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480" windowHeight="9120"/>
  </bookViews>
  <sheets>
    <sheet name="Лист1" sheetId="2" r:id="rId1"/>
  </sheets>
  <definedNames>
    <definedName name="_xlnm._FilterDatabase" localSheetId="0" hidden="1">Лист1!$A$1:$L$44</definedName>
    <definedName name="anscount" hidden="1">2</definedName>
    <definedName name="limcount" hidden="1">2</definedName>
    <definedName name="sencount" hidden="1">4</definedName>
  </definedNames>
  <calcPr calcId="124519"/>
</workbook>
</file>

<file path=xl/calcChain.xml><?xml version="1.0" encoding="utf-8"?>
<calcChain xmlns="http://schemas.openxmlformats.org/spreadsheetml/2006/main">
  <c r="T3" i="2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M26"/>
  <c r="M27"/>
  <c r="M28"/>
  <c r="M29"/>
  <c r="M30"/>
  <c r="M31"/>
  <c r="M32"/>
  <c r="T2" l="1"/>
  <c r="M3" l="1"/>
  <c r="M2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33"/>
  <c r="M34"/>
  <c r="M35"/>
  <c r="M36"/>
  <c r="M37"/>
  <c r="M38"/>
  <c r="M39"/>
  <c r="M40"/>
  <c r="M41"/>
  <c r="M42"/>
  <c r="M43"/>
  <c r="M44"/>
  <c r="B2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2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40"/>
  <c r="A41"/>
  <c r="A42"/>
  <c r="A43"/>
  <c r="A44"/>
  <c r="A24"/>
  <c r="A25"/>
  <c r="A26"/>
  <c r="A27"/>
  <c r="A28"/>
  <c r="A29"/>
  <c r="A30"/>
  <c r="A31"/>
  <c r="A32"/>
  <c r="A33"/>
  <c r="A34"/>
  <c r="A35"/>
  <c r="A36"/>
  <c r="A37"/>
  <c r="A38"/>
  <c r="A39"/>
  <c r="O45" l="1"/>
</calcChain>
</file>

<file path=xl/sharedStrings.xml><?xml version="1.0" encoding="utf-8"?>
<sst xmlns="http://schemas.openxmlformats.org/spreadsheetml/2006/main" count="258" uniqueCount="55">
  <si>
    <t>HAMMELWARDEN</t>
  </si>
  <si>
    <t>General cargo/multipurpose</t>
  </si>
  <si>
    <t>More detailed inspection</t>
  </si>
  <si>
    <t>Germany - Hamburg</t>
  </si>
  <si>
    <t>STALVARD</t>
  </si>
  <si>
    <t>Expanded inspection</t>
  </si>
  <si>
    <t>Norway - Valevag</t>
  </si>
  <si>
    <t>Norway - Harstad</t>
  </si>
  <si>
    <t>Norway - Kabelvag</t>
  </si>
  <si>
    <t>Romania - Midia</t>
  </si>
  <si>
    <t>Detention</t>
  </si>
  <si>
    <t>JUNIOR</t>
  </si>
  <si>
    <t>Tug</t>
  </si>
  <si>
    <t>Russian Federation - Azov</t>
  </si>
  <si>
    <t>Bulgaria - Varna</t>
  </si>
  <si>
    <t>Initial inspection</t>
  </si>
  <si>
    <t>Romania - Constanta</t>
  </si>
  <si>
    <t>Russian Federation - Rostov/Don</t>
  </si>
  <si>
    <t>Russian Federation - Eysk</t>
  </si>
  <si>
    <t>Greece - Eleusina (Elefsis)</t>
  </si>
  <si>
    <t>Russian Federation - Kavkaz</t>
  </si>
  <si>
    <t>Bulgaria - Burgas</t>
  </si>
  <si>
    <t>OCEAN LION</t>
  </si>
  <si>
    <t>Croatia - Rijeka</t>
  </si>
  <si>
    <t>Portugal - Lisbon</t>
  </si>
  <si>
    <t>Spain - Cartagena</t>
  </si>
  <si>
    <t>Greece - Thessaloniki</t>
  </si>
  <si>
    <t>Bulk carrier</t>
  </si>
  <si>
    <t>Cyprus - Vasiliko</t>
  </si>
  <si>
    <t>Russian Federation - Taganrog</t>
  </si>
  <si>
    <t>IMA</t>
  </si>
  <si>
    <t>HAMBURG</t>
  </si>
  <si>
    <t>ADA</t>
  </si>
  <si>
    <t>Greece - Stavros Halkidikis</t>
  </si>
  <si>
    <t>MOHAMMED H</t>
  </si>
  <si>
    <t>EDA</t>
  </si>
  <si>
    <t>ARSLANBEY</t>
  </si>
  <si>
    <t>Name</t>
  </si>
  <si>
    <t>Type</t>
  </si>
  <si>
    <t>Age</t>
  </si>
  <si>
    <t>Date</t>
  </si>
  <si>
    <t>Place</t>
  </si>
  <si>
    <t>Deficiencies</t>
  </si>
  <si>
    <t>Result</t>
  </si>
  <si>
    <t>Inspectijn</t>
  </si>
  <si>
    <t>Flag</t>
  </si>
  <si>
    <t>ID</t>
  </si>
  <si>
    <t>M</t>
  </si>
  <si>
    <t>1.Исключения строк ID если после двух, трех и т.д  Detention</t>
  </si>
  <si>
    <t>2.Исключения строк ID если количество замечаний &gt; n ,после второго Deficiencies &gt; n , после третьего Deficiencies &gt; n, …</t>
  </si>
  <si>
    <t>Но, в общем для меня постановка задачи в дальнейшем заключается также в следующем:</t>
  </si>
  <si>
    <r>
      <t xml:space="preserve">По примерам из файлов 11111.xls решил также использовать алгоритм формул для </t>
    </r>
    <r>
      <rPr>
        <b/>
        <sz val="12"/>
        <rFont val="Arial"/>
        <family val="2"/>
        <charset val="204"/>
      </rPr>
      <t xml:space="preserve">первое "Deficiencies" &gt; 5, </t>
    </r>
    <r>
      <rPr>
        <sz val="12"/>
        <rFont val="Arial"/>
        <family val="2"/>
        <charset val="204"/>
      </rPr>
      <t>но возникли вопросы.</t>
    </r>
  </si>
  <si>
    <t>Deficiencies &gt;</t>
  </si>
  <si>
    <t>После n-го, где n=</t>
  </si>
  <si>
    <t>????????????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</si>
</sst>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\х;;"/>
  </numFmts>
  <fonts count="49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MS Sans Serif"/>
      <family val="2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u/>
      <sz val="12"/>
      <color indexed="12"/>
      <name val="Arial Narrow"/>
      <family val="2"/>
      <charset val="204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name val="Arial Cyr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"/>
      <family val="2"/>
      <charset val="204"/>
    </font>
    <font>
      <sz val="8"/>
      <color indexed="56"/>
      <name val="Verdana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rgb="FF0000FF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4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0" fontId="4" fillId="6" borderId="0" applyNumberFormat="0" applyBorder="0" applyAlignment="0" applyProtection="0"/>
    <xf numFmtId="0" fontId="5" fillId="2" borderId="1" applyNumberFormat="0" applyAlignment="0" applyProtection="0"/>
    <xf numFmtId="0" fontId="6" fillId="18" borderId="2" applyNumberFormat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10" borderId="0" applyNumberFormat="0" applyBorder="0" applyAlignment="0" applyProtection="0"/>
    <xf numFmtId="0" fontId="16" fillId="0" borderId="0"/>
    <xf numFmtId="0" fontId="1" fillId="4" borderId="7" applyNumberFormat="0" applyFont="0" applyAlignment="0" applyProtection="0"/>
    <xf numFmtId="0" fontId="17" fillId="2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21" fillId="3" borderId="1" applyNumberFormat="0" applyAlignment="0" applyProtection="0"/>
    <xf numFmtId="0" fontId="22" fillId="8" borderId="8" applyNumberFormat="0" applyAlignment="0" applyProtection="0"/>
    <xf numFmtId="0" fontId="23" fillId="8" borderId="1" applyNumberFormat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10" applyNumberFormat="0" applyFill="0" applyAlignment="0" applyProtection="0"/>
    <xf numFmtId="0" fontId="28" fillId="0" borderId="4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18" borderId="2" applyNumberFormat="0" applyAlignment="0" applyProtection="0"/>
    <xf numFmtId="0" fontId="32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4" fillId="6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4" borderId="7" applyNumberFormat="0" applyFont="0" applyAlignment="0" applyProtection="0"/>
    <xf numFmtId="0" fontId="37" fillId="0" borderId="6" applyNumberFormat="0" applyFill="0" applyAlignment="0" applyProtection="0"/>
    <xf numFmtId="0" fontId="38" fillId="0" borderId="0" applyNumberFormat="0" applyFill="0" applyBorder="0" applyAlignment="0" applyProtection="0"/>
    <xf numFmtId="0" fontId="39" fillId="7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7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7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7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7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7" fillId="38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14" fontId="26" fillId="0" borderId="0" xfId="0" applyNumberFormat="1" applyFont="1" applyFill="1" applyBorder="1"/>
    <xf numFmtId="0" fontId="0" fillId="20" borderId="0" xfId="0" applyFill="1" applyAlignment="1">
      <alignment horizontal="center"/>
    </xf>
    <xf numFmtId="0" fontId="42" fillId="20" borderId="13" xfId="0" applyFont="1" applyFill="1" applyBorder="1" applyAlignment="1">
      <alignment horizontal="center"/>
    </xf>
    <xf numFmtId="14" fontId="42" fillId="20" borderId="13" xfId="0" applyNumberFormat="1" applyFont="1" applyFill="1" applyBorder="1" applyAlignment="1">
      <alignment horizontal="center"/>
    </xf>
    <xf numFmtId="0" fontId="41" fillId="20" borderId="14" xfId="0" applyFont="1" applyFill="1" applyBorder="1" applyAlignment="1">
      <alignment vertical="center"/>
    </xf>
    <xf numFmtId="14" fontId="41" fillId="20" borderId="14" xfId="0" applyNumberFormat="1" applyFont="1" applyFill="1" applyBorder="1" applyAlignment="1">
      <alignment vertical="center"/>
    </xf>
    <xf numFmtId="0" fontId="41" fillId="20" borderId="0" xfId="0" applyFont="1" applyFill="1" applyBorder="1" applyAlignment="1">
      <alignment vertical="center"/>
    </xf>
    <xf numFmtId="0" fontId="41" fillId="20" borderId="15" xfId="0" applyFont="1" applyFill="1" applyBorder="1" applyAlignment="1">
      <alignment vertical="center"/>
    </xf>
    <xf numFmtId="0" fontId="0" fillId="20" borderId="16" xfId="0" applyFill="1" applyBorder="1"/>
    <xf numFmtId="0" fontId="42" fillId="20" borderId="17" xfId="0" applyFont="1" applyFill="1" applyBorder="1" applyAlignment="1">
      <alignment horizontal="center"/>
    </xf>
    <xf numFmtId="0" fontId="42" fillId="20" borderId="18" xfId="0" applyFont="1" applyFill="1" applyBorder="1" applyAlignment="1">
      <alignment horizontal="center"/>
    </xf>
    <xf numFmtId="0" fontId="41" fillId="20" borderId="19" xfId="0" applyFont="1" applyFill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43" fillId="0" borderId="0" xfId="0" applyFont="1" applyFill="1" applyBorder="1"/>
    <xf numFmtId="165" fontId="0" fillId="0" borderId="0" xfId="0" applyNumberFormat="1" applyAlignment="1">
      <alignment horizontal="center"/>
    </xf>
    <xf numFmtId="0" fontId="42" fillId="20" borderId="20" xfId="0" applyFont="1" applyFill="1" applyBorder="1" applyAlignment="1">
      <alignment horizontal="left"/>
    </xf>
    <xf numFmtId="0" fontId="41" fillId="20" borderId="1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42" fillId="20" borderId="21" xfId="0" applyFont="1" applyFill="1" applyBorder="1" applyAlignment="1"/>
    <xf numFmtId="0" fontId="41" fillId="20" borderId="18" xfId="0" applyFont="1" applyFill="1" applyBorder="1" applyAlignment="1">
      <alignment vertical="center"/>
    </xf>
    <xf numFmtId="0" fontId="41" fillId="20" borderId="22" xfId="0" applyFont="1" applyFill="1" applyBorder="1" applyAlignment="1">
      <alignment vertical="center"/>
    </xf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14" fontId="40" fillId="0" borderId="0" xfId="0" applyNumberFormat="1" applyFont="1" applyFill="1" applyBorder="1"/>
    <xf numFmtId="0" fontId="40" fillId="0" borderId="0" xfId="0" applyFont="1" applyFill="1" applyBorder="1" applyAlignment="1">
      <alignment horizontal="left"/>
    </xf>
    <xf numFmtId="0" fontId="45" fillId="0" borderId="0" xfId="0" applyFont="1" applyFill="1" applyBorder="1"/>
    <xf numFmtId="0" fontId="48" fillId="39" borderId="23" xfId="0" applyFont="1" applyFill="1" applyBorder="1"/>
    <xf numFmtId="0" fontId="48" fillId="39" borderId="23" xfId="0" applyFont="1" applyFill="1" applyBorder="1" applyAlignment="1">
      <alignment horizontal="center"/>
    </xf>
    <xf numFmtId="0" fontId="41" fillId="40" borderId="0" xfId="0" applyFont="1" applyFill="1" applyBorder="1" applyAlignment="1">
      <alignment vertical="center"/>
    </xf>
    <xf numFmtId="0" fontId="7" fillId="0" borderId="0" xfId="0" applyFont="1"/>
    <xf numFmtId="165" fontId="41" fillId="20" borderId="14" xfId="0" applyNumberFormat="1" applyFont="1" applyFill="1" applyBorder="1" applyAlignment="1">
      <alignment horizontal="center" vertical="center"/>
    </xf>
    <xf numFmtId="0" fontId="41" fillId="20" borderId="14" xfId="0" applyFont="1" applyFill="1" applyBorder="1" applyAlignment="1">
      <alignment horizontal="left" vertical="center"/>
    </xf>
  </cellXfs>
  <cellStyles count="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2" hidden="1"/>
    <cellStyle name="20% - Акцент2" xfId="75" hidden="1"/>
    <cellStyle name="20% - Акцент3" xfId="78" hidden="1"/>
    <cellStyle name="20% - Акцент4" xfId="81" hidden="1"/>
    <cellStyle name="20% - Акцент5" xfId="84" hidden="1"/>
    <cellStyle name="20% - Акцент6" xfId="87" hidden="1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40% - Акцент1" xfId="73" hidden="1"/>
    <cellStyle name="40% - Акцент2" xfId="76" hidden="1"/>
    <cellStyle name="40% - Акцент3" xfId="79" hidden="1"/>
    <cellStyle name="40% - Акцент4" xfId="82" hidden="1"/>
    <cellStyle name="40% - Акцент5" xfId="85" hidden="1"/>
    <cellStyle name="40% - Акцент6" xfId="88" hidden="1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60% - Акцент1" xfId="74" hidden="1"/>
    <cellStyle name="60% - Акцент2" xfId="77" hidden="1"/>
    <cellStyle name="60% - Акцент3" xfId="80" hidden="1"/>
    <cellStyle name="60% - Акцент4" xfId="83" hidden="1"/>
    <cellStyle name="60% - Акцент5" xfId="86" hidden="1"/>
    <cellStyle name="60% - Акцент6" xfId="89" hidden="1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urrency_TapePivot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_ALLOC1" xfId="38"/>
    <cellStyle name="Note" xfId="39"/>
    <cellStyle name="Output" xfId="40"/>
    <cellStyle name="Title" xfId="41"/>
    <cellStyle name="Total" xfId="42"/>
    <cellStyle name="Warning Text" xfId="43"/>
    <cellStyle name="Акцент1" xfId="44" builtinId="29" customBuiltin="1"/>
    <cellStyle name="Акцент2" xfId="45" builtinId="33" customBuiltin="1"/>
    <cellStyle name="Акцент3" xfId="46" builtinId="37" customBuiltin="1"/>
    <cellStyle name="Акцент4" xfId="47" builtinId="41" customBuiltin="1"/>
    <cellStyle name="Акцент5" xfId="48" builtinId="45" customBuiltin="1"/>
    <cellStyle name="Акцент6" xfId="49" builtinId="49" customBuiltin="1"/>
    <cellStyle name="Ввод " xfId="50" builtinId="20" customBuiltin="1"/>
    <cellStyle name="Вывод" xfId="51" builtinId="21" customBuiltin="1"/>
    <cellStyle name="Вычисление" xfId="52" builtinId="22" customBuiltin="1"/>
    <cellStyle name="Гиперссылка 2" xfId="53"/>
    <cellStyle name="Гиперссылка 3" xfId="54"/>
    <cellStyle name="Заголовок 1" xfId="55" builtinId="16" customBuiltin="1"/>
    <cellStyle name="Заголовок 2" xfId="56" builtinId="17" customBuiltin="1"/>
    <cellStyle name="Заголовок 3" xfId="57" builtinId="18" customBuiltin="1"/>
    <cellStyle name="Заголовок 4" xfId="58" builtinId="19" customBuiltin="1"/>
    <cellStyle name="Итог" xfId="59" builtinId="25" customBuiltin="1"/>
    <cellStyle name="Контрольная ячейка" xfId="60" builtinId="23" customBuiltin="1"/>
    <cellStyle name="Название" xfId="61" builtinId="15" customBuiltin="1"/>
    <cellStyle name="Нейтральный" xfId="62" builtinId="28" customBuiltin="1"/>
    <cellStyle name="Обычный" xfId="0" builtinId="0"/>
    <cellStyle name="Обычный 2" xfId="63"/>
    <cellStyle name="Обычный 3" xfId="64"/>
    <cellStyle name="Обычный 4" xfId="65"/>
    <cellStyle name="Плохой" xfId="66" builtinId="27" customBuiltin="1"/>
    <cellStyle name="Пояснение" xfId="67" builtinId="53" customBuiltin="1"/>
    <cellStyle name="Примечание" xfId="68" builtinId="10" customBuiltin="1"/>
    <cellStyle name="Связанная ячейка" xfId="69" builtinId="24" customBuiltin="1"/>
    <cellStyle name="Текст предупреждения" xfId="70" builtinId="11" customBuiltin="1"/>
    <cellStyle name="Хороший" xfId="71" builtinId="26" customBuiltin="1"/>
  </cellStyles>
  <dxfs count="269"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  <dxf>
      <fill>
        <patternFill>
          <bgColor theme="5" tint="0.59996337778862885"/>
        </patternFill>
      </fill>
    </dxf>
    <dxf>
      <font>
        <condense val="0"/>
        <extend val="0"/>
        <color indexed="51"/>
      </font>
      <fill>
        <patternFill>
          <bgColor indexed="10"/>
        </patternFill>
      </fill>
    </dxf>
    <dxf>
      <font>
        <condense val="0"/>
        <extend val="0"/>
        <color indexed="22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>
          <bgColor indexed="13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8"/>
        </patternFill>
      </fill>
    </dxf>
    <dxf>
      <border>
        <top style="thin">
          <color indexed="10"/>
        </top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AFAF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V844"/>
  <sheetViews>
    <sheetView tabSelected="1" topLeftCell="C1" zoomScale="85" workbookViewId="0">
      <pane ySplit="1" topLeftCell="A2" activePane="bottomLeft" state="frozenSplit"/>
      <selection pane="bottomLeft" activeCell="T2" sqref="T2:T44"/>
    </sheetView>
  </sheetViews>
  <sheetFormatPr defaultRowHeight="12.75"/>
  <cols>
    <col min="1" max="1" width="3.28515625" style="1" customWidth="1"/>
    <col min="2" max="2" width="17.28515625" customWidth="1"/>
    <col min="3" max="3" width="11.140625" style="2" customWidth="1"/>
    <col min="4" max="4" width="17.140625" style="2" customWidth="1"/>
    <col min="5" max="5" width="4" style="2" customWidth="1"/>
    <col min="6" max="6" width="9.140625" style="2"/>
    <col min="7" max="7" width="5" style="3" customWidth="1"/>
    <col min="8" max="8" width="11.85546875" style="4" customWidth="1"/>
    <col min="9" max="9" width="9.140625" style="2"/>
    <col min="10" max="10" width="8.28515625" style="2" customWidth="1"/>
    <col min="11" max="11" width="15.140625" style="3" bestFit="1" customWidth="1"/>
    <col min="12" max="12" width="3.7109375" style="25" hidden="1" customWidth="1"/>
    <col min="13" max="13" width="3.85546875" style="1" customWidth="1"/>
    <col min="14" max="14" width="1.7109375" customWidth="1"/>
    <col min="15" max="15" width="1.7109375" style="1" customWidth="1"/>
    <col min="16" max="16" width="1.7109375" customWidth="1"/>
    <col min="17" max="17" width="1.7109375" style="1" customWidth="1"/>
    <col min="18" max="18" width="1.7109375" customWidth="1"/>
    <col min="19" max="19" width="13.85546875" customWidth="1"/>
    <col min="20" max="20" width="5.42578125" style="1" customWidth="1"/>
    <col min="21" max="21" width="18.7109375" customWidth="1"/>
    <col min="22" max="22" width="6.5703125" customWidth="1"/>
  </cols>
  <sheetData>
    <row r="1" spans="1:22" ht="12.75" customHeight="1" thickBot="1">
      <c r="A1" s="8"/>
      <c r="B1" s="15"/>
      <c r="C1" s="17" t="s">
        <v>46</v>
      </c>
      <c r="D1" s="16" t="s">
        <v>37</v>
      </c>
      <c r="E1" s="9" t="s">
        <v>45</v>
      </c>
      <c r="F1" s="9" t="s">
        <v>38</v>
      </c>
      <c r="G1" s="9" t="s">
        <v>39</v>
      </c>
      <c r="H1" s="10" t="s">
        <v>40</v>
      </c>
      <c r="I1" s="9" t="s">
        <v>44</v>
      </c>
      <c r="J1" s="9" t="s">
        <v>41</v>
      </c>
      <c r="K1" s="26" t="s">
        <v>42</v>
      </c>
      <c r="L1" s="22" t="s">
        <v>43</v>
      </c>
      <c r="S1" s="34" t="s">
        <v>52</v>
      </c>
      <c r="T1" s="35">
        <v>5</v>
      </c>
      <c r="U1" s="34" t="s">
        <v>53</v>
      </c>
      <c r="V1" s="35">
        <v>3</v>
      </c>
    </row>
    <row r="2" spans="1:22">
      <c r="A2" s="13">
        <f>COUNTIF(C2:C$3,C2)</f>
        <v>1</v>
      </c>
      <c r="B2" s="13" t="str">
        <f>IF(COUNTIF($C$2:$C$44,C2)=1,"Уникальный",IF(AND(COUNTIF($C$2:$C$44,C2)&gt;1,COUNTIF($C$2:C2,C2)=1),"Первый дубликат",IF(COUNTIF($C$2:$C$44,C2)&gt;1,"дубликат"," ")))</f>
        <v>Уникальный</v>
      </c>
      <c r="C2" s="18">
        <v>5141342</v>
      </c>
      <c r="D2" s="13" t="s">
        <v>0</v>
      </c>
      <c r="E2" s="11" t="s">
        <v>47</v>
      </c>
      <c r="F2" s="11" t="s">
        <v>1</v>
      </c>
      <c r="G2" s="11">
        <v>52</v>
      </c>
      <c r="H2" s="12">
        <v>40597</v>
      </c>
      <c r="I2" s="11" t="s">
        <v>2</v>
      </c>
      <c r="J2" s="11" t="s">
        <v>3</v>
      </c>
      <c r="K2" s="27">
        <v>0</v>
      </c>
      <c r="L2" s="23" t="s">
        <v>10</v>
      </c>
      <c r="M2" s="13" t="str">
        <f>IF(K2&gt;5,"&gt;5"," ")</f>
        <v/>
      </c>
      <c r="O2"/>
      <c r="Q2"/>
      <c r="S2" s="13"/>
      <c r="T2" s="38">
        <f>--(SUMPRODUCT((C$1:C2=C2)*(K$1:K2&gt;T$1))&gt;V$1)</f>
        <v>0</v>
      </c>
      <c r="U2" s="39"/>
      <c r="V2" s="11"/>
    </row>
    <row r="3" spans="1:22">
      <c r="A3" s="13">
        <f>COUNTIF(C3:C$3,C3)</f>
        <v>1</v>
      </c>
      <c r="B3" s="13" t="str">
        <f>IF(COUNTIF($C$2:$C$44,C3)=1,"Уникальный",IF(AND(COUNTIF($C$2:$C$44,C3)&gt;1,COUNTIF($C$2:C3,C3)=1),"Первый дубликат",IF(COUNTIF($C$2:$C$44,C3)&gt;1,"дубликат"," ")))</f>
        <v>Первый дубликат</v>
      </c>
      <c r="C3" s="18">
        <v>5181457</v>
      </c>
      <c r="D3" s="13" t="s">
        <v>4</v>
      </c>
      <c r="E3" s="11" t="s">
        <v>47</v>
      </c>
      <c r="F3" s="11" t="s">
        <v>1</v>
      </c>
      <c r="G3" s="11">
        <v>56</v>
      </c>
      <c r="H3" s="12">
        <v>41773</v>
      </c>
      <c r="I3" s="11" t="s">
        <v>5</v>
      </c>
      <c r="J3" s="11" t="s">
        <v>6</v>
      </c>
      <c r="K3" s="18">
        <v>10</v>
      </c>
      <c r="L3" s="23"/>
      <c r="M3" s="13" t="str">
        <f t="shared" ref="M3:M44" si="0">IF(K3&gt;5,"&gt;5"," ")</f>
        <v>&gt;5</v>
      </c>
      <c r="O3"/>
      <c r="P3">
        <v>1</v>
      </c>
      <c r="Q3">
        <v>1</v>
      </c>
      <c r="R3" s="37">
        <v>1</v>
      </c>
      <c r="S3" s="13"/>
      <c r="T3" s="38">
        <f>--(SUMPRODUCT((C$1:C3=C3)*(K$1:K3&gt;T$1))&gt;V$1)</f>
        <v>0</v>
      </c>
      <c r="U3" s="39">
        <v>1</v>
      </c>
      <c r="V3" s="11"/>
    </row>
    <row r="4" spans="1:22">
      <c r="A4" s="13">
        <f>COUNTIF(C$3:C4,C4)</f>
        <v>2</v>
      </c>
      <c r="B4" s="13" t="str">
        <f>IF(COUNTIF($C$2:$C$44,C4)=1,"Уникальный",IF(AND(COUNTIF($C$2:$C$44,C4)&gt;1,COUNTIF($C$2:C4,C4)=1),"Первый дубликат",IF(COUNTIF($C$2:$C$44,C4)&gt;1,"дубликат"," ")))</f>
        <v>дубликат</v>
      </c>
      <c r="C4" s="18">
        <v>5181457</v>
      </c>
      <c r="D4" s="13" t="s">
        <v>4</v>
      </c>
      <c r="E4" s="11" t="s">
        <v>47</v>
      </c>
      <c r="F4" s="11" t="s">
        <v>1</v>
      </c>
      <c r="G4" s="11">
        <v>56</v>
      </c>
      <c r="H4" s="12">
        <v>41806</v>
      </c>
      <c r="I4" s="11" t="s">
        <v>2</v>
      </c>
      <c r="J4" s="11" t="s">
        <v>7</v>
      </c>
      <c r="K4" s="18">
        <v>8</v>
      </c>
      <c r="L4" s="23" t="s">
        <v>10</v>
      </c>
      <c r="M4" s="13" t="str">
        <f t="shared" si="0"/>
        <v>&gt;5</v>
      </c>
      <c r="O4"/>
      <c r="Q4"/>
      <c r="S4" s="13"/>
      <c r="T4" s="38">
        <f>--(SUMPRODUCT((C$1:C4=C4)*(K$1:K4&gt;T$1))&gt;V$1)</f>
        <v>0</v>
      </c>
      <c r="U4" s="39">
        <v>2</v>
      </c>
      <c r="V4" s="11"/>
    </row>
    <row r="5" spans="1:22">
      <c r="A5" s="13">
        <f>COUNTIF(C$3:C5,C5)</f>
        <v>3</v>
      </c>
      <c r="B5" s="13" t="str">
        <f>IF(COUNTIF($C$2:$C$44,C5)=1,"Уникальный",IF(AND(COUNTIF($C$2:$C$44,C5)&gt;1,COUNTIF($C$2:C5,C5)=1),"Первый дубликат",IF(COUNTIF($C$2:$C$44,C5)&gt;1,"дубликат"," ")))</f>
        <v>дубликат</v>
      </c>
      <c r="C5" s="18">
        <v>5181457</v>
      </c>
      <c r="D5" s="13" t="s">
        <v>4</v>
      </c>
      <c r="E5" s="11" t="s">
        <v>47</v>
      </c>
      <c r="F5" s="11" t="s">
        <v>1</v>
      </c>
      <c r="G5" s="11">
        <v>56</v>
      </c>
      <c r="H5" s="12">
        <v>41925</v>
      </c>
      <c r="I5" s="11" t="s">
        <v>2</v>
      </c>
      <c r="J5" s="11" t="s">
        <v>7</v>
      </c>
      <c r="K5" s="18">
        <v>7</v>
      </c>
      <c r="L5" s="23"/>
      <c r="M5" s="13" t="str">
        <f t="shared" si="0"/>
        <v>&gt;5</v>
      </c>
      <c r="O5"/>
      <c r="Q5"/>
      <c r="S5" s="13"/>
      <c r="T5" s="38">
        <f>--(SUMPRODUCT((C$1:C5=C5)*(K$1:K5&gt;T$1))&gt;V$1)</f>
        <v>0</v>
      </c>
      <c r="U5" s="39">
        <v>3</v>
      </c>
      <c r="V5" s="11"/>
    </row>
    <row r="6" spans="1:22">
      <c r="A6" s="13">
        <f>COUNTIF(C$3:C6,C6)</f>
        <v>4</v>
      </c>
      <c r="B6" s="13" t="str">
        <f>IF(COUNTIF($C$2:$C$44,C6)=1,"Уникальный",IF(AND(COUNTIF($C$2:$C$44,C6)&gt;1,COUNTIF($C$2:C6,C6)=1),"Первый дубликат",IF(COUNTIF($C$2:$C$44,C6)&gt;1,"дубликат"," ")))</f>
        <v>дубликат</v>
      </c>
      <c r="C6" s="18">
        <v>5181457</v>
      </c>
      <c r="D6" s="13" t="s">
        <v>4</v>
      </c>
      <c r="E6" s="11" t="s">
        <v>47</v>
      </c>
      <c r="F6" s="11" t="s">
        <v>1</v>
      </c>
      <c r="G6" s="11">
        <v>57</v>
      </c>
      <c r="H6" s="12">
        <v>42082</v>
      </c>
      <c r="I6" s="11" t="s">
        <v>2</v>
      </c>
      <c r="J6" s="11" t="s">
        <v>8</v>
      </c>
      <c r="K6" s="18">
        <v>1</v>
      </c>
      <c r="L6" s="23"/>
      <c r="M6" s="13" t="str">
        <f t="shared" si="0"/>
        <v/>
      </c>
      <c r="O6"/>
      <c r="Q6"/>
      <c r="S6" s="36" t="s">
        <v>54</v>
      </c>
      <c r="T6" s="38">
        <f>--(SUMPRODUCT((C$1:C6=C6)*(K$1:K6&gt;T$1))&gt;V$1)</f>
        <v>0</v>
      </c>
      <c r="U6" s="39"/>
      <c r="V6" s="11"/>
    </row>
    <row r="7" spans="1:22">
      <c r="A7" s="13">
        <f>COUNTIF(C$3:C7,C7)</f>
        <v>1</v>
      </c>
      <c r="B7" s="13" t="str">
        <f>IF(COUNTIF($C$2:$C$44,C7)=1,"Уникальный",IF(AND(COUNTIF($C$2:$C$44,C7)&gt;1,COUNTIF($C$2:C7,C7)=1),"Первый дубликат",IF(COUNTIF($C$2:$C$44,C7)&gt;1,"дубликат"," ")))</f>
        <v>Уникальный</v>
      </c>
      <c r="C7" s="18">
        <v>6508286</v>
      </c>
      <c r="D7" s="13" t="s">
        <v>11</v>
      </c>
      <c r="E7" s="11" t="s">
        <v>47</v>
      </c>
      <c r="F7" s="11" t="s">
        <v>12</v>
      </c>
      <c r="G7" s="11">
        <v>51</v>
      </c>
      <c r="H7" s="12">
        <v>42315</v>
      </c>
      <c r="I7" s="11" t="s">
        <v>2</v>
      </c>
      <c r="J7" s="11" t="s">
        <v>13</v>
      </c>
      <c r="K7" s="18">
        <v>7</v>
      </c>
      <c r="L7" s="23"/>
      <c r="M7" s="13" t="str">
        <f t="shared" si="0"/>
        <v>&gt;5</v>
      </c>
      <c r="O7"/>
      <c r="Q7"/>
      <c r="S7" s="13"/>
      <c r="T7" s="38">
        <f>--(SUMPRODUCT((C$1:C7=C7)*(K$1:K7&gt;T$1))&gt;V$1)</f>
        <v>0</v>
      </c>
      <c r="U7" s="39"/>
      <c r="V7" s="11"/>
    </row>
    <row r="8" spans="1:22">
      <c r="A8" s="13">
        <f>COUNTIF(C$3:C8,C8)</f>
        <v>1</v>
      </c>
      <c r="B8" s="13" t="str">
        <f>IF(COUNTIF($C$2:$C$44,C8)=1,"Уникальный",IF(AND(COUNTIF($C$2:$C$44,C8)&gt;1,COUNTIF($C$2:C8,C8)=1),"Первый дубликат",IF(COUNTIF($C$2:$C$44,C8)&gt;1,"дубликат"," ")))</f>
        <v>Первый дубликат</v>
      </c>
      <c r="C8" s="18">
        <v>7126358</v>
      </c>
      <c r="D8" s="13" t="s">
        <v>22</v>
      </c>
      <c r="E8" s="11" t="s">
        <v>47</v>
      </c>
      <c r="F8" s="11" t="s">
        <v>1</v>
      </c>
      <c r="G8" s="11">
        <v>40</v>
      </c>
      <c r="H8" s="12">
        <v>40651</v>
      </c>
      <c r="I8" s="11" t="s">
        <v>2</v>
      </c>
      <c r="J8" s="11" t="s">
        <v>23</v>
      </c>
      <c r="K8" s="18">
        <v>7</v>
      </c>
      <c r="L8" s="23"/>
      <c r="M8" s="13" t="str">
        <f t="shared" si="0"/>
        <v>&gt;5</v>
      </c>
      <c r="O8"/>
      <c r="Q8"/>
      <c r="S8" s="13"/>
      <c r="T8" s="38">
        <f>--(SUMPRODUCT((C$1:C8=C8)*(K$1:K8&gt;T$1))&gt;V$1)</f>
        <v>0</v>
      </c>
      <c r="U8" s="39">
        <v>1</v>
      </c>
      <c r="V8" s="11"/>
    </row>
    <row r="9" spans="1:22">
      <c r="A9" s="13">
        <f>COUNTIF(C$3:C9,C9)</f>
        <v>2</v>
      </c>
      <c r="B9" s="13" t="str">
        <f>IF(COUNTIF($C$2:$C$44,C9)=1,"Уникальный",IF(AND(COUNTIF($C$2:$C$44,C9)&gt;1,COUNTIF($C$2:C9,C9)=1),"Первый дубликат",IF(COUNTIF($C$2:$C$44,C9)&gt;1,"дубликат"," ")))</f>
        <v>дубликат</v>
      </c>
      <c r="C9" s="18">
        <v>7126358</v>
      </c>
      <c r="D9" s="13" t="s">
        <v>22</v>
      </c>
      <c r="E9" s="11" t="s">
        <v>47</v>
      </c>
      <c r="F9" s="11" t="s">
        <v>1</v>
      </c>
      <c r="G9" s="11">
        <v>40</v>
      </c>
      <c r="H9" s="12">
        <v>40751</v>
      </c>
      <c r="I9" s="11" t="s">
        <v>5</v>
      </c>
      <c r="J9" s="11" t="s">
        <v>24</v>
      </c>
      <c r="K9" s="18">
        <v>8</v>
      </c>
      <c r="L9" s="23"/>
      <c r="M9" s="13" t="str">
        <f t="shared" si="0"/>
        <v>&gt;5</v>
      </c>
      <c r="O9"/>
      <c r="Q9"/>
      <c r="S9" s="13"/>
      <c r="T9" s="38">
        <f>--(SUMPRODUCT((C$1:C9=C9)*(K$1:K9&gt;T$1))&gt;V$1)</f>
        <v>0</v>
      </c>
      <c r="U9" s="39">
        <v>2</v>
      </c>
      <c r="V9" s="11"/>
    </row>
    <row r="10" spans="1:22">
      <c r="A10" s="13">
        <f>COUNTIF(C$3:C10,C10)</f>
        <v>3</v>
      </c>
      <c r="B10" s="13" t="str">
        <f>IF(COUNTIF($C$2:$C$44,C10)=1,"Уникальный",IF(AND(COUNTIF($C$2:$C$44,C10)&gt;1,COUNTIF($C$2:C10,C10)=1),"Первый дубликат",IF(COUNTIF($C$2:$C$44,C10)&gt;1,"дубликат"," ")))</f>
        <v>дубликат</v>
      </c>
      <c r="C10" s="18">
        <v>7126358</v>
      </c>
      <c r="D10" s="13" t="s">
        <v>22</v>
      </c>
      <c r="E10" s="11" t="s">
        <v>47</v>
      </c>
      <c r="F10" s="11" t="s">
        <v>1</v>
      </c>
      <c r="G10" s="11">
        <v>40</v>
      </c>
      <c r="H10" s="12">
        <v>40862</v>
      </c>
      <c r="I10" s="11" t="s">
        <v>5</v>
      </c>
      <c r="J10" s="11" t="s">
        <v>14</v>
      </c>
      <c r="K10" s="18">
        <v>11</v>
      </c>
      <c r="L10" s="23"/>
      <c r="M10" s="13" t="str">
        <f t="shared" si="0"/>
        <v>&gt;5</v>
      </c>
      <c r="O10"/>
      <c r="Q10"/>
      <c r="S10" s="13"/>
      <c r="T10" s="38">
        <f>--(SUMPRODUCT((C$1:C10=C10)*(K$1:K10&gt;T$1))&gt;V$1)</f>
        <v>0</v>
      </c>
      <c r="U10" s="39">
        <v>3</v>
      </c>
      <c r="V10" s="11"/>
    </row>
    <row r="11" spans="1:22">
      <c r="A11" s="13">
        <f>COUNTIF(C$3:C11,C11)</f>
        <v>4</v>
      </c>
      <c r="B11" s="13" t="str">
        <f>IF(COUNTIF($C$2:$C$44,C11)=1,"Уникальный",IF(AND(COUNTIF($C$2:$C$44,C11)&gt;1,COUNTIF($C$2:C11,C11)=1),"Первый дубликат",IF(COUNTIF($C$2:$C$44,C11)&gt;1,"дубликат"," ")))</f>
        <v>дубликат</v>
      </c>
      <c r="C11" s="18">
        <v>7126358</v>
      </c>
      <c r="D11" s="13" t="s">
        <v>22</v>
      </c>
      <c r="E11" s="11" t="s">
        <v>47</v>
      </c>
      <c r="F11" s="11" t="s">
        <v>1</v>
      </c>
      <c r="G11" s="11">
        <v>41</v>
      </c>
      <c r="H11" s="12">
        <v>40946</v>
      </c>
      <c r="I11" s="11" t="s">
        <v>5</v>
      </c>
      <c r="J11" s="11" t="s">
        <v>25</v>
      </c>
      <c r="K11" s="18">
        <v>29</v>
      </c>
      <c r="L11" s="23" t="s">
        <v>10</v>
      </c>
      <c r="M11" s="13" t="str">
        <f t="shared" si="0"/>
        <v>&gt;5</v>
      </c>
      <c r="O11"/>
      <c r="Q11"/>
      <c r="S11" s="36" t="s">
        <v>54</v>
      </c>
      <c r="T11" s="38">
        <f>--(SUMPRODUCT((C$1:C11=C11)*(K$1:K11&gt;T$1))&gt;V$1)</f>
        <v>1</v>
      </c>
      <c r="U11" s="39"/>
      <c r="V11" s="11"/>
    </row>
    <row r="12" spans="1:22">
      <c r="A12" s="13">
        <f>COUNTIF(C$3:C12,C12)</f>
        <v>5</v>
      </c>
      <c r="B12" s="13" t="str">
        <f>IF(COUNTIF($C$2:$C$44,C12)=1,"Уникальный",IF(AND(COUNTIF($C$2:$C$44,C12)&gt;1,COUNTIF($C$2:C12,C12)=1),"Первый дубликат",IF(COUNTIF($C$2:$C$44,C12)&gt;1,"дубликат"," ")))</f>
        <v>дубликат</v>
      </c>
      <c r="C12" s="18">
        <v>7126358</v>
      </c>
      <c r="D12" s="13" t="s">
        <v>22</v>
      </c>
      <c r="E12" s="11" t="s">
        <v>47</v>
      </c>
      <c r="F12" s="11" t="s">
        <v>1</v>
      </c>
      <c r="G12" s="11">
        <v>41</v>
      </c>
      <c r="H12" s="12">
        <v>41149</v>
      </c>
      <c r="I12" s="11" t="s">
        <v>5</v>
      </c>
      <c r="J12" s="11" t="s">
        <v>21</v>
      </c>
      <c r="K12" s="18">
        <v>7</v>
      </c>
      <c r="L12" s="23"/>
      <c r="M12" s="13" t="str">
        <f t="shared" si="0"/>
        <v>&gt;5</v>
      </c>
      <c r="O12"/>
      <c r="Q12"/>
      <c r="S12" s="36" t="s">
        <v>54</v>
      </c>
      <c r="T12" s="38">
        <f>--(SUMPRODUCT((C$1:C12=C12)*(K$1:K12&gt;T$1))&gt;V$1)</f>
        <v>1</v>
      </c>
      <c r="U12" s="39"/>
      <c r="V12" s="11"/>
    </row>
    <row r="13" spans="1:22">
      <c r="A13" s="13">
        <f>COUNTIF(C$3:C13,C13)</f>
        <v>1</v>
      </c>
      <c r="B13" s="13" t="str">
        <f>IF(COUNTIF($C$2:$C$44,C13)=1,"Уникальный",IF(AND(COUNTIF($C$2:$C$44,C13)&gt;1,COUNTIF($C$2:C13,C13)=1),"Первый дубликат",IF(COUNTIF($C$2:$C$44,C13)&gt;1,"дубликат"," ")))</f>
        <v>Первый дубликат</v>
      </c>
      <c r="C13" s="18">
        <v>8104606</v>
      </c>
      <c r="D13" s="13" t="s">
        <v>30</v>
      </c>
      <c r="E13" s="11" t="s">
        <v>47</v>
      </c>
      <c r="F13" s="11" t="s">
        <v>1</v>
      </c>
      <c r="G13" s="11">
        <v>32</v>
      </c>
      <c r="H13" s="12">
        <v>41537</v>
      </c>
      <c r="I13" s="11" t="s">
        <v>2</v>
      </c>
      <c r="J13" s="11" t="s">
        <v>16</v>
      </c>
      <c r="K13" s="18">
        <v>6</v>
      </c>
      <c r="L13" s="23"/>
      <c r="M13" s="13" t="str">
        <f t="shared" si="0"/>
        <v>&gt;5</v>
      </c>
      <c r="O13"/>
      <c r="Q13"/>
      <c r="S13" s="13"/>
      <c r="T13" s="38">
        <f>--(SUMPRODUCT((C$1:C13=C13)*(K$1:K13&gt;T$1))&gt;V$1)</f>
        <v>0</v>
      </c>
      <c r="U13" s="39">
        <v>1</v>
      </c>
      <c r="V13" s="11"/>
    </row>
    <row r="14" spans="1:22">
      <c r="A14" s="13">
        <f>COUNTIF(C$3:C14,C14)</f>
        <v>2</v>
      </c>
      <c r="B14" s="13" t="str">
        <f>IF(COUNTIF($C$2:$C$44,C14)=1,"Уникальный",IF(AND(COUNTIF($C$2:$C$44,C14)&gt;1,COUNTIF($C$2:C14,C14)=1),"Первый дубликат",IF(COUNTIF($C$2:$C$44,C14)&gt;1,"дубликат"," ")))</f>
        <v>дубликат</v>
      </c>
      <c r="C14" s="18">
        <v>8104606</v>
      </c>
      <c r="D14" s="13" t="s">
        <v>30</v>
      </c>
      <c r="E14" s="11" t="s">
        <v>47</v>
      </c>
      <c r="F14" s="11" t="s">
        <v>1</v>
      </c>
      <c r="G14" s="11">
        <v>32</v>
      </c>
      <c r="H14" s="12">
        <v>41691</v>
      </c>
      <c r="I14" s="11" t="s">
        <v>5</v>
      </c>
      <c r="J14" s="11" t="s">
        <v>16</v>
      </c>
      <c r="K14" s="18">
        <v>2</v>
      </c>
      <c r="L14" s="23"/>
      <c r="M14" s="13" t="str">
        <f t="shared" si="0"/>
        <v/>
      </c>
      <c r="O14"/>
      <c r="Q14"/>
      <c r="S14" s="13"/>
      <c r="T14" s="38">
        <f>--(SUMPRODUCT((C$1:C14=C14)*(K$1:K14&gt;T$1))&gt;V$1)</f>
        <v>0</v>
      </c>
      <c r="U14" s="39"/>
      <c r="V14" s="11"/>
    </row>
    <row r="15" spans="1:22">
      <c r="A15" s="13">
        <f>COUNTIF(C$3:C15,C15)</f>
        <v>3</v>
      </c>
      <c r="B15" s="13" t="str">
        <f>IF(COUNTIF($C$2:$C$44,C15)=1,"Уникальный",IF(AND(COUNTIF($C$2:$C$44,C15)&gt;1,COUNTIF($C$2:C15,C15)=1),"Первый дубликат",IF(COUNTIF($C$2:$C$44,C15)&gt;1,"дубликат"," ")))</f>
        <v>дубликат</v>
      </c>
      <c r="C15" s="18">
        <v>8104606</v>
      </c>
      <c r="D15" s="13" t="s">
        <v>30</v>
      </c>
      <c r="E15" s="11" t="s">
        <v>47</v>
      </c>
      <c r="F15" s="11" t="s">
        <v>1</v>
      </c>
      <c r="G15" s="11">
        <v>33</v>
      </c>
      <c r="H15" s="12">
        <v>41848</v>
      </c>
      <c r="I15" s="11" t="s">
        <v>5</v>
      </c>
      <c r="J15" s="11" t="s">
        <v>21</v>
      </c>
      <c r="K15" s="18">
        <v>4</v>
      </c>
      <c r="L15" s="23" t="s">
        <v>10</v>
      </c>
      <c r="M15" s="13" t="str">
        <f t="shared" si="0"/>
        <v/>
      </c>
      <c r="O15"/>
      <c r="Q15"/>
      <c r="S15" s="13"/>
      <c r="T15" s="38">
        <f>--(SUMPRODUCT((C$1:C15=C15)*(K$1:K15&gt;T$1))&gt;V$1)</f>
        <v>0</v>
      </c>
      <c r="U15" s="39"/>
      <c r="V15" s="11"/>
    </row>
    <row r="16" spans="1:22">
      <c r="A16" s="13">
        <f>COUNTIF(C$3:C16,C16)</f>
        <v>4</v>
      </c>
      <c r="B16" s="13" t="str">
        <f>IF(COUNTIF($C$2:$C$44,C16)=1,"Уникальный",IF(AND(COUNTIF($C$2:$C$44,C16)&gt;1,COUNTIF($C$2:C16,C16)=1),"Первый дубликат",IF(COUNTIF($C$2:$C$44,C16)&gt;1,"дубликат"," ")))</f>
        <v>дубликат</v>
      </c>
      <c r="C16" s="18">
        <v>8104606</v>
      </c>
      <c r="D16" s="13" t="s">
        <v>30</v>
      </c>
      <c r="E16" s="11" t="s">
        <v>47</v>
      </c>
      <c r="F16" s="11" t="s">
        <v>1</v>
      </c>
      <c r="G16" s="11">
        <v>33</v>
      </c>
      <c r="H16" s="12">
        <v>42053</v>
      </c>
      <c r="I16" s="11" t="s">
        <v>5</v>
      </c>
      <c r="J16" s="11" t="s">
        <v>26</v>
      </c>
      <c r="K16" s="18">
        <v>13</v>
      </c>
      <c r="L16" s="23"/>
      <c r="M16" s="13" t="str">
        <f t="shared" si="0"/>
        <v>&gt;5</v>
      </c>
      <c r="O16"/>
      <c r="Q16"/>
      <c r="S16" s="13"/>
      <c r="T16" s="38">
        <f>--(SUMPRODUCT((C$1:C16=C16)*(K$1:K16&gt;T$1))&gt;V$1)</f>
        <v>0</v>
      </c>
      <c r="U16" s="39">
        <v>2</v>
      </c>
      <c r="V16" s="11"/>
    </row>
    <row r="17" spans="1:22">
      <c r="A17" s="13">
        <f>COUNTIF(C$3:C17,C17)</f>
        <v>5</v>
      </c>
      <c r="B17" s="13" t="str">
        <f>IF(COUNTIF($C$2:$C$44,C17)=1,"Уникальный",IF(AND(COUNTIF($C$2:$C$44,C17)&gt;1,COUNTIF($C$2:C17,C17)=1),"Первый дубликат",IF(COUNTIF($C$2:$C$44,C17)&gt;1,"дубликат"," ")))</f>
        <v>дубликат</v>
      </c>
      <c r="C17" s="18">
        <v>8104606</v>
      </c>
      <c r="D17" s="13" t="s">
        <v>30</v>
      </c>
      <c r="E17" s="11" t="s">
        <v>47</v>
      </c>
      <c r="F17" s="11" t="s">
        <v>1</v>
      </c>
      <c r="G17" s="11">
        <v>34</v>
      </c>
      <c r="H17" s="12">
        <v>42181</v>
      </c>
      <c r="I17" s="11" t="s">
        <v>5</v>
      </c>
      <c r="J17" s="11" t="s">
        <v>16</v>
      </c>
      <c r="K17" s="18">
        <v>6</v>
      </c>
      <c r="L17" s="23"/>
      <c r="M17" s="13" t="str">
        <f t="shared" si="0"/>
        <v>&gt;5</v>
      </c>
      <c r="O17"/>
      <c r="Q17"/>
      <c r="S17" s="13"/>
      <c r="T17" s="38">
        <f>--(SUMPRODUCT((C$1:C17=C17)*(K$1:K17&gt;T$1))&gt;V$1)</f>
        <v>0</v>
      </c>
      <c r="U17" s="39">
        <v>3</v>
      </c>
      <c r="V17" s="11"/>
    </row>
    <row r="18" spans="1:22">
      <c r="A18" s="13">
        <f>COUNTIF(C$3:C18,C18)</f>
        <v>6</v>
      </c>
      <c r="B18" s="13" t="str">
        <f>IF(COUNTIF($C$2:$C$44,C18)=1,"Уникальный",IF(AND(COUNTIF($C$2:$C$44,C18)&gt;1,COUNTIF($C$2:C18,C18)=1),"Первый дубликат",IF(COUNTIF($C$2:$C$44,C18)&gt;1,"дубликат"," ")))</f>
        <v>дубликат</v>
      </c>
      <c r="C18" s="18">
        <v>8104606</v>
      </c>
      <c r="D18" s="13" t="s">
        <v>30</v>
      </c>
      <c r="E18" s="11" t="s">
        <v>47</v>
      </c>
      <c r="F18" s="11" t="s">
        <v>1</v>
      </c>
      <c r="G18" s="11">
        <v>34</v>
      </c>
      <c r="H18" s="12">
        <v>42367</v>
      </c>
      <c r="I18" s="11" t="s">
        <v>5</v>
      </c>
      <c r="J18" s="11" t="s">
        <v>16</v>
      </c>
      <c r="K18" s="18">
        <v>5</v>
      </c>
      <c r="L18" s="23"/>
      <c r="M18" s="13" t="str">
        <f t="shared" si="0"/>
        <v/>
      </c>
      <c r="O18"/>
      <c r="Q18"/>
      <c r="S18" s="36" t="s">
        <v>54</v>
      </c>
      <c r="T18" s="38">
        <f>--(SUMPRODUCT((C$1:C18=C18)*(K$1:K18&gt;T$1))&gt;V$1)</f>
        <v>0</v>
      </c>
      <c r="U18" s="39"/>
      <c r="V18" s="11"/>
    </row>
    <row r="19" spans="1:22">
      <c r="A19" s="13">
        <f>COUNTIF(C$3:C19,C19)</f>
        <v>1</v>
      </c>
      <c r="B19" s="13" t="str">
        <f>IF(COUNTIF($C$2:$C$44,C19)=1,"Уникальный",IF(AND(COUNTIF($C$2:$C$44,C19)&gt;1,COUNTIF($C$2:C19,C19)=1),"Первый дубликат",IF(COUNTIF($C$2:$C$44,C19)&gt;1,"дубликат"," ")))</f>
        <v>Первый дубликат</v>
      </c>
      <c r="C19" s="18">
        <v>8105741</v>
      </c>
      <c r="D19" s="13" t="s">
        <v>31</v>
      </c>
      <c r="E19" s="11" t="s">
        <v>47</v>
      </c>
      <c r="F19" s="11" t="s">
        <v>27</v>
      </c>
      <c r="G19" s="11">
        <v>30</v>
      </c>
      <c r="H19" s="12">
        <v>41414</v>
      </c>
      <c r="I19" s="11" t="s">
        <v>5</v>
      </c>
      <c r="J19" s="11" t="s">
        <v>20</v>
      </c>
      <c r="K19" s="18">
        <v>5</v>
      </c>
      <c r="L19" s="23" t="s">
        <v>10</v>
      </c>
      <c r="M19" s="13" t="str">
        <f t="shared" si="0"/>
        <v/>
      </c>
      <c r="O19"/>
      <c r="Q19"/>
      <c r="S19" s="13"/>
      <c r="T19" s="38">
        <f>--(SUMPRODUCT((C$1:C19=C19)*(K$1:K19&gt;T$1))&gt;V$1)</f>
        <v>0</v>
      </c>
      <c r="U19" s="39"/>
      <c r="V19" s="11"/>
    </row>
    <row r="20" spans="1:22">
      <c r="A20" s="13">
        <f>COUNTIF(C$3:C20,C20)</f>
        <v>2</v>
      </c>
      <c r="B20" s="13" t="str">
        <f>IF(COUNTIF($C$2:$C$44,C20)=1,"Уникальный",IF(AND(COUNTIF($C$2:$C$44,C20)&gt;1,COUNTIF($C$2:C20,C20)=1),"Первый дубликат",IF(COUNTIF($C$2:$C$44,C20)&gt;1,"дубликат"," ")))</f>
        <v>дубликат</v>
      </c>
      <c r="C20" s="18">
        <v>8105741</v>
      </c>
      <c r="D20" s="13" t="s">
        <v>31</v>
      </c>
      <c r="E20" s="11" t="s">
        <v>47</v>
      </c>
      <c r="F20" s="11" t="s">
        <v>27</v>
      </c>
      <c r="G20" s="11">
        <v>31</v>
      </c>
      <c r="H20" s="12">
        <v>41638</v>
      </c>
      <c r="I20" s="11" t="s">
        <v>5</v>
      </c>
      <c r="J20" s="11" t="s">
        <v>20</v>
      </c>
      <c r="K20" s="18">
        <v>5</v>
      </c>
      <c r="L20" s="23"/>
      <c r="M20" s="13" t="str">
        <f t="shared" si="0"/>
        <v/>
      </c>
      <c r="O20"/>
      <c r="Q20"/>
      <c r="S20" s="13"/>
      <c r="T20" s="38">
        <f>--(SUMPRODUCT((C$1:C20=C20)*(K$1:K20&gt;T$1))&gt;V$1)</f>
        <v>0</v>
      </c>
      <c r="U20" s="39"/>
      <c r="V20" s="11"/>
    </row>
    <row r="21" spans="1:22">
      <c r="A21" s="13">
        <f>COUNTIF(C$3:C21,C21)</f>
        <v>3</v>
      </c>
      <c r="B21" s="13" t="str">
        <f>IF(COUNTIF($C$2:$C$44,C21)=1,"Уникальный",IF(AND(COUNTIF($C$2:$C$44,C21)&gt;1,COUNTIF($C$2:C21,C21)=1),"Первый дубликат",IF(COUNTIF($C$2:$C$44,C21)&gt;1,"дубликат"," ")))</f>
        <v>дубликат</v>
      </c>
      <c r="C21" s="18">
        <v>8105741</v>
      </c>
      <c r="D21" s="13" t="s">
        <v>31</v>
      </c>
      <c r="E21" s="11" t="s">
        <v>47</v>
      </c>
      <c r="F21" s="11" t="s">
        <v>27</v>
      </c>
      <c r="G21" s="11">
        <v>31</v>
      </c>
      <c r="H21" s="12">
        <v>41821</v>
      </c>
      <c r="I21" s="11" t="s">
        <v>5</v>
      </c>
      <c r="J21" s="11" t="s">
        <v>20</v>
      </c>
      <c r="K21" s="18">
        <v>10</v>
      </c>
      <c r="L21" s="23" t="s">
        <v>10</v>
      </c>
      <c r="M21" s="13" t="str">
        <f t="shared" si="0"/>
        <v>&gt;5</v>
      </c>
      <c r="O21"/>
      <c r="Q21"/>
      <c r="S21" s="13"/>
      <c r="T21" s="38">
        <f>--(SUMPRODUCT((C$1:C21=C21)*(K$1:K21&gt;T$1))&gt;V$1)</f>
        <v>0</v>
      </c>
      <c r="U21" s="39"/>
      <c r="V21" s="11"/>
    </row>
    <row r="22" spans="1:22">
      <c r="A22" s="13">
        <f>COUNTIF(C$3:C22,C22)</f>
        <v>4</v>
      </c>
      <c r="B22" s="13" t="str">
        <f>IF(COUNTIF($C$2:$C$44,C22)=1,"Уникальный",IF(AND(COUNTIF($C$2:$C$44,C22)&gt;1,COUNTIF($C$2:C22,C22)=1),"Первый дубликат",IF(COUNTIF($C$2:$C$44,C22)&gt;1,"дубликат"," ")))</f>
        <v>дубликат</v>
      </c>
      <c r="C22" s="18">
        <v>8105741</v>
      </c>
      <c r="D22" s="13" t="s">
        <v>31</v>
      </c>
      <c r="E22" s="11" t="s">
        <v>47</v>
      </c>
      <c r="F22" s="11" t="s">
        <v>27</v>
      </c>
      <c r="G22" s="11">
        <v>33</v>
      </c>
      <c r="H22" s="12">
        <v>42206</v>
      </c>
      <c r="I22" s="11" t="s">
        <v>5</v>
      </c>
      <c r="J22" s="11" t="s">
        <v>20</v>
      </c>
      <c r="K22" s="18">
        <v>5</v>
      </c>
      <c r="L22" s="23"/>
      <c r="M22" s="13" t="str">
        <f t="shared" si="0"/>
        <v/>
      </c>
      <c r="O22"/>
      <c r="Q22"/>
      <c r="S22" s="13"/>
      <c r="T22" s="38">
        <f>--(SUMPRODUCT((C$1:C22=C22)*(K$1:K22&gt;T$1))&gt;V$1)</f>
        <v>0</v>
      </c>
      <c r="U22" s="39"/>
      <c r="V22" s="11"/>
    </row>
    <row r="23" spans="1:22">
      <c r="A23" s="13">
        <f>COUNTIF(C$3:C23,C23)</f>
        <v>1</v>
      </c>
      <c r="B23" s="13" t="str">
        <f>IF(COUNTIF($C$2:$C$44,C23)=1,"Уникальный",IF(AND(COUNTIF($C$2:$C$44,C23)&gt;1,COUNTIF($C$2:C23,C23)=1),"Первый дубликат",IF(COUNTIF($C$2:$C$44,C23)&gt;1,"дубликат"," ")))</f>
        <v>Первый дубликат</v>
      </c>
      <c r="C23" s="18">
        <v>8511938</v>
      </c>
      <c r="D23" s="13" t="s">
        <v>32</v>
      </c>
      <c r="E23" s="11" t="s">
        <v>47</v>
      </c>
      <c r="F23" s="11" t="s">
        <v>1</v>
      </c>
      <c r="G23" s="11">
        <v>25</v>
      </c>
      <c r="H23" s="12">
        <v>40364</v>
      </c>
      <c r="I23" s="11" t="s">
        <v>2</v>
      </c>
      <c r="J23" s="11" t="s">
        <v>13</v>
      </c>
      <c r="K23" s="18">
        <v>6</v>
      </c>
      <c r="L23" s="23"/>
      <c r="M23" s="13" t="str">
        <f t="shared" si="0"/>
        <v>&gt;5</v>
      </c>
      <c r="O23">
        <v>1</v>
      </c>
      <c r="Q23"/>
      <c r="S23" s="13"/>
      <c r="T23" s="38">
        <f>--(SUMPRODUCT((C$1:C23=C23)*(K$1:K23&gt;T$1))&gt;V$1)</f>
        <v>0</v>
      </c>
      <c r="U23" s="39">
        <v>1</v>
      </c>
      <c r="V23" s="11"/>
    </row>
    <row r="24" spans="1:22">
      <c r="A24" s="13">
        <f>COUNTIF(C$3:C24,C24)</f>
        <v>2</v>
      </c>
      <c r="B24" s="13" t="str">
        <f>IF(COUNTIF($C$2:$C$44,C24)=1,"Уникальный",IF(AND(COUNTIF($C$2:$C$44,C24)&gt;1,COUNTIF($C$2:C24,C24)=1),"Первый дубликат",IF(COUNTIF($C$2:$C$44,C24)&gt;1,"дубликат"," ")))</f>
        <v>дубликат</v>
      </c>
      <c r="C24" s="18">
        <v>8511938</v>
      </c>
      <c r="D24" s="13" t="s">
        <v>32</v>
      </c>
      <c r="E24" s="11" t="s">
        <v>47</v>
      </c>
      <c r="F24" s="11" t="s">
        <v>1</v>
      </c>
      <c r="G24" s="11">
        <v>25</v>
      </c>
      <c r="H24" s="12">
        <v>40400</v>
      </c>
      <c r="I24" s="11" t="s">
        <v>2</v>
      </c>
      <c r="J24" s="11" t="s">
        <v>13</v>
      </c>
      <c r="K24" s="18">
        <v>3</v>
      </c>
      <c r="L24" s="23"/>
      <c r="M24" s="13" t="str">
        <f t="shared" si="0"/>
        <v/>
      </c>
      <c r="O24"/>
      <c r="P24">
        <v>1</v>
      </c>
      <c r="Q24"/>
      <c r="S24" s="13"/>
      <c r="T24" s="38">
        <f>--(SUMPRODUCT((C$1:C24=C24)*(K$1:K24&gt;T$1))&gt;V$1)</f>
        <v>0</v>
      </c>
      <c r="U24" s="39"/>
      <c r="V24" s="11"/>
    </row>
    <row r="25" spans="1:22">
      <c r="A25" s="13">
        <f>COUNTIF(C$3:C25,C25)</f>
        <v>3</v>
      </c>
      <c r="B25" s="13" t="str">
        <f>IF(COUNTIF($C$2:$C$44,C25)=1,"Уникальный",IF(AND(COUNTIF($C$2:$C$44,C25)&gt;1,COUNTIF($C$2:C25,C25)=1),"Первый дубликат",IF(COUNTIF($C$2:$C$44,C25)&gt;1,"дубликат"," ")))</f>
        <v>дубликат</v>
      </c>
      <c r="C25" s="18">
        <v>8511938</v>
      </c>
      <c r="D25" s="13" t="s">
        <v>32</v>
      </c>
      <c r="E25" s="11" t="s">
        <v>47</v>
      </c>
      <c r="F25" s="11" t="s">
        <v>1</v>
      </c>
      <c r="G25" s="11">
        <v>26</v>
      </c>
      <c r="H25" s="12">
        <v>40708</v>
      </c>
      <c r="I25" s="11" t="s">
        <v>15</v>
      </c>
      <c r="J25" s="11" t="s">
        <v>18</v>
      </c>
      <c r="K25" s="18">
        <v>0</v>
      </c>
      <c r="L25" s="23"/>
      <c r="M25" s="13" t="str">
        <f t="shared" si="0"/>
        <v/>
      </c>
      <c r="O25"/>
      <c r="Q25"/>
      <c r="S25" s="13"/>
      <c r="T25" s="38">
        <f>--(SUMPRODUCT((C$1:C25=C25)*(K$1:K25&gt;T$1))&gt;V$1)</f>
        <v>0</v>
      </c>
      <c r="U25" s="39"/>
      <c r="V25" s="11"/>
    </row>
    <row r="26" spans="1:22">
      <c r="A26" s="13">
        <f>COUNTIF(C$3:C26,C26)</f>
        <v>4</v>
      </c>
      <c r="B26" s="13" t="str">
        <f>IF(COUNTIF($C$2:$C$44,C26)=1,"Уникальный",IF(AND(COUNTIF($C$2:$C$44,C26)&gt;1,COUNTIF($C$2:C26,C26)=1),"Первый дубликат",IF(COUNTIF($C$2:$C$44,C26)&gt;1,"дубликат"," ")))</f>
        <v>дубликат</v>
      </c>
      <c r="C26" s="18">
        <v>8511938</v>
      </c>
      <c r="D26" s="13" t="s">
        <v>32</v>
      </c>
      <c r="E26" s="11" t="s">
        <v>47</v>
      </c>
      <c r="F26" s="11" t="s">
        <v>1</v>
      </c>
      <c r="G26" s="11">
        <v>26</v>
      </c>
      <c r="H26" s="12">
        <v>40913</v>
      </c>
      <c r="I26" s="11" t="s">
        <v>2</v>
      </c>
      <c r="J26" s="11" t="s">
        <v>21</v>
      </c>
      <c r="K26" s="18">
        <v>9</v>
      </c>
      <c r="L26" s="23" t="s">
        <v>10</v>
      </c>
      <c r="M26" s="13" t="str">
        <f t="shared" si="0"/>
        <v>&gt;5</v>
      </c>
      <c r="O26"/>
      <c r="Q26"/>
      <c r="S26" s="13"/>
      <c r="T26" s="38">
        <f>--(SUMPRODUCT((C$1:C26=C26)*(K$1:K26&gt;T$1))&gt;V$1)</f>
        <v>0</v>
      </c>
      <c r="U26" s="39">
        <v>2</v>
      </c>
      <c r="V26" s="11"/>
    </row>
    <row r="27" spans="1:22">
      <c r="A27" s="13">
        <f>COUNTIF(C$3:C27,C27)</f>
        <v>5</v>
      </c>
      <c r="B27" s="13" t="str">
        <f>IF(COUNTIF($C$2:$C$44,C27)=1,"Уникальный",IF(AND(COUNTIF($C$2:$C$44,C27)&gt;1,COUNTIF($C$2:C27,C27)=1),"Первый дубликат",IF(COUNTIF($C$2:$C$44,C27)&gt;1,"дубликат"," ")))</f>
        <v>дубликат</v>
      </c>
      <c r="C27" s="18">
        <v>8511938</v>
      </c>
      <c r="D27" s="13" t="s">
        <v>32</v>
      </c>
      <c r="E27" s="11" t="s">
        <v>47</v>
      </c>
      <c r="F27" s="11" t="s">
        <v>1</v>
      </c>
      <c r="G27" s="11">
        <v>26</v>
      </c>
      <c r="H27" s="12">
        <v>41023</v>
      </c>
      <c r="I27" s="11" t="s">
        <v>2</v>
      </c>
      <c r="J27" s="11" t="s">
        <v>13</v>
      </c>
      <c r="K27" s="18">
        <v>2</v>
      </c>
      <c r="L27" s="23"/>
      <c r="M27" s="13" t="str">
        <f t="shared" si="0"/>
        <v xml:space="preserve"> </v>
      </c>
      <c r="O27"/>
      <c r="Q27"/>
      <c r="S27" s="13"/>
      <c r="T27" s="38">
        <f>--(SUMPRODUCT((C$1:C27=C27)*(K$1:K27&gt;T$1))&gt;V$1)</f>
        <v>0</v>
      </c>
      <c r="U27" s="39"/>
      <c r="V27" s="11"/>
    </row>
    <row r="28" spans="1:22">
      <c r="A28" s="13">
        <f>COUNTIF(C$3:C28,C28)</f>
        <v>6</v>
      </c>
      <c r="B28" s="13" t="str">
        <f>IF(COUNTIF($C$2:$C$44,C28)=1,"Уникальный",IF(AND(COUNTIF($C$2:$C$44,C28)&gt;1,COUNTIF($C$2:C28,C28)=1),"Первый дубликат",IF(COUNTIF($C$2:$C$44,C28)&gt;1,"дубликат"," ")))</f>
        <v>дубликат</v>
      </c>
      <c r="C28" s="18">
        <v>8511938</v>
      </c>
      <c r="D28" s="13" t="s">
        <v>32</v>
      </c>
      <c r="E28" s="11" t="s">
        <v>47</v>
      </c>
      <c r="F28" s="11" t="s">
        <v>1</v>
      </c>
      <c r="G28" s="11">
        <v>27</v>
      </c>
      <c r="H28" s="12">
        <v>41337</v>
      </c>
      <c r="I28" s="11" t="s">
        <v>2</v>
      </c>
      <c r="J28" s="11" t="s">
        <v>33</v>
      </c>
      <c r="K28" s="18">
        <v>12</v>
      </c>
      <c r="L28" s="23"/>
      <c r="M28" s="13" t="str">
        <f t="shared" si="0"/>
        <v>&gt;5</v>
      </c>
      <c r="O28"/>
      <c r="Q28"/>
      <c r="S28" s="13"/>
      <c r="T28" s="38">
        <f>--(SUMPRODUCT((C$1:C28=C28)*(K$1:K28&gt;T$1))&gt;V$1)</f>
        <v>0</v>
      </c>
      <c r="U28" s="39">
        <v>3</v>
      </c>
      <c r="V28" s="11"/>
    </row>
    <row r="29" spans="1:22">
      <c r="A29" s="13">
        <f>COUNTIF(C$3:C29,C29)</f>
        <v>7</v>
      </c>
      <c r="B29" s="13" t="str">
        <f>IF(COUNTIF($C$2:$C$44,C29)=1,"Уникальный",IF(AND(COUNTIF($C$2:$C$44,C29)&gt;1,COUNTIF($C$2:C29,C29)=1),"Первый дубликат",IF(COUNTIF($C$2:$C$44,C29)&gt;1,"дубликат"," ")))</f>
        <v>дубликат</v>
      </c>
      <c r="C29" s="18">
        <v>8511938</v>
      </c>
      <c r="D29" s="13" t="s">
        <v>32</v>
      </c>
      <c r="E29" s="11" t="s">
        <v>47</v>
      </c>
      <c r="F29" s="11" t="s">
        <v>1</v>
      </c>
      <c r="G29" s="11">
        <v>28</v>
      </c>
      <c r="H29" s="12">
        <v>41437</v>
      </c>
      <c r="I29" s="11" t="s">
        <v>2</v>
      </c>
      <c r="J29" s="11" t="s">
        <v>29</v>
      </c>
      <c r="K29" s="18">
        <v>3</v>
      </c>
      <c r="L29" s="23"/>
      <c r="M29" s="13" t="str">
        <f t="shared" si="0"/>
        <v xml:space="preserve"> </v>
      </c>
      <c r="O29"/>
      <c r="Q29"/>
      <c r="S29" s="36" t="s">
        <v>54</v>
      </c>
      <c r="T29" s="38">
        <f>--(SUMPRODUCT((C$1:C29=C29)*(K$1:K29&gt;T$1))&gt;V$1)</f>
        <v>0</v>
      </c>
      <c r="U29" s="39"/>
      <c r="V29" s="11"/>
    </row>
    <row r="30" spans="1:22">
      <c r="A30" s="13">
        <f>COUNTIF(C$3:C30,C30)</f>
        <v>8</v>
      </c>
      <c r="B30" s="13" t="str">
        <f>IF(COUNTIF($C$2:$C$44,C30)=1,"Уникальный",IF(AND(COUNTIF($C$2:$C$44,C30)&gt;1,COUNTIF($C$2:C30,C30)=1),"Первый дубликат",IF(COUNTIF($C$2:$C$44,C30)&gt;1,"дубликат"," ")))</f>
        <v>дубликат</v>
      </c>
      <c r="C30" s="18">
        <v>8511938</v>
      </c>
      <c r="D30" s="13" t="s">
        <v>32</v>
      </c>
      <c r="E30" s="11" t="s">
        <v>47</v>
      </c>
      <c r="F30" s="11" t="s">
        <v>1</v>
      </c>
      <c r="G30" s="11">
        <v>28</v>
      </c>
      <c r="H30" s="12">
        <v>41627</v>
      </c>
      <c r="I30" s="11" t="s">
        <v>5</v>
      </c>
      <c r="J30" s="11" t="s">
        <v>28</v>
      </c>
      <c r="K30" s="18">
        <v>10</v>
      </c>
      <c r="L30" s="23" t="s">
        <v>10</v>
      </c>
      <c r="M30" s="13" t="str">
        <f t="shared" si="0"/>
        <v>&gt;5</v>
      </c>
      <c r="O30"/>
      <c r="Q30"/>
      <c r="S30" s="36" t="s">
        <v>54</v>
      </c>
      <c r="T30" s="38">
        <f>--(SUMPRODUCT((C$1:C30=C30)*(K$1:K30&gt;T$1))&gt;V$1)</f>
        <v>1</v>
      </c>
      <c r="U30" s="39"/>
      <c r="V30" s="11"/>
    </row>
    <row r="31" spans="1:22">
      <c r="A31" s="13">
        <f>COUNTIF(C$3:C31,C31)</f>
        <v>9</v>
      </c>
      <c r="B31" s="13" t="str">
        <f>IF(COUNTIF($C$2:$C$44,C31)=1,"Уникальный",IF(AND(COUNTIF($C$2:$C$44,C31)&gt;1,COUNTIF($C$2:C31,C31)=1),"Первый дубликат",IF(COUNTIF($C$2:$C$44,C31)&gt;1,"дубликат"," ")))</f>
        <v>дубликат</v>
      </c>
      <c r="C31" s="18">
        <v>8511938</v>
      </c>
      <c r="D31" s="13" t="s">
        <v>32</v>
      </c>
      <c r="E31" s="11" t="s">
        <v>47</v>
      </c>
      <c r="F31" s="11" t="s">
        <v>1</v>
      </c>
      <c r="G31" s="11">
        <v>28</v>
      </c>
      <c r="H31" s="12">
        <v>41721</v>
      </c>
      <c r="I31" s="11" t="s">
        <v>5</v>
      </c>
      <c r="J31" s="11" t="s">
        <v>19</v>
      </c>
      <c r="K31" s="18">
        <v>6</v>
      </c>
      <c r="L31" s="23"/>
      <c r="M31" s="13" t="str">
        <f t="shared" si="0"/>
        <v>&gt;5</v>
      </c>
      <c r="O31"/>
      <c r="Q31"/>
      <c r="S31" s="36" t="s">
        <v>54</v>
      </c>
      <c r="T31" s="38">
        <f>--(SUMPRODUCT((C$1:C31=C31)*(K$1:K31&gt;T$1))&gt;V$1)</f>
        <v>1</v>
      </c>
      <c r="U31" s="39"/>
      <c r="V31" s="11"/>
    </row>
    <row r="32" spans="1:22">
      <c r="A32" s="13">
        <f>COUNTIF(C$3:C32,C32)</f>
        <v>10</v>
      </c>
      <c r="B32" s="13" t="str">
        <f>IF(COUNTIF($C$2:$C$44,C32)=1,"Уникальный",IF(AND(COUNTIF($C$2:$C$44,C32)&gt;1,COUNTIF($C$2:C32,C32)=1),"Первый дубликат",IF(COUNTIF($C$2:$C$44,C32)&gt;1,"дубликат"," ")))</f>
        <v>дубликат</v>
      </c>
      <c r="C32" s="18">
        <v>8511938</v>
      </c>
      <c r="D32" s="13" t="s">
        <v>32</v>
      </c>
      <c r="E32" s="11" t="s">
        <v>47</v>
      </c>
      <c r="F32" s="11" t="s">
        <v>1</v>
      </c>
      <c r="G32" s="11">
        <v>29</v>
      </c>
      <c r="H32" s="12">
        <v>41877</v>
      </c>
      <c r="I32" s="11" t="s">
        <v>5</v>
      </c>
      <c r="J32" s="11" t="s">
        <v>18</v>
      </c>
      <c r="K32" s="18">
        <v>9</v>
      </c>
      <c r="L32" s="23" t="s">
        <v>10</v>
      </c>
      <c r="M32" s="13" t="str">
        <f t="shared" si="0"/>
        <v>&gt;5</v>
      </c>
      <c r="O32"/>
      <c r="Q32"/>
      <c r="S32" s="36" t="s">
        <v>54</v>
      </c>
      <c r="T32" s="38">
        <f>--(SUMPRODUCT((C$1:C32=C32)*(K$1:K32&gt;T$1))&gt;V$1)</f>
        <v>1</v>
      </c>
      <c r="U32" s="39"/>
      <c r="V32" s="11"/>
    </row>
    <row r="33" spans="1:22">
      <c r="A33" s="13">
        <f>COUNTIF(C$3:C33,C33)</f>
        <v>11</v>
      </c>
      <c r="B33" s="13" t="str">
        <f>IF(COUNTIF($C$2:$C$44,C33)=1,"Уникальный",IF(AND(COUNTIF($C$2:$C$44,C33)&gt;1,COUNTIF($C$2:C33,C33)=1),"Первый дубликат",IF(COUNTIF($C$2:$C$44,C33)&gt;1,"дубликат"," ")))</f>
        <v>дубликат</v>
      </c>
      <c r="C33" s="18">
        <v>8511938</v>
      </c>
      <c r="D33" s="13" t="s">
        <v>32</v>
      </c>
      <c r="E33" s="11" t="s">
        <v>47</v>
      </c>
      <c r="F33" s="11" t="s">
        <v>1</v>
      </c>
      <c r="G33" s="11">
        <v>29</v>
      </c>
      <c r="H33" s="12">
        <v>42050</v>
      </c>
      <c r="I33" s="11" t="s">
        <v>5</v>
      </c>
      <c r="J33" s="11" t="s">
        <v>16</v>
      </c>
      <c r="K33" s="18">
        <v>2</v>
      </c>
      <c r="L33" s="23"/>
      <c r="M33" s="13" t="str">
        <f t="shared" si="0"/>
        <v/>
      </c>
      <c r="O33"/>
      <c r="Q33"/>
      <c r="S33" s="36" t="s">
        <v>54</v>
      </c>
      <c r="T33" s="38">
        <f>--(SUMPRODUCT((C$1:C33=C33)*(K$1:K33&gt;T$1))&gt;V$1)</f>
        <v>1</v>
      </c>
      <c r="U33" s="39"/>
      <c r="V33" s="11"/>
    </row>
    <row r="34" spans="1:22">
      <c r="A34" s="13">
        <f>COUNTIF(C$3:C34,C34)</f>
        <v>1</v>
      </c>
      <c r="B34" s="13" t="str">
        <f>IF(COUNTIF($C$2:$C$44,C34)=1,"Уникальный",IF(AND(COUNTIF($C$2:$C$44,C34)&gt;1,COUNTIF($C$2:C34,C34)=1),"Первый дубликат",IF(COUNTIF($C$2:$C$44,C34)&gt;1,"дубликат"," ")))</f>
        <v>Первый дубликат</v>
      </c>
      <c r="C34" s="18">
        <v>8605193</v>
      </c>
      <c r="D34" s="13" t="s">
        <v>34</v>
      </c>
      <c r="E34" s="11" t="s">
        <v>47</v>
      </c>
      <c r="F34" s="11" t="s">
        <v>1</v>
      </c>
      <c r="G34" s="11">
        <v>28</v>
      </c>
      <c r="H34" s="12">
        <v>41757</v>
      </c>
      <c r="I34" s="11" t="s">
        <v>2</v>
      </c>
      <c r="J34" s="11" t="s">
        <v>9</v>
      </c>
      <c r="K34" s="18">
        <v>9</v>
      </c>
      <c r="L34" s="23" t="s">
        <v>10</v>
      </c>
      <c r="M34" s="13" t="str">
        <f t="shared" si="0"/>
        <v>&gt;5</v>
      </c>
      <c r="O34"/>
      <c r="Q34"/>
      <c r="S34" s="13"/>
      <c r="T34" s="38">
        <f>--(SUMPRODUCT((C$1:C34=C34)*(K$1:K34&gt;T$1))&gt;V$1)</f>
        <v>0</v>
      </c>
      <c r="U34" s="39"/>
      <c r="V34" s="11"/>
    </row>
    <row r="35" spans="1:22">
      <c r="A35" s="13">
        <f>COUNTIF(C$3:C35,C35)</f>
        <v>2</v>
      </c>
      <c r="B35" s="13" t="str">
        <f>IF(COUNTIF($C$2:$C$44,C35)=1,"Уникальный",IF(AND(COUNTIF($C$2:$C$44,C35)&gt;1,COUNTIF($C$2:C35,C35)=1),"Первый дубликат",IF(COUNTIF($C$2:$C$44,C35)&gt;1,"дубликат"," ")))</f>
        <v>дубликат</v>
      </c>
      <c r="C35" s="18">
        <v>8605193</v>
      </c>
      <c r="D35" s="13" t="s">
        <v>34</v>
      </c>
      <c r="E35" s="11" t="s">
        <v>47</v>
      </c>
      <c r="F35" s="11" t="s">
        <v>1</v>
      </c>
      <c r="G35" s="11">
        <v>28</v>
      </c>
      <c r="H35" s="12">
        <v>41786</v>
      </c>
      <c r="I35" s="11" t="s">
        <v>2</v>
      </c>
      <c r="J35" s="11" t="s">
        <v>14</v>
      </c>
      <c r="K35" s="18">
        <v>8</v>
      </c>
      <c r="L35" s="23"/>
      <c r="M35" s="13" t="str">
        <f t="shared" si="0"/>
        <v>&gt;5</v>
      </c>
      <c r="O35"/>
      <c r="Q35"/>
      <c r="S35" s="13"/>
      <c r="T35" s="38">
        <f>--(SUMPRODUCT((C$1:C35=C35)*(K$1:K35&gt;T$1))&gt;V$1)</f>
        <v>0</v>
      </c>
      <c r="U35" s="39"/>
      <c r="V35" s="11"/>
    </row>
    <row r="36" spans="1:22">
      <c r="A36" s="13">
        <f>COUNTIF(C$3:C36,C36)</f>
        <v>1</v>
      </c>
      <c r="B36" s="13" t="str">
        <f>IF(COUNTIF($C$2:$C$44,C36)=1,"Уникальный",IF(AND(COUNTIF($C$2:$C$44,C36)&gt;1,COUNTIF($C$2:C36,C36)=1),"Первый дубликат",IF(COUNTIF($C$2:$C$44,C36)&gt;1,"дубликат"," ")))</f>
        <v>Уникальный</v>
      </c>
      <c r="C36" s="18">
        <v>8605480</v>
      </c>
      <c r="D36" s="13" t="s">
        <v>35</v>
      </c>
      <c r="E36" s="11" t="s">
        <v>47</v>
      </c>
      <c r="F36" s="11" t="s">
        <v>1</v>
      </c>
      <c r="G36" s="11">
        <v>27</v>
      </c>
      <c r="H36" s="12">
        <v>41001</v>
      </c>
      <c r="I36" s="11" t="s">
        <v>5</v>
      </c>
      <c r="J36" s="11" t="s">
        <v>21</v>
      </c>
      <c r="K36" s="18">
        <v>12</v>
      </c>
      <c r="L36" s="23" t="s">
        <v>10</v>
      </c>
      <c r="M36" s="13" t="str">
        <f t="shared" si="0"/>
        <v>&gt;5</v>
      </c>
      <c r="O36"/>
      <c r="Q36"/>
      <c r="S36" s="13"/>
      <c r="T36" s="38">
        <f>--(SUMPRODUCT((C$1:C36=C36)*(K$1:K36&gt;T$1))&gt;V$1)</f>
        <v>0</v>
      </c>
      <c r="U36" s="39"/>
      <c r="V36" s="11"/>
    </row>
    <row r="37" spans="1:22">
      <c r="A37" s="13">
        <f>COUNTIF(C$3:C37,C37)</f>
        <v>1</v>
      </c>
      <c r="B37" s="13" t="str">
        <f>IF(COUNTIF($C$2:$C$44,C37)=1,"Уникальный",IF(AND(COUNTIF($C$2:$C$44,C37)&gt;1,COUNTIF($C$2:C37,C37)=1),"Первый дубликат",IF(COUNTIF($C$2:$C$44,C37)&gt;1,"дубликат"," ")))</f>
        <v>Первый дубликат</v>
      </c>
      <c r="C37" s="18">
        <v>8835994</v>
      </c>
      <c r="D37" s="13" t="s">
        <v>36</v>
      </c>
      <c r="E37" s="11" t="s">
        <v>47</v>
      </c>
      <c r="F37" s="11" t="s">
        <v>1</v>
      </c>
      <c r="G37" s="11">
        <v>23</v>
      </c>
      <c r="H37" s="12">
        <v>41121</v>
      </c>
      <c r="I37" s="11" t="s">
        <v>2</v>
      </c>
      <c r="J37" s="11" t="s">
        <v>13</v>
      </c>
      <c r="K37" s="18">
        <v>11</v>
      </c>
      <c r="L37" s="23"/>
      <c r="M37" s="13" t="str">
        <f t="shared" si="0"/>
        <v>&gt;5</v>
      </c>
      <c r="O37"/>
      <c r="Q37"/>
      <c r="S37" s="13"/>
      <c r="T37" s="38">
        <f>--(SUMPRODUCT((C$1:C37=C37)*(K$1:K37&gt;T$1))&gt;V$1)</f>
        <v>0</v>
      </c>
      <c r="U37" s="39">
        <v>1</v>
      </c>
      <c r="V37" s="11"/>
    </row>
    <row r="38" spans="1:22">
      <c r="A38" s="13">
        <f>COUNTIF(C$3:C38,C38)</f>
        <v>2</v>
      </c>
      <c r="B38" s="13" t="str">
        <f>IF(COUNTIF($C$2:$C$44,C38)=1,"Уникальный",IF(AND(COUNTIF($C$2:$C$44,C38)&gt;1,COUNTIF($C$2:C38,C38)=1),"Первый дубликат",IF(COUNTIF($C$2:$C$44,C38)&gt;1,"дубликат"," ")))</f>
        <v>дубликат</v>
      </c>
      <c r="C38" s="18">
        <v>8835994</v>
      </c>
      <c r="D38" s="13" t="s">
        <v>36</v>
      </c>
      <c r="E38" s="11" t="s">
        <v>47</v>
      </c>
      <c r="F38" s="11" t="s">
        <v>1</v>
      </c>
      <c r="G38" s="11">
        <v>23</v>
      </c>
      <c r="H38" s="12">
        <v>41270</v>
      </c>
      <c r="I38" s="11" t="s">
        <v>5</v>
      </c>
      <c r="J38" s="11" t="s">
        <v>21</v>
      </c>
      <c r="K38" s="18">
        <v>5</v>
      </c>
      <c r="L38" s="23"/>
      <c r="M38" s="13" t="str">
        <f t="shared" si="0"/>
        <v xml:space="preserve"> </v>
      </c>
      <c r="O38"/>
      <c r="Q38"/>
      <c r="S38" s="13"/>
      <c r="T38" s="38">
        <f>--(SUMPRODUCT((C$1:C38=C38)*(K$1:K38&gt;T$1))&gt;V$1)</f>
        <v>0</v>
      </c>
      <c r="U38" s="39"/>
      <c r="V38" s="11"/>
    </row>
    <row r="39" spans="1:22">
      <c r="A39" s="13">
        <f>COUNTIF(C$3:C39,C39)</f>
        <v>3</v>
      </c>
      <c r="B39" s="13" t="str">
        <f>IF(COUNTIF($C$2:$C$44,C39)=1,"Уникальный",IF(AND(COUNTIF($C$2:$C$44,C39)&gt;1,COUNTIF($C$2:C39,C39)=1),"Первый дубликат",IF(COUNTIF($C$2:$C$44,C39)&gt;1,"дубликат"," ")))</f>
        <v>дубликат</v>
      </c>
      <c r="C39" s="18">
        <v>8835994</v>
      </c>
      <c r="D39" s="13" t="s">
        <v>36</v>
      </c>
      <c r="E39" s="11" t="s">
        <v>47</v>
      </c>
      <c r="F39" s="11" t="s">
        <v>1</v>
      </c>
      <c r="G39" s="11">
        <v>23</v>
      </c>
      <c r="H39" s="12">
        <v>41431</v>
      </c>
      <c r="I39" s="11" t="s">
        <v>5</v>
      </c>
      <c r="J39" s="11" t="s">
        <v>13</v>
      </c>
      <c r="K39" s="18">
        <v>10</v>
      </c>
      <c r="L39" s="23" t="s">
        <v>10</v>
      </c>
      <c r="M39" s="13" t="str">
        <f t="shared" si="0"/>
        <v>&gt;5</v>
      </c>
      <c r="O39"/>
      <c r="Q39"/>
      <c r="S39" s="13"/>
      <c r="T39" s="38">
        <f>--(SUMPRODUCT((C$1:C39=C39)*(K$1:K39&gt;T$1))&gt;V$1)</f>
        <v>0</v>
      </c>
      <c r="U39" s="39">
        <v>2</v>
      </c>
      <c r="V39" s="11"/>
    </row>
    <row r="40" spans="1:22">
      <c r="A40" s="13">
        <f>COUNTIF(C$3:C40,C40)</f>
        <v>4</v>
      </c>
      <c r="B40" s="13" t="str">
        <f>IF(COUNTIF($C$2:$C$44,C40)=1,"Уникальный",IF(AND(COUNTIF($C$2:$C$44,C40)&gt;1,COUNTIF($C$2:C40,C40)=1),"Первый дубликат",IF(COUNTIF($C$2:$C$44,C40)&gt;1,"дубликат"," ")))</f>
        <v>дубликат</v>
      </c>
      <c r="C40" s="18">
        <v>8835994</v>
      </c>
      <c r="D40" s="13" t="s">
        <v>36</v>
      </c>
      <c r="E40" s="11" t="s">
        <v>47</v>
      </c>
      <c r="F40" s="11" t="s">
        <v>1</v>
      </c>
      <c r="G40" s="11">
        <v>24</v>
      </c>
      <c r="H40" s="12">
        <v>41586</v>
      </c>
      <c r="I40" s="11" t="s">
        <v>2</v>
      </c>
      <c r="J40" s="11" t="s">
        <v>17</v>
      </c>
      <c r="K40" s="18">
        <v>2</v>
      </c>
      <c r="L40" s="23" t="s">
        <v>10</v>
      </c>
      <c r="M40" s="13" t="str">
        <f t="shared" si="0"/>
        <v xml:space="preserve"> </v>
      </c>
      <c r="O40"/>
      <c r="Q40"/>
      <c r="S40" s="13"/>
      <c r="T40" s="38">
        <f>--(SUMPRODUCT((C$1:C40=C40)*(K$1:K40&gt;T$1))&gt;V$1)</f>
        <v>0</v>
      </c>
      <c r="U40" s="39"/>
      <c r="V40" s="11"/>
    </row>
    <row r="41" spans="1:22">
      <c r="A41" s="13">
        <f>COUNTIF(C$3:C41,C41)</f>
        <v>5</v>
      </c>
      <c r="B41" s="13" t="str">
        <f>IF(COUNTIF($C$2:$C$44,C41)=1,"Уникальный",IF(AND(COUNTIF($C$2:$C$44,C41)&gt;1,COUNTIF($C$2:C41,C41)=1),"Первый дубликат",IF(COUNTIF($C$2:$C$44,C41)&gt;1,"дубликат"," ")))</f>
        <v>дубликат</v>
      </c>
      <c r="C41" s="18">
        <v>8835994</v>
      </c>
      <c r="D41" s="13" t="s">
        <v>36</v>
      </c>
      <c r="E41" s="11" t="s">
        <v>47</v>
      </c>
      <c r="F41" s="11" t="s">
        <v>1</v>
      </c>
      <c r="G41" s="11">
        <v>25</v>
      </c>
      <c r="H41" s="12">
        <v>41896</v>
      </c>
      <c r="I41" s="11" t="s">
        <v>2</v>
      </c>
      <c r="J41" s="11" t="s">
        <v>18</v>
      </c>
      <c r="K41" s="18">
        <v>9</v>
      </c>
      <c r="L41" s="23"/>
      <c r="M41" s="13" t="str">
        <f t="shared" si="0"/>
        <v>&gt;5</v>
      </c>
      <c r="O41"/>
      <c r="Q41"/>
      <c r="S41" s="13"/>
      <c r="T41" s="38">
        <f>--(SUMPRODUCT((C$1:C41=C41)*(K$1:K41&gt;T$1))&gt;V$1)</f>
        <v>0</v>
      </c>
      <c r="U41" s="39">
        <v>3</v>
      </c>
      <c r="V41" s="11"/>
    </row>
    <row r="42" spans="1:22">
      <c r="A42" s="13">
        <f>COUNTIF(C$3:C42,C42)</f>
        <v>6</v>
      </c>
      <c r="B42" s="13" t="str">
        <f>IF(COUNTIF($C$2:$C$44,C42)=1,"Уникальный",IF(AND(COUNTIF($C$2:$C$44,C42)&gt;1,COUNTIF($C$2:C42,C42)=1),"Первый дубликат",IF(COUNTIF($C$2:$C$44,C42)&gt;1,"дубликат"," ")))</f>
        <v>дубликат</v>
      </c>
      <c r="C42" s="18">
        <v>8835994</v>
      </c>
      <c r="D42" s="13" t="s">
        <v>36</v>
      </c>
      <c r="E42" s="11" t="s">
        <v>47</v>
      </c>
      <c r="F42" s="11" t="s">
        <v>1</v>
      </c>
      <c r="G42" s="11">
        <v>25</v>
      </c>
      <c r="H42" s="12">
        <v>41967</v>
      </c>
      <c r="I42" s="11" t="s">
        <v>2</v>
      </c>
      <c r="J42" s="11" t="s">
        <v>13</v>
      </c>
      <c r="K42" s="18">
        <v>0</v>
      </c>
      <c r="L42" s="23" t="s">
        <v>10</v>
      </c>
      <c r="M42" s="13" t="str">
        <f t="shared" si="0"/>
        <v/>
      </c>
      <c r="O42"/>
      <c r="Q42"/>
      <c r="S42" s="36" t="s">
        <v>54</v>
      </c>
      <c r="T42" s="38">
        <f>--(SUMPRODUCT((C$1:C42=C42)*(K$1:K42&gt;T$1))&gt;V$1)</f>
        <v>0</v>
      </c>
      <c r="U42" s="39"/>
      <c r="V42" s="11"/>
    </row>
    <row r="43" spans="1:22">
      <c r="A43" s="13">
        <f>COUNTIF(C$3:C43,C43)</f>
        <v>7</v>
      </c>
      <c r="B43" s="13" t="str">
        <f>IF(COUNTIF($C$2:$C$44,C43)=1,"Уникальный",IF(AND(COUNTIF($C$2:$C$44,C43)&gt;1,COUNTIF($C$2:C43,C43)=1),"Первый дубликат",IF(COUNTIF($C$2:$C$44,C43)&gt;1,"дубликат"," ")))</f>
        <v>дубликат</v>
      </c>
      <c r="C43" s="18">
        <v>8835994</v>
      </c>
      <c r="D43" s="13" t="s">
        <v>36</v>
      </c>
      <c r="E43" s="11" t="s">
        <v>47</v>
      </c>
      <c r="F43" s="11" t="s">
        <v>1</v>
      </c>
      <c r="G43" s="11">
        <v>25</v>
      </c>
      <c r="H43" s="12">
        <v>42006</v>
      </c>
      <c r="I43" s="11" t="s">
        <v>2</v>
      </c>
      <c r="J43" s="11" t="s">
        <v>13</v>
      </c>
      <c r="K43" s="18">
        <v>4</v>
      </c>
      <c r="L43" s="23"/>
      <c r="M43" s="13" t="str">
        <f t="shared" si="0"/>
        <v xml:space="preserve"> </v>
      </c>
      <c r="O43"/>
      <c r="Q43"/>
      <c r="S43" s="36" t="s">
        <v>54</v>
      </c>
      <c r="T43" s="38">
        <f>--(SUMPRODUCT((C$1:C43=C43)*(K$1:K43&gt;T$1))&gt;V$1)</f>
        <v>0</v>
      </c>
      <c r="U43" s="39"/>
      <c r="V43" s="11"/>
    </row>
    <row r="44" spans="1:22" ht="13.5" thickBot="1">
      <c r="A44" s="14">
        <f>COUNTIF(C$3:C44,C44)</f>
        <v>8</v>
      </c>
      <c r="B44" s="13" t="str">
        <f>IF(COUNTIF($C$2:$C$44,C44)=1,"Уникальный",IF(AND(COUNTIF($C$2:$C$44,C44)&gt;1,COUNTIF($C$2:C44,C44)=1),"Первый дубликат",IF(COUNTIF($C$2:$C$44,C44)&gt;1,"дубликат"," ")))</f>
        <v>дубликат</v>
      </c>
      <c r="C44" s="18">
        <v>8835994</v>
      </c>
      <c r="D44" s="13" t="s">
        <v>36</v>
      </c>
      <c r="E44" s="11" t="s">
        <v>47</v>
      </c>
      <c r="F44" s="11" t="s">
        <v>1</v>
      </c>
      <c r="G44" s="11">
        <v>25</v>
      </c>
      <c r="H44" s="12">
        <v>42033</v>
      </c>
      <c r="I44" s="11" t="s">
        <v>2</v>
      </c>
      <c r="J44" s="11" t="s">
        <v>18</v>
      </c>
      <c r="K44" s="28">
        <v>5</v>
      </c>
      <c r="L44" s="23" t="s">
        <v>10</v>
      </c>
      <c r="M44" s="13" t="str">
        <f t="shared" si="0"/>
        <v/>
      </c>
      <c r="O44"/>
      <c r="Q44"/>
      <c r="S44" s="36" t="s">
        <v>54</v>
      </c>
      <c r="T44" s="38">
        <f>--(SUMPRODUCT((C$1:C44=C44)*(K$1:K44&gt;T$1))&gt;V$1)</f>
        <v>0</v>
      </c>
      <c r="U44" s="39"/>
      <c r="V44" s="11"/>
    </row>
    <row r="45" spans="1:22" s="6" customFormat="1">
      <c r="A45" s="5"/>
      <c r="G45" s="5"/>
      <c r="H45" s="7"/>
      <c r="K45" s="5"/>
      <c r="L45" s="24"/>
      <c r="M45" s="5"/>
      <c r="O45" s="21">
        <f t="shared" ref="O3:O45" si="1">(C45=C44)*((M45&lt;&gt;"")+N44)</f>
        <v>0</v>
      </c>
      <c r="Q45" s="5"/>
      <c r="T45" s="5"/>
    </row>
    <row r="46" spans="1:22" s="6" customFormat="1">
      <c r="A46" s="5"/>
      <c r="T46" s="5"/>
    </row>
    <row r="47" spans="1:22" s="6" customFormat="1" ht="15.75">
      <c r="A47" s="5"/>
      <c r="B47" s="19" t="s">
        <v>51</v>
      </c>
      <c r="C47" s="29"/>
      <c r="D47" s="29"/>
      <c r="E47" s="29"/>
      <c r="F47" s="29"/>
      <c r="G47" s="30"/>
      <c r="H47" s="31"/>
      <c r="I47" s="29"/>
      <c r="J47" s="29"/>
      <c r="K47" s="30"/>
      <c r="L47" s="32"/>
      <c r="M47" s="30"/>
      <c r="N47" s="29"/>
      <c r="O47" s="30"/>
      <c r="P47" s="29"/>
      <c r="Q47" s="30"/>
      <c r="R47" s="29"/>
      <c r="S47" s="29"/>
      <c r="T47" s="30"/>
      <c r="U47" s="29"/>
    </row>
    <row r="48" spans="1:22" s="6" customFormat="1">
      <c r="A48" s="5"/>
      <c r="B48" s="29"/>
      <c r="C48" s="29"/>
      <c r="D48" s="29"/>
      <c r="E48" s="29"/>
      <c r="F48" s="29"/>
      <c r="G48" s="30"/>
      <c r="H48" s="31"/>
      <c r="I48" s="29"/>
      <c r="J48" s="29"/>
      <c r="K48" s="30"/>
      <c r="L48" s="32"/>
      <c r="M48" s="30"/>
      <c r="N48" s="29"/>
      <c r="O48" s="30"/>
      <c r="P48" s="29"/>
      <c r="Q48" s="30"/>
      <c r="R48" s="29"/>
      <c r="S48" s="29"/>
      <c r="T48" s="30"/>
      <c r="U48" s="29"/>
    </row>
    <row r="49" spans="1:20" s="6" customFormat="1" ht="15">
      <c r="A49" s="5"/>
      <c r="B49" s="33" t="s">
        <v>50</v>
      </c>
      <c r="K49" s="5"/>
      <c r="L49" s="24"/>
      <c r="M49" s="5"/>
      <c r="O49" s="5"/>
      <c r="Q49" s="5"/>
      <c r="T49" s="5"/>
    </row>
    <row r="50" spans="1:20" s="6" customFormat="1" ht="15">
      <c r="A50" s="5"/>
      <c r="B50" s="20" t="s">
        <v>48</v>
      </c>
      <c r="K50" s="5"/>
      <c r="L50" s="24"/>
      <c r="M50" s="5"/>
      <c r="O50" s="5"/>
      <c r="Q50" s="5"/>
      <c r="T50" s="5"/>
    </row>
    <row r="51" spans="1:20" s="6" customFormat="1" ht="15">
      <c r="A51" s="5"/>
      <c r="B51" s="20" t="s">
        <v>49</v>
      </c>
      <c r="T51" s="5"/>
    </row>
    <row r="52" spans="1:20" s="6" customFormat="1">
      <c r="A52" s="5"/>
      <c r="T52" s="5"/>
    </row>
    <row r="53" spans="1:20" s="6" customFormat="1">
      <c r="A53" s="5"/>
      <c r="T53" s="5"/>
    </row>
    <row r="54" spans="1:20" s="6" customFormat="1">
      <c r="A54" s="5"/>
      <c r="T54" s="5"/>
    </row>
    <row r="55" spans="1:20" s="6" customFormat="1">
      <c r="A55" s="5"/>
      <c r="G55" s="5"/>
      <c r="H55" s="7"/>
      <c r="K55" s="5"/>
      <c r="L55" s="24"/>
      <c r="M55" s="5"/>
      <c r="O55" s="5"/>
      <c r="Q55" s="5"/>
      <c r="T55" s="5"/>
    </row>
    <row r="56" spans="1:20" s="6" customFormat="1">
      <c r="A56" s="5"/>
      <c r="G56" s="5"/>
      <c r="H56" s="7"/>
      <c r="K56" s="5"/>
      <c r="L56" s="24"/>
      <c r="M56" s="5"/>
      <c r="O56" s="5"/>
      <c r="Q56" s="5"/>
      <c r="T56" s="5"/>
    </row>
    <row r="57" spans="1:20" s="6" customFormat="1">
      <c r="A57" s="5"/>
      <c r="G57" s="5"/>
      <c r="H57" s="7"/>
      <c r="K57" s="5"/>
      <c r="L57" s="24"/>
      <c r="M57" s="5"/>
      <c r="O57" s="5"/>
      <c r="Q57" s="5"/>
      <c r="T57" s="5"/>
    </row>
    <row r="58" spans="1:20" s="6" customFormat="1">
      <c r="A58" s="5"/>
      <c r="G58" s="5"/>
      <c r="H58" s="7"/>
      <c r="K58" s="5"/>
      <c r="L58" s="24"/>
      <c r="M58" s="5"/>
      <c r="O58" s="5"/>
      <c r="Q58" s="5"/>
      <c r="T58" s="5"/>
    </row>
    <row r="59" spans="1:20" s="6" customFormat="1">
      <c r="A59" s="5"/>
      <c r="G59" s="5"/>
      <c r="H59" s="7"/>
      <c r="K59" s="5"/>
      <c r="L59" s="24"/>
      <c r="M59" s="5"/>
      <c r="O59" s="5"/>
      <c r="Q59" s="5"/>
      <c r="T59" s="5"/>
    </row>
    <row r="60" spans="1:20" s="6" customFormat="1">
      <c r="A60" s="5"/>
      <c r="G60" s="5"/>
      <c r="H60" s="7"/>
      <c r="K60" s="5"/>
      <c r="L60" s="24"/>
      <c r="M60" s="5"/>
      <c r="O60" s="5"/>
      <c r="Q60" s="5"/>
      <c r="T60" s="5"/>
    </row>
    <row r="61" spans="1:20" s="6" customFormat="1">
      <c r="A61" s="5"/>
      <c r="G61" s="5"/>
      <c r="H61" s="7"/>
      <c r="K61" s="5"/>
      <c r="L61" s="24"/>
      <c r="M61" s="5"/>
      <c r="O61" s="5"/>
      <c r="Q61" s="5"/>
      <c r="T61" s="5"/>
    </row>
    <row r="62" spans="1:20" s="6" customFormat="1">
      <c r="A62" s="5"/>
      <c r="G62" s="5"/>
      <c r="H62" s="7"/>
      <c r="K62" s="5"/>
      <c r="L62" s="24"/>
      <c r="M62" s="5"/>
      <c r="O62" s="5"/>
      <c r="Q62" s="5"/>
      <c r="T62" s="5"/>
    </row>
    <row r="63" spans="1:20" s="6" customFormat="1">
      <c r="A63" s="5"/>
      <c r="G63" s="5"/>
      <c r="H63" s="7"/>
      <c r="K63" s="5"/>
      <c r="L63" s="24"/>
      <c r="M63" s="5"/>
      <c r="O63" s="5"/>
      <c r="Q63" s="5"/>
      <c r="T63" s="5"/>
    </row>
    <row r="64" spans="1:20" s="6" customFormat="1">
      <c r="A64" s="5"/>
      <c r="G64" s="5"/>
      <c r="H64" s="7"/>
      <c r="K64" s="5"/>
      <c r="L64" s="24"/>
      <c r="M64" s="5"/>
      <c r="O64" s="5"/>
      <c r="Q64" s="5"/>
      <c r="T64" s="5"/>
    </row>
    <row r="65" spans="1:20" s="6" customFormat="1">
      <c r="A65" s="5"/>
      <c r="G65" s="5"/>
      <c r="H65" s="7"/>
      <c r="K65" s="5"/>
      <c r="L65" s="24"/>
      <c r="M65" s="5"/>
      <c r="O65" s="5"/>
      <c r="Q65" s="5"/>
      <c r="T65" s="5"/>
    </row>
    <row r="66" spans="1:20" s="6" customFormat="1">
      <c r="A66" s="5"/>
      <c r="G66" s="5"/>
      <c r="H66" s="7"/>
      <c r="K66" s="5"/>
      <c r="L66" s="24"/>
      <c r="M66" s="5"/>
      <c r="O66" s="5"/>
      <c r="Q66" s="5"/>
      <c r="T66" s="5"/>
    </row>
    <row r="67" spans="1:20" s="6" customFormat="1">
      <c r="A67" s="5"/>
      <c r="G67" s="5"/>
      <c r="H67" s="7"/>
      <c r="K67" s="5"/>
      <c r="L67" s="24"/>
      <c r="M67" s="5"/>
      <c r="O67" s="5"/>
      <c r="Q67" s="5"/>
      <c r="T67" s="5"/>
    </row>
    <row r="68" spans="1:20" s="6" customFormat="1">
      <c r="A68" s="5"/>
      <c r="G68" s="5"/>
      <c r="H68" s="7"/>
      <c r="K68" s="5"/>
      <c r="L68" s="24"/>
      <c r="M68" s="5"/>
      <c r="O68" s="5"/>
      <c r="Q68" s="5"/>
      <c r="T68" s="5"/>
    </row>
    <row r="69" spans="1:20" s="6" customFormat="1">
      <c r="A69" s="5"/>
      <c r="G69" s="5"/>
      <c r="H69" s="7"/>
      <c r="K69" s="5"/>
      <c r="L69" s="24"/>
      <c r="M69" s="5"/>
      <c r="O69" s="5"/>
      <c r="Q69" s="5"/>
      <c r="T69" s="5"/>
    </row>
    <row r="70" spans="1:20" s="6" customFormat="1">
      <c r="A70" s="5"/>
      <c r="G70" s="5"/>
      <c r="H70" s="7"/>
      <c r="K70" s="5"/>
      <c r="L70" s="24"/>
      <c r="M70" s="5"/>
      <c r="O70" s="5"/>
      <c r="Q70" s="5"/>
      <c r="T70" s="5"/>
    </row>
    <row r="71" spans="1:20" s="6" customFormat="1">
      <c r="A71" s="5"/>
      <c r="G71" s="5"/>
      <c r="H71" s="7"/>
      <c r="K71" s="5"/>
      <c r="L71" s="24"/>
      <c r="M71" s="5"/>
      <c r="O71" s="5"/>
      <c r="Q71" s="5"/>
      <c r="T71" s="5"/>
    </row>
    <row r="72" spans="1:20" s="6" customFormat="1">
      <c r="A72" s="5"/>
      <c r="G72" s="5"/>
      <c r="H72" s="7"/>
      <c r="K72" s="5"/>
      <c r="L72" s="24"/>
      <c r="M72" s="5"/>
      <c r="O72" s="5"/>
      <c r="Q72" s="5"/>
      <c r="T72" s="5"/>
    </row>
    <row r="73" spans="1:20" s="6" customFormat="1">
      <c r="A73" s="5"/>
      <c r="G73" s="5"/>
      <c r="H73" s="7"/>
      <c r="K73" s="5"/>
      <c r="L73" s="24"/>
      <c r="M73" s="5"/>
      <c r="O73" s="5"/>
      <c r="Q73" s="5"/>
      <c r="T73" s="5"/>
    </row>
    <row r="74" spans="1:20" s="6" customFormat="1">
      <c r="A74" s="5"/>
      <c r="G74" s="5"/>
      <c r="H74" s="7"/>
      <c r="K74" s="5"/>
      <c r="L74" s="24"/>
      <c r="M74" s="5"/>
      <c r="O74" s="5"/>
      <c r="Q74" s="5"/>
      <c r="T74" s="5"/>
    </row>
    <row r="75" spans="1:20" s="6" customFormat="1">
      <c r="A75" s="5"/>
      <c r="G75" s="5"/>
      <c r="H75" s="7"/>
      <c r="K75" s="5"/>
      <c r="L75" s="24"/>
      <c r="M75" s="5"/>
      <c r="O75" s="5"/>
      <c r="Q75" s="5"/>
      <c r="T75" s="5"/>
    </row>
    <row r="76" spans="1:20" s="6" customFormat="1">
      <c r="A76" s="5"/>
      <c r="G76" s="5"/>
      <c r="H76" s="7"/>
      <c r="K76" s="5"/>
      <c r="L76" s="24"/>
      <c r="M76" s="5"/>
      <c r="O76" s="5"/>
      <c r="Q76" s="5"/>
      <c r="T76" s="5"/>
    </row>
    <row r="77" spans="1:20" s="6" customFormat="1">
      <c r="A77" s="5"/>
      <c r="G77" s="5"/>
      <c r="H77" s="7"/>
      <c r="K77" s="5"/>
      <c r="L77" s="24"/>
      <c r="M77" s="5"/>
      <c r="O77" s="5"/>
      <c r="Q77" s="5"/>
      <c r="T77" s="5"/>
    </row>
    <row r="78" spans="1:20" s="6" customFormat="1">
      <c r="A78" s="5"/>
      <c r="G78" s="5"/>
      <c r="H78" s="7"/>
      <c r="K78" s="5"/>
      <c r="L78" s="24"/>
      <c r="M78" s="5"/>
      <c r="O78" s="5"/>
      <c r="Q78" s="5"/>
      <c r="T78" s="5"/>
    </row>
    <row r="79" spans="1:20" s="6" customFormat="1">
      <c r="A79" s="5"/>
      <c r="G79" s="5"/>
      <c r="H79" s="7"/>
      <c r="K79" s="5"/>
      <c r="L79" s="24"/>
      <c r="M79" s="5"/>
      <c r="O79" s="5"/>
      <c r="Q79" s="5"/>
      <c r="T79" s="5"/>
    </row>
    <row r="80" spans="1:20" s="6" customFormat="1">
      <c r="A80" s="5"/>
      <c r="G80" s="5"/>
      <c r="H80" s="7"/>
      <c r="K80" s="5"/>
      <c r="L80" s="24"/>
      <c r="M80" s="5"/>
      <c r="O80" s="5"/>
      <c r="Q80" s="5"/>
      <c r="T80" s="5"/>
    </row>
    <row r="81" spans="1:20" s="6" customFormat="1">
      <c r="A81" s="5"/>
      <c r="G81" s="5"/>
      <c r="H81" s="7"/>
      <c r="K81" s="5"/>
      <c r="L81" s="24"/>
      <c r="M81" s="5"/>
      <c r="O81" s="5"/>
      <c r="Q81" s="5"/>
      <c r="T81" s="5"/>
    </row>
    <row r="82" spans="1:20" s="6" customFormat="1">
      <c r="A82" s="5"/>
      <c r="G82" s="5"/>
      <c r="H82" s="7"/>
      <c r="K82" s="5"/>
      <c r="L82" s="24"/>
      <c r="M82" s="5"/>
      <c r="O82" s="5"/>
      <c r="Q82" s="5"/>
      <c r="T82" s="5"/>
    </row>
    <row r="83" spans="1:20" s="6" customFormat="1">
      <c r="A83" s="5"/>
      <c r="G83" s="5"/>
      <c r="H83" s="7"/>
      <c r="K83" s="5"/>
      <c r="L83" s="24"/>
      <c r="M83" s="5"/>
      <c r="O83" s="5"/>
      <c r="Q83" s="5"/>
      <c r="T83" s="5"/>
    </row>
    <row r="84" spans="1:20" s="6" customFormat="1">
      <c r="A84" s="5"/>
      <c r="G84" s="5"/>
      <c r="H84" s="7"/>
      <c r="K84" s="5"/>
      <c r="L84" s="24"/>
      <c r="M84" s="5"/>
      <c r="O84" s="5"/>
      <c r="Q84" s="5"/>
      <c r="T84" s="5"/>
    </row>
    <row r="85" spans="1:20" s="6" customFormat="1">
      <c r="A85" s="5"/>
      <c r="G85" s="5"/>
      <c r="H85" s="7"/>
      <c r="K85" s="5"/>
      <c r="L85" s="24"/>
      <c r="M85" s="5"/>
      <c r="O85" s="5"/>
      <c r="Q85" s="5"/>
      <c r="T85" s="5"/>
    </row>
    <row r="86" spans="1:20" s="6" customFormat="1">
      <c r="A86" s="5"/>
      <c r="G86" s="5"/>
      <c r="H86" s="7"/>
      <c r="K86" s="5"/>
      <c r="L86" s="24"/>
      <c r="M86" s="5"/>
      <c r="O86" s="5"/>
      <c r="Q86" s="5"/>
      <c r="T86" s="5"/>
    </row>
    <row r="87" spans="1:20" s="6" customFormat="1">
      <c r="A87" s="5"/>
      <c r="G87" s="5"/>
      <c r="H87" s="7"/>
      <c r="K87" s="5"/>
      <c r="L87" s="24"/>
      <c r="M87" s="5"/>
      <c r="O87" s="5"/>
      <c r="Q87" s="5"/>
      <c r="T87" s="5"/>
    </row>
    <row r="88" spans="1:20" s="6" customFormat="1">
      <c r="A88" s="5"/>
      <c r="G88" s="5"/>
      <c r="H88" s="7"/>
      <c r="K88" s="5"/>
      <c r="L88" s="24"/>
      <c r="M88" s="5"/>
      <c r="O88" s="5"/>
      <c r="Q88" s="5"/>
      <c r="T88" s="5"/>
    </row>
    <row r="89" spans="1:20" s="6" customFormat="1">
      <c r="A89" s="5"/>
      <c r="G89" s="5"/>
      <c r="H89" s="7"/>
      <c r="K89" s="5"/>
      <c r="L89" s="24"/>
      <c r="M89" s="5"/>
      <c r="O89" s="5"/>
      <c r="Q89" s="5"/>
      <c r="T89" s="5"/>
    </row>
    <row r="90" spans="1:20" s="6" customFormat="1">
      <c r="A90" s="5"/>
      <c r="G90" s="5"/>
      <c r="H90" s="7"/>
      <c r="K90" s="5"/>
      <c r="L90" s="24"/>
      <c r="M90" s="5"/>
      <c r="O90" s="5"/>
      <c r="Q90" s="5"/>
      <c r="T90" s="5"/>
    </row>
    <row r="91" spans="1:20" s="6" customFormat="1">
      <c r="A91" s="5"/>
      <c r="G91" s="5"/>
      <c r="H91" s="7"/>
      <c r="K91" s="5"/>
      <c r="L91" s="24"/>
      <c r="M91" s="5"/>
      <c r="O91" s="5"/>
      <c r="Q91" s="5"/>
      <c r="T91" s="5"/>
    </row>
    <row r="92" spans="1:20" s="6" customFormat="1">
      <c r="A92" s="5"/>
      <c r="G92" s="5"/>
      <c r="H92" s="7"/>
      <c r="K92" s="5"/>
      <c r="L92" s="24"/>
      <c r="M92" s="5"/>
      <c r="O92" s="5"/>
      <c r="Q92" s="5"/>
      <c r="T92" s="5"/>
    </row>
    <row r="93" spans="1:20" s="6" customFormat="1">
      <c r="A93" s="5"/>
      <c r="G93" s="5"/>
      <c r="H93" s="7"/>
      <c r="K93" s="5"/>
      <c r="L93" s="24"/>
      <c r="M93" s="5"/>
      <c r="O93" s="5"/>
      <c r="Q93" s="5"/>
      <c r="T93" s="5"/>
    </row>
    <row r="94" spans="1:20" s="6" customFormat="1">
      <c r="A94" s="5"/>
      <c r="G94" s="5"/>
      <c r="H94" s="7"/>
      <c r="K94" s="5"/>
      <c r="L94" s="24"/>
      <c r="M94" s="5"/>
      <c r="O94" s="5"/>
      <c r="Q94" s="5"/>
      <c r="T94" s="5"/>
    </row>
    <row r="95" spans="1:20" s="6" customFormat="1">
      <c r="A95" s="5"/>
      <c r="G95" s="5"/>
      <c r="H95" s="7"/>
      <c r="K95" s="5"/>
      <c r="L95" s="24"/>
      <c r="M95" s="5"/>
      <c r="O95" s="5"/>
      <c r="Q95" s="5"/>
      <c r="T95" s="5"/>
    </row>
    <row r="96" spans="1:20" s="6" customFormat="1">
      <c r="A96" s="5"/>
      <c r="G96" s="5"/>
      <c r="H96" s="7"/>
      <c r="K96" s="5"/>
      <c r="L96" s="24"/>
      <c r="M96" s="5"/>
      <c r="O96" s="5"/>
      <c r="Q96" s="5"/>
      <c r="T96" s="5"/>
    </row>
    <row r="97" spans="1:20" s="6" customFormat="1">
      <c r="A97" s="5"/>
      <c r="G97" s="5"/>
      <c r="H97" s="7"/>
      <c r="K97" s="5"/>
      <c r="L97" s="24"/>
      <c r="M97" s="5"/>
      <c r="O97" s="5"/>
      <c r="Q97" s="5"/>
      <c r="T97" s="5"/>
    </row>
    <row r="98" spans="1:20" s="6" customFormat="1">
      <c r="A98" s="5"/>
      <c r="G98" s="5"/>
      <c r="H98" s="7"/>
      <c r="K98" s="5"/>
      <c r="L98" s="24"/>
      <c r="M98" s="5"/>
      <c r="O98" s="5"/>
      <c r="Q98" s="5"/>
      <c r="T98" s="5"/>
    </row>
    <row r="99" spans="1:20" s="6" customFormat="1">
      <c r="A99" s="5"/>
      <c r="G99" s="5"/>
      <c r="H99" s="7"/>
      <c r="K99" s="5"/>
      <c r="L99" s="24"/>
      <c r="M99" s="5"/>
      <c r="O99" s="5"/>
      <c r="Q99" s="5"/>
      <c r="T99" s="5"/>
    </row>
    <row r="100" spans="1:20" s="6" customFormat="1">
      <c r="A100" s="5"/>
      <c r="G100" s="5"/>
      <c r="H100" s="7"/>
      <c r="K100" s="5"/>
      <c r="L100" s="24"/>
      <c r="M100" s="5"/>
      <c r="O100" s="5"/>
      <c r="Q100" s="5"/>
      <c r="T100" s="5"/>
    </row>
    <row r="101" spans="1:20" s="6" customFormat="1">
      <c r="A101" s="5"/>
      <c r="G101" s="5"/>
      <c r="H101" s="7"/>
      <c r="K101" s="5"/>
      <c r="L101" s="24"/>
      <c r="M101" s="5"/>
      <c r="O101" s="5"/>
      <c r="Q101" s="5"/>
      <c r="T101" s="5"/>
    </row>
    <row r="102" spans="1:20" s="6" customFormat="1">
      <c r="A102" s="5"/>
      <c r="G102" s="5"/>
      <c r="H102" s="7"/>
      <c r="K102" s="5"/>
      <c r="L102" s="24"/>
      <c r="M102" s="5"/>
      <c r="O102" s="5"/>
      <c r="Q102" s="5"/>
      <c r="T102" s="5"/>
    </row>
    <row r="103" spans="1:20" s="6" customFormat="1">
      <c r="A103" s="5"/>
      <c r="G103" s="5"/>
      <c r="H103" s="7"/>
      <c r="K103" s="5"/>
      <c r="L103" s="24"/>
      <c r="M103" s="5"/>
      <c r="O103" s="5"/>
      <c r="Q103" s="5"/>
      <c r="T103" s="5"/>
    </row>
    <row r="104" spans="1:20" s="6" customFormat="1">
      <c r="A104" s="5"/>
      <c r="G104" s="5"/>
      <c r="H104" s="7"/>
      <c r="K104" s="5"/>
      <c r="L104" s="24"/>
      <c r="M104" s="5"/>
      <c r="O104" s="5"/>
      <c r="Q104" s="5"/>
      <c r="T104" s="5"/>
    </row>
    <row r="105" spans="1:20" s="6" customFormat="1">
      <c r="A105" s="5"/>
      <c r="G105" s="5"/>
      <c r="H105" s="7"/>
      <c r="K105" s="5"/>
      <c r="L105" s="24"/>
      <c r="M105" s="5"/>
      <c r="O105" s="5"/>
      <c r="Q105" s="5"/>
      <c r="T105" s="5"/>
    </row>
    <row r="106" spans="1:20" s="6" customFormat="1">
      <c r="A106" s="5"/>
      <c r="G106" s="5"/>
      <c r="H106" s="7"/>
      <c r="K106" s="5"/>
      <c r="L106" s="24"/>
      <c r="M106" s="5"/>
      <c r="O106" s="5"/>
      <c r="Q106" s="5"/>
      <c r="T106" s="5"/>
    </row>
    <row r="107" spans="1:20" s="6" customFormat="1">
      <c r="A107" s="5"/>
      <c r="G107" s="5"/>
      <c r="H107" s="7"/>
      <c r="K107" s="5"/>
      <c r="L107" s="24"/>
      <c r="M107" s="5"/>
      <c r="O107" s="5"/>
      <c r="Q107" s="5"/>
      <c r="T107" s="5"/>
    </row>
    <row r="108" spans="1:20" s="6" customFormat="1">
      <c r="A108" s="5"/>
      <c r="G108" s="5"/>
      <c r="H108" s="7"/>
      <c r="K108" s="5"/>
      <c r="L108" s="24"/>
      <c r="M108" s="5"/>
      <c r="O108" s="5"/>
      <c r="Q108" s="5"/>
      <c r="T108" s="5"/>
    </row>
    <row r="109" spans="1:20" s="6" customFormat="1">
      <c r="A109" s="5"/>
      <c r="G109" s="5"/>
      <c r="H109" s="7"/>
      <c r="K109" s="5"/>
      <c r="L109" s="24"/>
      <c r="M109" s="5"/>
      <c r="O109" s="5"/>
      <c r="Q109" s="5"/>
      <c r="T109" s="5"/>
    </row>
    <row r="110" spans="1:20" s="6" customFormat="1">
      <c r="A110" s="5"/>
      <c r="G110" s="5"/>
      <c r="H110" s="7"/>
      <c r="K110" s="5"/>
      <c r="L110" s="24"/>
      <c r="M110" s="5"/>
      <c r="O110" s="5"/>
      <c r="Q110" s="5"/>
      <c r="T110" s="5"/>
    </row>
    <row r="111" spans="1:20" s="6" customFormat="1">
      <c r="A111" s="5"/>
      <c r="G111" s="5"/>
      <c r="H111" s="7"/>
      <c r="K111" s="5"/>
      <c r="L111" s="24"/>
      <c r="M111" s="5"/>
      <c r="O111" s="5"/>
      <c r="Q111" s="5"/>
      <c r="T111" s="5"/>
    </row>
    <row r="112" spans="1:20" s="6" customFormat="1">
      <c r="A112" s="5"/>
      <c r="G112" s="5"/>
      <c r="H112" s="7"/>
      <c r="K112" s="5"/>
      <c r="L112" s="24"/>
      <c r="M112" s="5"/>
      <c r="O112" s="5"/>
      <c r="Q112" s="5"/>
      <c r="T112" s="5"/>
    </row>
    <row r="113" spans="1:20" s="6" customFormat="1">
      <c r="A113" s="5"/>
      <c r="G113" s="5"/>
      <c r="H113" s="7"/>
      <c r="K113" s="5"/>
      <c r="L113" s="24"/>
      <c r="M113" s="5"/>
      <c r="O113" s="5"/>
      <c r="Q113" s="5"/>
      <c r="T113" s="5"/>
    </row>
    <row r="114" spans="1:20" s="6" customFormat="1">
      <c r="A114" s="5"/>
      <c r="G114" s="5"/>
      <c r="H114" s="7"/>
      <c r="K114" s="5"/>
      <c r="L114" s="24"/>
      <c r="M114" s="5"/>
      <c r="O114" s="5"/>
      <c r="Q114" s="5"/>
      <c r="T114" s="5"/>
    </row>
    <row r="115" spans="1:20" s="6" customFormat="1">
      <c r="A115" s="5"/>
      <c r="G115" s="5"/>
      <c r="H115" s="7"/>
      <c r="K115" s="5"/>
      <c r="L115" s="24"/>
      <c r="M115" s="5"/>
      <c r="O115" s="5"/>
      <c r="Q115" s="5"/>
      <c r="T115" s="5"/>
    </row>
    <row r="116" spans="1:20" s="6" customFormat="1">
      <c r="A116" s="5"/>
      <c r="G116" s="5"/>
      <c r="H116" s="7"/>
      <c r="K116" s="5"/>
      <c r="L116" s="24"/>
      <c r="M116" s="5"/>
      <c r="O116" s="5"/>
      <c r="Q116" s="5"/>
      <c r="T116" s="5"/>
    </row>
    <row r="117" spans="1:20" s="6" customFormat="1">
      <c r="A117" s="5"/>
      <c r="G117" s="5"/>
      <c r="H117" s="7"/>
      <c r="K117" s="5"/>
      <c r="L117" s="24"/>
      <c r="M117" s="5"/>
      <c r="O117" s="5"/>
      <c r="Q117" s="5"/>
      <c r="T117" s="5"/>
    </row>
    <row r="118" spans="1:20" s="6" customFormat="1">
      <c r="A118" s="5"/>
      <c r="G118" s="5"/>
      <c r="H118" s="7"/>
      <c r="K118" s="5"/>
      <c r="L118" s="24"/>
      <c r="M118" s="5"/>
      <c r="O118" s="5"/>
      <c r="Q118" s="5"/>
      <c r="T118" s="5"/>
    </row>
    <row r="119" spans="1:20" s="6" customFormat="1">
      <c r="A119" s="5"/>
      <c r="G119" s="5"/>
      <c r="H119" s="7"/>
      <c r="K119" s="5"/>
      <c r="L119" s="24"/>
      <c r="M119" s="5"/>
      <c r="O119" s="5"/>
      <c r="Q119" s="5"/>
      <c r="T119" s="5"/>
    </row>
    <row r="120" spans="1:20" s="6" customFormat="1">
      <c r="A120" s="5"/>
      <c r="G120" s="5"/>
      <c r="H120" s="7"/>
      <c r="K120" s="5"/>
      <c r="L120" s="24"/>
      <c r="M120" s="5"/>
      <c r="O120" s="5"/>
      <c r="Q120" s="5"/>
      <c r="T120" s="5"/>
    </row>
    <row r="121" spans="1:20" s="6" customFormat="1">
      <c r="A121" s="5"/>
      <c r="G121" s="5"/>
      <c r="H121" s="7"/>
      <c r="K121" s="5"/>
      <c r="L121" s="24"/>
      <c r="M121" s="5"/>
      <c r="O121" s="5"/>
      <c r="Q121" s="5"/>
      <c r="T121" s="5"/>
    </row>
    <row r="122" spans="1:20" s="6" customFormat="1">
      <c r="A122" s="5"/>
      <c r="G122" s="5"/>
      <c r="H122" s="7"/>
      <c r="K122" s="5"/>
      <c r="L122" s="24"/>
      <c r="M122" s="5"/>
      <c r="O122" s="5"/>
      <c r="Q122" s="5"/>
      <c r="T122" s="5"/>
    </row>
    <row r="123" spans="1:20" s="6" customFormat="1">
      <c r="A123" s="5"/>
      <c r="G123" s="5"/>
      <c r="H123" s="7"/>
      <c r="K123" s="5"/>
      <c r="L123" s="24"/>
      <c r="M123" s="5"/>
      <c r="O123" s="5"/>
      <c r="Q123" s="5"/>
      <c r="T123" s="5"/>
    </row>
    <row r="124" spans="1:20" s="6" customFormat="1">
      <c r="A124" s="5"/>
      <c r="G124" s="5"/>
      <c r="H124" s="7"/>
      <c r="K124" s="5"/>
      <c r="L124" s="24"/>
      <c r="M124" s="5"/>
      <c r="O124" s="5"/>
      <c r="Q124" s="5"/>
      <c r="T124" s="5"/>
    </row>
    <row r="125" spans="1:20" s="6" customFormat="1">
      <c r="A125" s="5"/>
      <c r="G125" s="5"/>
      <c r="H125" s="7"/>
      <c r="K125" s="5"/>
      <c r="L125" s="24"/>
      <c r="M125" s="5"/>
      <c r="O125" s="5"/>
      <c r="Q125" s="5"/>
      <c r="T125" s="5"/>
    </row>
    <row r="126" spans="1:20" s="6" customFormat="1">
      <c r="A126" s="5"/>
      <c r="G126" s="5"/>
      <c r="H126" s="7"/>
      <c r="K126" s="5"/>
      <c r="L126" s="24"/>
      <c r="M126" s="5"/>
      <c r="O126" s="5"/>
      <c r="Q126" s="5"/>
      <c r="T126" s="5"/>
    </row>
    <row r="127" spans="1:20" s="6" customFormat="1">
      <c r="A127" s="5"/>
      <c r="G127" s="5"/>
      <c r="H127" s="7"/>
      <c r="K127" s="5"/>
      <c r="L127" s="24"/>
      <c r="M127" s="5"/>
      <c r="O127" s="5"/>
      <c r="Q127" s="5"/>
      <c r="T127" s="5"/>
    </row>
    <row r="128" spans="1:20" s="6" customFormat="1">
      <c r="A128" s="5"/>
      <c r="G128" s="5"/>
      <c r="H128" s="7"/>
      <c r="K128" s="5"/>
      <c r="L128" s="24"/>
      <c r="M128" s="5"/>
      <c r="O128" s="5"/>
      <c r="Q128" s="5"/>
      <c r="T128" s="5"/>
    </row>
    <row r="129" spans="1:20" s="6" customFormat="1">
      <c r="A129" s="5"/>
      <c r="G129" s="5"/>
      <c r="H129" s="7"/>
      <c r="K129" s="5"/>
      <c r="L129" s="24"/>
      <c r="M129" s="5"/>
      <c r="O129" s="5"/>
      <c r="Q129" s="5"/>
      <c r="T129" s="5"/>
    </row>
    <row r="130" spans="1:20" s="6" customFormat="1">
      <c r="A130" s="5"/>
      <c r="G130" s="5"/>
      <c r="H130" s="7"/>
      <c r="K130" s="5"/>
      <c r="L130" s="24"/>
      <c r="M130" s="5"/>
      <c r="O130" s="5"/>
      <c r="Q130" s="5"/>
      <c r="T130" s="5"/>
    </row>
    <row r="131" spans="1:20" s="6" customFormat="1">
      <c r="A131" s="5"/>
      <c r="G131" s="5"/>
      <c r="H131" s="7"/>
      <c r="K131" s="5"/>
      <c r="L131" s="24"/>
      <c r="M131" s="5"/>
      <c r="O131" s="5"/>
      <c r="Q131" s="5"/>
      <c r="T131" s="5"/>
    </row>
    <row r="132" spans="1:20" s="6" customFormat="1">
      <c r="A132" s="5"/>
      <c r="G132" s="5"/>
      <c r="H132" s="7"/>
      <c r="K132" s="5"/>
      <c r="L132" s="24"/>
      <c r="M132" s="5"/>
      <c r="O132" s="5"/>
      <c r="Q132" s="5"/>
      <c r="T132" s="5"/>
    </row>
    <row r="133" spans="1:20" s="6" customFormat="1">
      <c r="A133" s="5"/>
      <c r="G133" s="5"/>
      <c r="H133" s="7"/>
      <c r="K133" s="5"/>
      <c r="L133" s="24"/>
      <c r="M133" s="5"/>
      <c r="O133" s="5"/>
      <c r="Q133" s="5"/>
      <c r="T133" s="5"/>
    </row>
    <row r="134" spans="1:20" s="6" customFormat="1">
      <c r="A134" s="5"/>
      <c r="G134" s="5"/>
      <c r="H134" s="7"/>
      <c r="K134" s="5"/>
      <c r="L134" s="24"/>
      <c r="M134" s="5"/>
      <c r="O134" s="5"/>
      <c r="Q134" s="5"/>
      <c r="T134" s="5"/>
    </row>
    <row r="135" spans="1:20" s="6" customFormat="1">
      <c r="A135" s="5"/>
      <c r="G135" s="5"/>
      <c r="H135" s="7"/>
      <c r="K135" s="5"/>
      <c r="L135" s="24"/>
      <c r="M135" s="5"/>
      <c r="O135" s="5"/>
      <c r="Q135" s="5"/>
      <c r="T135" s="5"/>
    </row>
    <row r="136" spans="1:20" s="6" customFormat="1">
      <c r="A136" s="5"/>
      <c r="G136" s="5"/>
      <c r="H136" s="7"/>
      <c r="K136" s="5"/>
      <c r="L136" s="24"/>
      <c r="M136" s="5"/>
      <c r="O136" s="5"/>
      <c r="Q136" s="5"/>
      <c r="T136" s="5"/>
    </row>
    <row r="137" spans="1:20" s="6" customFormat="1">
      <c r="A137" s="5"/>
      <c r="G137" s="5"/>
      <c r="H137" s="7"/>
      <c r="K137" s="5"/>
      <c r="L137" s="24"/>
      <c r="M137" s="5"/>
      <c r="O137" s="5"/>
      <c r="Q137" s="5"/>
      <c r="T137" s="5"/>
    </row>
    <row r="138" spans="1:20" s="6" customFormat="1">
      <c r="A138" s="5"/>
      <c r="G138" s="5"/>
      <c r="H138" s="7"/>
      <c r="K138" s="5"/>
      <c r="L138" s="24"/>
      <c r="M138" s="5"/>
      <c r="O138" s="5"/>
      <c r="Q138" s="5"/>
      <c r="T138" s="5"/>
    </row>
    <row r="139" spans="1:20" s="6" customFormat="1">
      <c r="A139" s="5"/>
      <c r="G139" s="5"/>
      <c r="H139" s="7"/>
      <c r="K139" s="5"/>
      <c r="L139" s="24"/>
      <c r="M139" s="5"/>
      <c r="O139" s="5"/>
      <c r="Q139" s="5"/>
      <c r="T139" s="5"/>
    </row>
    <row r="140" spans="1:20" s="6" customFormat="1">
      <c r="A140" s="5"/>
      <c r="G140" s="5"/>
      <c r="H140" s="7"/>
      <c r="K140" s="5"/>
      <c r="L140" s="24"/>
      <c r="M140" s="5"/>
      <c r="O140" s="5"/>
      <c r="Q140" s="5"/>
      <c r="T140" s="5"/>
    </row>
    <row r="141" spans="1:20" s="6" customFormat="1">
      <c r="A141" s="5"/>
      <c r="G141" s="5"/>
      <c r="H141" s="7"/>
      <c r="K141" s="5"/>
      <c r="L141" s="24"/>
      <c r="M141" s="5"/>
      <c r="O141" s="5"/>
      <c r="Q141" s="5"/>
      <c r="T141" s="5"/>
    </row>
    <row r="142" spans="1:20" s="6" customFormat="1">
      <c r="A142" s="5"/>
      <c r="G142" s="5"/>
      <c r="H142" s="7"/>
      <c r="K142" s="5"/>
      <c r="L142" s="24"/>
      <c r="M142" s="5"/>
      <c r="O142" s="5"/>
      <c r="Q142" s="5"/>
      <c r="T142" s="5"/>
    </row>
    <row r="143" spans="1:20" s="6" customFormat="1">
      <c r="A143" s="5"/>
      <c r="G143" s="5"/>
      <c r="H143" s="7"/>
      <c r="K143" s="5"/>
      <c r="L143" s="24"/>
      <c r="M143" s="5"/>
      <c r="O143" s="5"/>
      <c r="Q143" s="5"/>
      <c r="T143" s="5"/>
    </row>
    <row r="144" spans="1:20" s="6" customFormat="1">
      <c r="A144" s="5"/>
      <c r="G144" s="5"/>
      <c r="H144" s="7"/>
      <c r="K144" s="5"/>
      <c r="L144" s="24"/>
      <c r="M144" s="5"/>
      <c r="O144" s="5"/>
      <c r="Q144" s="5"/>
      <c r="T144" s="5"/>
    </row>
    <row r="145" spans="1:20" s="6" customFormat="1">
      <c r="A145" s="5"/>
      <c r="G145" s="5"/>
      <c r="H145" s="7"/>
      <c r="K145" s="5"/>
      <c r="L145" s="24"/>
      <c r="M145" s="5"/>
      <c r="O145" s="5"/>
      <c r="Q145" s="5"/>
      <c r="T145" s="5"/>
    </row>
    <row r="146" spans="1:20" s="6" customFormat="1">
      <c r="A146" s="5"/>
      <c r="G146" s="5"/>
      <c r="H146" s="7"/>
      <c r="K146" s="5"/>
      <c r="L146" s="24"/>
      <c r="M146" s="5"/>
      <c r="O146" s="5"/>
      <c r="Q146" s="5"/>
      <c r="T146" s="5"/>
    </row>
    <row r="147" spans="1:20" s="6" customFormat="1">
      <c r="A147" s="5"/>
      <c r="G147" s="5"/>
      <c r="H147" s="7"/>
      <c r="K147" s="5"/>
      <c r="L147" s="24"/>
      <c r="M147" s="5"/>
      <c r="O147" s="5"/>
      <c r="Q147" s="5"/>
      <c r="T147" s="5"/>
    </row>
    <row r="148" spans="1:20" s="6" customFormat="1">
      <c r="A148" s="5"/>
      <c r="G148" s="5"/>
      <c r="H148" s="7"/>
      <c r="K148" s="5"/>
      <c r="L148" s="24"/>
      <c r="M148" s="5"/>
      <c r="O148" s="5"/>
      <c r="Q148" s="5"/>
      <c r="T148" s="5"/>
    </row>
    <row r="149" spans="1:20" s="6" customFormat="1">
      <c r="A149" s="5"/>
      <c r="G149" s="5"/>
      <c r="H149" s="7"/>
      <c r="K149" s="5"/>
      <c r="L149" s="24"/>
      <c r="M149" s="5"/>
      <c r="O149" s="5"/>
      <c r="Q149" s="5"/>
      <c r="T149" s="5"/>
    </row>
    <row r="150" spans="1:20" s="6" customFormat="1">
      <c r="A150" s="5"/>
      <c r="G150" s="5"/>
      <c r="H150" s="7"/>
      <c r="K150" s="5"/>
      <c r="L150" s="24"/>
      <c r="M150" s="5"/>
      <c r="O150" s="5"/>
      <c r="Q150" s="5"/>
      <c r="T150" s="5"/>
    </row>
    <row r="151" spans="1:20" s="6" customFormat="1">
      <c r="A151" s="5"/>
      <c r="G151" s="5"/>
      <c r="H151" s="7"/>
      <c r="K151" s="5"/>
      <c r="L151" s="24"/>
      <c r="M151" s="5"/>
      <c r="O151" s="5"/>
      <c r="Q151" s="5"/>
      <c r="T151" s="5"/>
    </row>
    <row r="152" spans="1:20" s="6" customFormat="1">
      <c r="A152" s="5"/>
      <c r="G152" s="5"/>
      <c r="H152" s="7"/>
      <c r="K152" s="5"/>
      <c r="L152" s="24"/>
      <c r="M152" s="5"/>
      <c r="O152" s="5"/>
      <c r="Q152" s="5"/>
      <c r="T152" s="5"/>
    </row>
    <row r="153" spans="1:20" s="6" customFormat="1">
      <c r="A153" s="5"/>
      <c r="G153" s="5"/>
      <c r="H153" s="7"/>
      <c r="K153" s="5"/>
      <c r="L153" s="24"/>
      <c r="M153" s="5"/>
      <c r="O153" s="5"/>
      <c r="Q153" s="5"/>
      <c r="T153" s="5"/>
    </row>
    <row r="154" spans="1:20" s="6" customFormat="1">
      <c r="A154" s="5"/>
      <c r="G154" s="5"/>
      <c r="H154" s="7"/>
      <c r="K154" s="5"/>
      <c r="L154" s="24"/>
      <c r="M154" s="5"/>
      <c r="O154" s="5"/>
      <c r="Q154" s="5"/>
      <c r="T154" s="5"/>
    </row>
    <row r="155" spans="1:20" s="6" customFormat="1">
      <c r="A155" s="5"/>
      <c r="G155" s="5"/>
      <c r="H155" s="7"/>
      <c r="K155" s="5"/>
      <c r="L155" s="24"/>
      <c r="M155" s="5"/>
      <c r="O155" s="5"/>
      <c r="Q155" s="5"/>
      <c r="T155" s="5"/>
    </row>
    <row r="156" spans="1:20" s="6" customFormat="1">
      <c r="A156" s="5"/>
      <c r="G156" s="5"/>
      <c r="H156" s="7"/>
      <c r="K156" s="5"/>
      <c r="L156" s="24"/>
      <c r="M156" s="5"/>
      <c r="O156" s="5"/>
      <c r="Q156" s="5"/>
      <c r="T156" s="5"/>
    </row>
    <row r="157" spans="1:20" s="6" customFormat="1">
      <c r="A157" s="5"/>
      <c r="G157" s="5"/>
      <c r="H157" s="7"/>
      <c r="K157" s="5"/>
      <c r="L157" s="24"/>
      <c r="M157" s="5"/>
      <c r="O157" s="5"/>
      <c r="Q157" s="5"/>
      <c r="T157" s="5"/>
    </row>
    <row r="158" spans="1:20" s="6" customFormat="1">
      <c r="A158" s="5"/>
      <c r="G158" s="5"/>
      <c r="H158" s="7"/>
      <c r="K158" s="5"/>
      <c r="L158" s="24"/>
      <c r="M158" s="5"/>
      <c r="O158" s="5"/>
      <c r="Q158" s="5"/>
      <c r="T158" s="5"/>
    </row>
    <row r="159" spans="1:20" s="6" customFormat="1">
      <c r="A159" s="5"/>
      <c r="G159" s="5"/>
      <c r="H159" s="7"/>
      <c r="K159" s="5"/>
      <c r="L159" s="24"/>
      <c r="M159" s="5"/>
      <c r="O159" s="5"/>
      <c r="Q159" s="5"/>
      <c r="T159" s="5"/>
    </row>
    <row r="160" spans="1:20" s="6" customFormat="1">
      <c r="A160" s="5"/>
      <c r="G160" s="5"/>
      <c r="H160" s="7"/>
      <c r="K160" s="5"/>
      <c r="L160" s="24"/>
      <c r="M160" s="5"/>
      <c r="O160" s="5"/>
      <c r="Q160" s="5"/>
      <c r="T160" s="5"/>
    </row>
    <row r="161" spans="1:20" s="6" customFormat="1">
      <c r="A161" s="5"/>
      <c r="G161" s="5"/>
      <c r="H161" s="7"/>
      <c r="K161" s="5"/>
      <c r="L161" s="24"/>
      <c r="M161" s="5"/>
      <c r="O161" s="5"/>
      <c r="Q161" s="5"/>
      <c r="T161" s="5"/>
    </row>
    <row r="162" spans="1:20" s="6" customFormat="1">
      <c r="A162" s="5"/>
      <c r="G162" s="5"/>
      <c r="H162" s="7"/>
      <c r="K162" s="5"/>
      <c r="L162" s="24"/>
      <c r="M162" s="5"/>
      <c r="O162" s="5"/>
      <c r="Q162" s="5"/>
      <c r="T162" s="5"/>
    </row>
    <row r="163" spans="1:20" s="6" customFormat="1">
      <c r="A163" s="5"/>
      <c r="G163" s="5"/>
      <c r="H163" s="7"/>
      <c r="K163" s="5"/>
      <c r="L163" s="24"/>
      <c r="M163" s="5"/>
      <c r="O163" s="5"/>
      <c r="Q163" s="5"/>
      <c r="T163" s="5"/>
    </row>
    <row r="164" spans="1:20" s="6" customFormat="1">
      <c r="A164" s="5"/>
      <c r="G164" s="5"/>
      <c r="H164" s="7"/>
      <c r="K164" s="5"/>
      <c r="L164" s="24"/>
      <c r="M164" s="5"/>
      <c r="O164" s="5"/>
      <c r="Q164" s="5"/>
      <c r="T164" s="5"/>
    </row>
    <row r="165" spans="1:20" s="6" customFormat="1">
      <c r="A165" s="5"/>
      <c r="G165" s="5"/>
      <c r="H165" s="7"/>
      <c r="K165" s="5"/>
      <c r="L165" s="24"/>
      <c r="M165" s="5"/>
      <c r="O165" s="5"/>
      <c r="Q165" s="5"/>
      <c r="T165" s="5"/>
    </row>
    <row r="166" spans="1:20" s="6" customFormat="1">
      <c r="A166" s="5"/>
      <c r="G166" s="5"/>
      <c r="H166" s="7"/>
      <c r="K166" s="5"/>
      <c r="L166" s="24"/>
      <c r="M166" s="5"/>
      <c r="O166" s="5"/>
      <c r="Q166" s="5"/>
      <c r="T166" s="5"/>
    </row>
    <row r="167" spans="1:20" s="6" customFormat="1">
      <c r="A167" s="5"/>
      <c r="G167" s="5"/>
      <c r="H167" s="7"/>
      <c r="K167" s="5"/>
      <c r="L167" s="24"/>
      <c r="M167" s="5"/>
      <c r="O167" s="5"/>
      <c r="Q167" s="5"/>
      <c r="T167" s="5"/>
    </row>
    <row r="168" spans="1:20" s="6" customFormat="1">
      <c r="A168" s="5"/>
      <c r="G168" s="5"/>
      <c r="H168" s="7"/>
      <c r="K168" s="5"/>
      <c r="L168" s="24"/>
      <c r="M168" s="5"/>
      <c r="O168" s="5"/>
      <c r="Q168" s="5"/>
      <c r="T168" s="5"/>
    </row>
    <row r="169" spans="1:20" s="6" customFormat="1">
      <c r="A169" s="5"/>
      <c r="G169" s="5"/>
      <c r="H169" s="7"/>
      <c r="K169" s="5"/>
      <c r="L169" s="24"/>
      <c r="M169" s="5"/>
      <c r="O169" s="5"/>
      <c r="Q169" s="5"/>
      <c r="T169" s="5"/>
    </row>
    <row r="170" spans="1:20" s="6" customFormat="1">
      <c r="A170" s="5"/>
      <c r="G170" s="5"/>
      <c r="H170" s="7"/>
      <c r="K170" s="5"/>
      <c r="L170" s="24"/>
      <c r="M170" s="5"/>
      <c r="O170" s="5"/>
      <c r="Q170" s="5"/>
      <c r="T170" s="5"/>
    </row>
    <row r="171" spans="1:20" s="6" customFormat="1">
      <c r="A171" s="5"/>
      <c r="G171" s="5"/>
      <c r="H171" s="7"/>
      <c r="K171" s="5"/>
      <c r="L171" s="24"/>
      <c r="M171" s="5"/>
      <c r="O171" s="5"/>
      <c r="Q171" s="5"/>
      <c r="T171" s="5"/>
    </row>
    <row r="172" spans="1:20" s="6" customFormat="1">
      <c r="A172" s="5"/>
      <c r="G172" s="5"/>
      <c r="H172" s="7"/>
      <c r="K172" s="5"/>
      <c r="L172" s="24"/>
      <c r="M172" s="5"/>
      <c r="O172" s="5"/>
      <c r="Q172" s="5"/>
      <c r="T172" s="5"/>
    </row>
    <row r="173" spans="1:20" s="6" customFormat="1">
      <c r="A173" s="5"/>
      <c r="G173" s="5"/>
      <c r="H173" s="7"/>
      <c r="K173" s="5"/>
      <c r="L173" s="24"/>
      <c r="M173" s="5"/>
      <c r="O173" s="5"/>
      <c r="Q173" s="5"/>
      <c r="T173" s="5"/>
    </row>
    <row r="174" spans="1:20" s="6" customFormat="1">
      <c r="A174" s="5"/>
      <c r="G174" s="5"/>
      <c r="H174" s="7"/>
      <c r="K174" s="5"/>
      <c r="L174" s="24"/>
      <c r="M174" s="5"/>
      <c r="O174" s="5"/>
      <c r="Q174" s="5"/>
      <c r="T174" s="5"/>
    </row>
    <row r="175" spans="1:20" s="6" customFormat="1">
      <c r="A175" s="5"/>
      <c r="G175" s="5"/>
      <c r="H175" s="7"/>
      <c r="K175" s="5"/>
      <c r="L175" s="24"/>
      <c r="M175" s="5"/>
      <c r="O175" s="5"/>
      <c r="Q175" s="5"/>
      <c r="T175" s="5"/>
    </row>
    <row r="176" spans="1:20" s="6" customFormat="1">
      <c r="A176" s="5"/>
      <c r="G176" s="5"/>
      <c r="H176" s="7"/>
      <c r="K176" s="5"/>
      <c r="L176" s="24"/>
      <c r="M176" s="5"/>
      <c r="O176" s="5"/>
      <c r="Q176" s="5"/>
      <c r="T176" s="5"/>
    </row>
    <row r="177" spans="1:20" s="6" customFormat="1">
      <c r="A177" s="5"/>
      <c r="G177" s="5"/>
      <c r="H177" s="7"/>
      <c r="K177" s="5"/>
      <c r="L177" s="24"/>
      <c r="M177" s="5"/>
      <c r="O177" s="5"/>
      <c r="Q177" s="5"/>
      <c r="T177" s="5"/>
    </row>
    <row r="178" spans="1:20" s="6" customFormat="1">
      <c r="A178" s="5"/>
      <c r="G178" s="5"/>
      <c r="H178" s="7"/>
      <c r="K178" s="5"/>
      <c r="L178" s="24"/>
      <c r="M178" s="5"/>
      <c r="O178" s="5"/>
      <c r="Q178" s="5"/>
      <c r="T178" s="5"/>
    </row>
    <row r="179" spans="1:20" s="6" customFormat="1">
      <c r="A179" s="5"/>
      <c r="G179" s="5"/>
      <c r="H179" s="7"/>
      <c r="K179" s="5"/>
      <c r="L179" s="24"/>
      <c r="M179" s="5"/>
      <c r="O179" s="5"/>
      <c r="Q179" s="5"/>
      <c r="T179" s="5"/>
    </row>
    <row r="180" spans="1:20" s="6" customFormat="1">
      <c r="A180" s="5"/>
      <c r="G180" s="5"/>
      <c r="H180" s="7"/>
      <c r="K180" s="5"/>
      <c r="L180" s="24"/>
      <c r="M180" s="5"/>
      <c r="O180" s="5"/>
      <c r="Q180" s="5"/>
      <c r="T180" s="5"/>
    </row>
    <row r="181" spans="1:20" s="6" customFormat="1">
      <c r="A181" s="5"/>
      <c r="G181" s="5"/>
      <c r="H181" s="7"/>
      <c r="K181" s="5"/>
      <c r="L181" s="24"/>
      <c r="M181" s="5"/>
      <c r="O181" s="5"/>
      <c r="Q181" s="5"/>
      <c r="T181" s="5"/>
    </row>
    <row r="182" spans="1:20" s="6" customFormat="1">
      <c r="A182" s="5"/>
      <c r="G182" s="5"/>
      <c r="H182" s="7"/>
      <c r="K182" s="5"/>
      <c r="L182" s="24"/>
      <c r="M182" s="5"/>
      <c r="O182" s="5"/>
      <c r="Q182" s="5"/>
      <c r="T182" s="5"/>
    </row>
    <row r="183" spans="1:20" s="6" customFormat="1">
      <c r="A183" s="5"/>
      <c r="G183" s="5"/>
      <c r="H183" s="7"/>
      <c r="K183" s="5"/>
      <c r="L183" s="24"/>
      <c r="M183" s="5"/>
      <c r="O183" s="5"/>
      <c r="Q183" s="5"/>
      <c r="T183" s="5"/>
    </row>
    <row r="184" spans="1:20" s="6" customFormat="1">
      <c r="A184" s="5"/>
      <c r="G184" s="5"/>
      <c r="H184" s="7"/>
      <c r="K184" s="5"/>
      <c r="L184" s="24"/>
      <c r="M184" s="5"/>
      <c r="O184" s="5"/>
      <c r="Q184" s="5"/>
      <c r="T184" s="5"/>
    </row>
    <row r="185" spans="1:20" s="6" customFormat="1">
      <c r="A185" s="5"/>
      <c r="G185" s="5"/>
      <c r="H185" s="7"/>
      <c r="K185" s="5"/>
      <c r="L185" s="24"/>
      <c r="M185" s="5"/>
      <c r="O185" s="5"/>
      <c r="Q185" s="5"/>
      <c r="T185" s="5"/>
    </row>
    <row r="186" spans="1:20" s="6" customFormat="1">
      <c r="A186" s="5"/>
      <c r="G186" s="5"/>
      <c r="H186" s="7"/>
      <c r="K186" s="5"/>
      <c r="L186" s="24"/>
      <c r="M186" s="5"/>
      <c r="O186" s="5"/>
      <c r="Q186" s="5"/>
      <c r="T186" s="5"/>
    </row>
    <row r="187" spans="1:20" s="6" customFormat="1">
      <c r="A187" s="5"/>
      <c r="G187" s="5"/>
      <c r="H187" s="7"/>
      <c r="K187" s="5"/>
      <c r="L187" s="24"/>
      <c r="M187" s="5"/>
      <c r="O187" s="5"/>
      <c r="Q187" s="5"/>
      <c r="T187" s="5"/>
    </row>
    <row r="188" spans="1:20" s="6" customFormat="1">
      <c r="A188" s="5"/>
      <c r="G188" s="5"/>
      <c r="H188" s="7"/>
      <c r="K188" s="5"/>
      <c r="L188" s="24"/>
      <c r="M188" s="5"/>
      <c r="O188" s="5"/>
      <c r="Q188" s="5"/>
      <c r="T188" s="5"/>
    </row>
    <row r="189" spans="1:20" s="6" customFormat="1">
      <c r="A189" s="5"/>
      <c r="G189" s="5"/>
      <c r="H189" s="7"/>
      <c r="K189" s="5"/>
      <c r="L189" s="24"/>
      <c r="M189" s="5"/>
      <c r="O189" s="5"/>
      <c r="Q189" s="5"/>
      <c r="T189" s="5"/>
    </row>
    <row r="190" spans="1:20" s="6" customFormat="1">
      <c r="A190" s="5"/>
      <c r="G190" s="5"/>
      <c r="H190" s="7"/>
      <c r="K190" s="5"/>
      <c r="L190" s="24"/>
      <c r="M190" s="5"/>
      <c r="O190" s="5"/>
      <c r="Q190" s="5"/>
      <c r="T190" s="5"/>
    </row>
    <row r="191" spans="1:20" s="6" customFormat="1">
      <c r="A191" s="5"/>
      <c r="G191" s="5"/>
      <c r="H191" s="7"/>
      <c r="K191" s="5"/>
      <c r="L191" s="24"/>
      <c r="M191" s="5"/>
      <c r="O191" s="5"/>
      <c r="Q191" s="5"/>
      <c r="T191" s="5"/>
    </row>
    <row r="192" spans="1:20" s="6" customFormat="1">
      <c r="A192" s="5"/>
      <c r="G192" s="5"/>
      <c r="H192" s="7"/>
      <c r="K192" s="5"/>
      <c r="L192" s="24"/>
      <c r="M192" s="5"/>
      <c r="O192" s="5"/>
      <c r="Q192" s="5"/>
      <c r="T192" s="5"/>
    </row>
    <row r="193" spans="1:20" s="6" customFormat="1">
      <c r="A193" s="5"/>
      <c r="G193" s="5"/>
      <c r="H193" s="7"/>
      <c r="K193" s="5"/>
      <c r="L193" s="24"/>
      <c r="M193" s="5"/>
      <c r="O193" s="5"/>
      <c r="Q193" s="5"/>
      <c r="T193" s="5"/>
    </row>
    <row r="194" spans="1:20" s="6" customFormat="1">
      <c r="A194" s="5"/>
      <c r="G194" s="5"/>
      <c r="H194" s="7"/>
      <c r="K194" s="5"/>
      <c r="L194" s="24"/>
      <c r="M194" s="5"/>
      <c r="O194" s="5"/>
      <c r="Q194" s="5"/>
      <c r="T194" s="5"/>
    </row>
    <row r="195" spans="1:20" s="6" customFormat="1">
      <c r="A195" s="5"/>
      <c r="G195" s="5"/>
      <c r="H195" s="7"/>
      <c r="K195" s="5"/>
      <c r="L195" s="24"/>
      <c r="M195" s="5"/>
      <c r="O195" s="5"/>
      <c r="Q195" s="5"/>
      <c r="T195" s="5"/>
    </row>
    <row r="196" spans="1:20" s="6" customFormat="1">
      <c r="A196" s="5"/>
      <c r="G196" s="5"/>
      <c r="H196" s="7"/>
      <c r="K196" s="5"/>
      <c r="L196" s="24"/>
      <c r="M196" s="5"/>
      <c r="O196" s="5"/>
      <c r="Q196" s="5"/>
      <c r="T196" s="5"/>
    </row>
    <row r="197" spans="1:20" s="6" customFormat="1">
      <c r="A197" s="5"/>
      <c r="G197" s="5"/>
      <c r="H197" s="7"/>
      <c r="K197" s="5"/>
      <c r="L197" s="24"/>
      <c r="M197" s="5"/>
      <c r="O197" s="5"/>
      <c r="Q197" s="5"/>
      <c r="T197" s="5"/>
    </row>
    <row r="198" spans="1:20" s="6" customFormat="1">
      <c r="A198" s="5"/>
      <c r="G198" s="5"/>
      <c r="H198" s="7"/>
      <c r="K198" s="5"/>
      <c r="L198" s="24"/>
      <c r="M198" s="5"/>
      <c r="O198" s="5"/>
      <c r="Q198" s="5"/>
      <c r="T198" s="5"/>
    </row>
    <row r="199" spans="1:20" s="6" customFormat="1">
      <c r="A199" s="5"/>
      <c r="G199" s="5"/>
      <c r="H199" s="7"/>
      <c r="K199" s="5"/>
      <c r="L199" s="24"/>
      <c r="M199" s="5"/>
      <c r="O199" s="5"/>
      <c r="Q199" s="5"/>
      <c r="T199" s="5"/>
    </row>
    <row r="200" spans="1:20" s="6" customFormat="1">
      <c r="A200" s="5"/>
      <c r="G200" s="5"/>
      <c r="H200" s="7"/>
      <c r="K200" s="5"/>
      <c r="L200" s="24"/>
      <c r="M200" s="5"/>
      <c r="O200" s="5"/>
      <c r="Q200" s="5"/>
      <c r="T200" s="5"/>
    </row>
    <row r="201" spans="1:20" s="6" customFormat="1">
      <c r="A201" s="5"/>
      <c r="G201" s="5"/>
      <c r="H201" s="7"/>
      <c r="K201" s="5"/>
      <c r="L201" s="24"/>
      <c r="M201" s="5"/>
      <c r="O201" s="5"/>
      <c r="Q201" s="5"/>
      <c r="T201" s="5"/>
    </row>
    <row r="202" spans="1:20" s="6" customFormat="1">
      <c r="A202" s="5"/>
      <c r="G202" s="5"/>
      <c r="H202" s="7"/>
      <c r="K202" s="5"/>
      <c r="L202" s="24"/>
      <c r="M202" s="5"/>
      <c r="O202" s="5"/>
      <c r="Q202" s="5"/>
      <c r="T202" s="5"/>
    </row>
    <row r="203" spans="1:20" s="6" customFormat="1">
      <c r="A203" s="5"/>
      <c r="G203" s="5"/>
      <c r="H203" s="7"/>
      <c r="K203" s="5"/>
      <c r="L203" s="24"/>
      <c r="M203" s="5"/>
      <c r="O203" s="5"/>
      <c r="Q203" s="5"/>
      <c r="T203" s="5"/>
    </row>
    <row r="204" spans="1:20" s="6" customFormat="1">
      <c r="A204" s="5"/>
      <c r="G204" s="5"/>
      <c r="H204" s="7"/>
      <c r="K204" s="5"/>
      <c r="L204" s="24"/>
      <c r="M204" s="5"/>
      <c r="O204" s="5"/>
      <c r="Q204" s="5"/>
      <c r="T204" s="5"/>
    </row>
    <row r="205" spans="1:20" s="6" customFormat="1">
      <c r="A205" s="5"/>
      <c r="G205" s="5"/>
      <c r="H205" s="7"/>
      <c r="K205" s="5"/>
      <c r="L205" s="24"/>
      <c r="M205" s="5"/>
      <c r="O205" s="5"/>
      <c r="Q205" s="5"/>
      <c r="T205" s="5"/>
    </row>
    <row r="206" spans="1:20" s="6" customFormat="1">
      <c r="A206" s="5"/>
      <c r="G206" s="5"/>
      <c r="H206" s="7"/>
      <c r="K206" s="5"/>
      <c r="L206" s="24"/>
      <c r="M206" s="5"/>
      <c r="O206" s="5"/>
      <c r="Q206" s="5"/>
      <c r="T206" s="5"/>
    </row>
    <row r="207" spans="1:20" s="6" customFormat="1">
      <c r="A207" s="5"/>
      <c r="G207" s="5"/>
      <c r="H207" s="7"/>
      <c r="K207" s="5"/>
      <c r="L207" s="24"/>
      <c r="M207" s="5"/>
      <c r="O207" s="5"/>
      <c r="Q207" s="5"/>
      <c r="T207" s="5"/>
    </row>
    <row r="208" spans="1:20" s="6" customFormat="1">
      <c r="A208" s="5"/>
      <c r="G208" s="5"/>
      <c r="H208" s="7"/>
      <c r="K208" s="5"/>
      <c r="L208" s="24"/>
      <c r="M208" s="5"/>
      <c r="O208" s="5"/>
      <c r="Q208" s="5"/>
      <c r="T208" s="5"/>
    </row>
    <row r="209" spans="1:20" s="6" customFormat="1">
      <c r="A209" s="5"/>
      <c r="G209" s="5"/>
      <c r="H209" s="7"/>
      <c r="K209" s="5"/>
      <c r="L209" s="24"/>
      <c r="M209" s="5"/>
      <c r="O209" s="5"/>
      <c r="Q209" s="5"/>
      <c r="T209" s="5"/>
    </row>
    <row r="210" spans="1:20" s="6" customFormat="1">
      <c r="A210" s="5"/>
      <c r="G210" s="5"/>
      <c r="H210" s="7"/>
      <c r="K210" s="5"/>
      <c r="L210" s="24"/>
      <c r="M210" s="5"/>
      <c r="O210" s="5"/>
      <c r="Q210" s="5"/>
      <c r="T210" s="5"/>
    </row>
    <row r="211" spans="1:20" s="6" customFormat="1">
      <c r="A211" s="5"/>
      <c r="G211" s="5"/>
      <c r="H211" s="7"/>
      <c r="K211" s="5"/>
      <c r="L211" s="24"/>
      <c r="M211" s="5"/>
      <c r="O211" s="5"/>
      <c r="Q211" s="5"/>
      <c r="T211" s="5"/>
    </row>
    <row r="212" spans="1:20" s="6" customFormat="1">
      <c r="A212" s="5"/>
      <c r="G212" s="5"/>
      <c r="H212" s="7"/>
      <c r="K212" s="5"/>
      <c r="L212" s="24"/>
      <c r="M212" s="5"/>
      <c r="O212" s="5"/>
      <c r="Q212" s="5"/>
      <c r="T212" s="5"/>
    </row>
    <row r="213" spans="1:20" s="6" customFormat="1">
      <c r="A213" s="5"/>
      <c r="G213" s="5"/>
      <c r="H213" s="7"/>
      <c r="K213" s="5"/>
      <c r="L213" s="24"/>
      <c r="M213" s="5"/>
      <c r="O213" s="5"/>
      <c r="Q213" s="5"/>
      <c r="T213" s="5"/>
    </row>
    <row r="214" spans="1:20" s="6" customFormat="1">
      <c r="A214" s="5"/>
      <c r="G214" s="5"/>
      <c r="H214" s="7"/>
      <c r="K214" s="5"/>
      <c r="L214" s="24"/>
      <c r="M214" s="5"/>
      <c r="O214" s="5"/>
      <c r="Q214" s="5"/>
      <c r="T214" s="5"/>
    </row>
    <row r="215" spans="1:20" s="6" customFormat="1">
      <c r="A215" s="5"/>
      <c r="G215" s="5"/>
      <c r="H215" s="7"/>
      <c r="K215" s="5"/>
      <c r="L215" s="24"/>
      <c r="M215" s="5"/>
      <c r="O215" s="5"/>
      <c r="Q215" s="5"/>
      <c r="T215" s="5"/>
    </row>
    <row r="216" spans="1:20" s="6" customFormat="1">
      <c r="A216" s="5"/>
      <c r="G216" s="5"/>
      <c r="H216" s="7"/>
      <c r="K216" s="5"/>
      <c r="L216" s="24"/>
      <c r="M216" s="5"/>
      <c r="O216" s="5"/>
      <c r="Q216" s="5"/>
      <c r="T216" s="5"/>
    </row>
    <row r="217" spans="1:20" s="6" customFormat="1">
      <c r="A217" s="5"/>
      <c r="G217" s="5"/>
      <c r="H217" s="7"/>
      <c r="K217" s="5"/>
      <c r="L217" s="24"/>
      <c r="M217" s="5"/>
      <c r="O217" s="5"/>
      <c r="Q217" s="5"/>
      <c r="T217" s="5"/>
    </row>
    <row r="218" spans="1:20" s="6" customFormat="1">
      <c r="A218" s="5"/>
      <c r="G218" s="5"/>
      <c r="H218" s="7"/>
      <c r="K218" s="5"/>
      <c r="L218" s="24"/>
      <c r="M218" s="5"/>
      <c r="O218" s="5"/>
      <c r="Q218" s="5"/>
      <c r="T218" s="5"/>
    </row>
    <row r="219" spans="1:20" s="6" customFormat="1">
      <c r="A219" s="5"/>
      <c r="G219" s="5"/>
      <c r="H219" s="7"/>
      <c r="K219" s="5"/>
      <c r="L219" s="24"/>
      <c r="M219" s="5"/>
      <c r="O219" s="5"/>
      <c r="Q219" s="5"/>
      <c r="T219" s="5"/>
    </row>
    <row r="220" spans="1:20" s="6" customFormat="1">
      <c r="A220" s="5"/>
      <c r="G220" s="5"/>
      <c r="H220" s="7"/>
      <c r="K220" s="5"/>
      <c r="L220" s="24"/>
      <c r="M220" s="5"/>
      <c r="O220" s="5"/>
      <c r="Q220" s="5"/>
      <c r="T220" s="5"/>
    </row>
    <row r="221" spans="1:20" s="6" customFormat="1">
      <c r="A221" s="5"/>
      <c r="G221" s="5"/>
      <c r="H221" s="7"/>
      <c r="K221" s="5"/>
      <c r="L221" s="24"/>
      <c r="M221" s="5"/>
      <c r="O221" s="5"/>
      <c r="Q221" s="5"/>
      <c r="T221" s="5"/>
    </row>
    <row r="222" spans="1:20" s="6" customFormat="1">
      <c r="A222" s="5"/>
      <c r="G222" s="5"/>
      <c r="H222" s="7"/>
      <c r="K222" s="5"/>
      <c r="L222" s="24"/>
      <c r="M222" s="5"/>
      <c r="O222" s="5"/>
      <c r="Q222" s="5"/>
      <c r="T222" s="5"/>
    </row>
    <row r="223" spans="1:20" s="6" customFormat="1">
      <c r="A223" s="5"/>
      <c r="G223" s="5"/>
      <c r="H223" s="7"/>
      <c r="K223" s="5"/>
      <c r="L223" s="24"/>
      <c r="M223" s="5"/>
      <c r="O223" s="5"/>
      <c r="Q223" s="5"/>
      <c r="T223" s="5"/>
    </row>
    <row r="224" spans="1:20" s="6" customFormat="1">
      <c r="A224" s="5"/>
      <c r="G224" s="5"/>
      <c r="H224" s="7"/>
      <c r="K224" s="5"/>
      <c r="L224" s="24"/>
      <c r="M224" s="5"/>
      <c r="O224" s="5"/>
      <c r="Q224" s="5"/>
      <c r="T224" s="5"/>
    </row>
    <row r="225" spans="1:20" s="6" customFormat="1">
      <c r="A225" s="5"/>
      <c r="G225" s="5"/>
      <c r="H225" s="7"/>
      <c r="K225" s="5"/>
      <c r="L225" s="24"/>
      <c r="M225" s="5"/>
      <c r="O225" s="5"/>
      <c r="Q225" s="5"/>
      <c r="T225" s="5"/>
    </row>
    <row r="226" spans="1:20" s="6" customFormat="1">
      <c r="A226" s="5"/>
      <c r="G226" s="5"/>
      <c r="H226" s="7"/>
      <c r="K226" s="5"/>
      <c r="L226" s="24"/>
      <c r="M226" s="5"/>
      <c r="O226" s="5"/>
      <c r="Q226" s="5"/>
      <c r="T226" s="5"/>
    </row>
    <row r="227" spans="1:20" s="6" customFormat="1">
      <c r="A227" s="5"/>
      <c r="G227" s="5"/>
      <c r="H227" s="7"/>
      <c r="K227" s="5"/>
      <c r="L227" s="24"/>
      <c r="M227" s="5"/>
      <c r="O227" s="5"/>
      <c r="Q227" s="5"/>
      <c r="T227" s="5"/>
    </row>
    <row r="228" spans="1:20" s="6" customFormat="1">
      <c r="A228" s="5"/>
      <c r="G228" s="5"/>
      <c r="H228" s="7"/>
      <c r="K228" s="5"/>
      <c r="L228" s="24"/>
      <c r="M228" s="5"/>
      <c r="O228" s="5"/>
      <c r="Q228" s="5"/>
      <c r="T228" s="5"/>
    </row>
    <row r="229" spans="1:20" s="6" customFormat="1">
      <c r="A229" s="5"/>
      <c r="G229" s="5"/>
      <c r="H229" s="7"/>
      <c r="K229" s="5"/>
      <c r="L229" s="24"/>
      <c r="M229" s="5"/>
      <c r="O229" s="5"/>
      <c r="Q229" s="5"/>
      <c r="T229" s="5"/>
    </row>
    <row r="230" spans="1:20" s="6" customFormat="1">
      <c r="A230" s="5"/>
      <c r="G230" s="5"/>
      <c r="H230" s="7"/>
      <c r="K230" s="5"/>
      <c r="L230" s="24"/>
      <c r="M230" s="5"/>
      <c r="O230" s="5"/>
      <c r="Q230" s="5"/>
      <c r="T230" s="5"/>
    </row>
    <row r="231" spans="1:20" s="6" customFormat="1">
      <c r="A231" s="5"/>
      <c r="G231" s="5"/>
      <c r="H231" s="7"/>
      <c r="K231" s="5"/>
      <c r="L231" s="24"/>
      <c r="M231" s="5"/>
      <c r="O231" s="5"/>
      <c r="Q231" s="5"/>
      <c r="T231" s="5"/>
    </row>
    <row r="232" spans="1:20" s="6" customFormat="1">
      <c r="A232" s="5"/>
      <c r="G232" s="5"/>
      <c r="H232" s="7"/>
      <c r="K232" s="5"/>
      <c r="L232" s="24"/>
      <c r="M232" s="5"/>
      <c r="O232" s="5"/>
      <c r="Q232" s="5"/>
      <c r="T232" s="5"/>
    </row>
    <row r="233" spans="1:20" s="6" customFormat="1">
      <c r="A233" s="5"/>
      <c r="G233" s="5"/>
      <c r="H233" s="7"/>
      <c r="K233" s="5"/>
      <c r="L233" s="24"/>
      <c r="M233" s="5"/>
      <c r="O233" s="5"/>
      <c r="Q233" s="5"/>
      <c r="T233" s="5"/>
    </row>
    <row r="234" spans="1:20" s="6" customFormat="1">
      <c r="A234" s="5"/>
      <c r="G234" s="5"/>
      <c r="H234" s="7"/>
      <c r="K234" s="5"/>
      <c r="L234" s="24"/>
      <c r="M234" s="5"/>
      <c r="O234" s="5"/>
      <c r="Q234" s="5"/>
      <c r="T234" s="5"/>
    </row>
    <row r="235" spans="1:20" s="6" customFormat="1">
      <c r="A235" s="5"/>
      <c r="G235" s="5"/>
      <c r="H235" s="7"/>
      <c r="K235" s="5"/>
      <c r="L235" s="24"/>
      <c r="M235" s="5"/>
      <c r="O235" s="5"/>
      <c r="Q235" s="5"/>
      <c r="T235" s="5"/>
    </row>
    <row r="236" spans="1:20" s="6" customFormat="1">
      <c r="A236" s="5"/>
      <c r="G236" s="5"/>
      <c r="H236" s="7"/>
      <c r="K236" s="5"/>
      <c r="L236" s="24"/>
      <c r="M236" s="5"/>
      <c r="O236" s="5"/>
      <c r="Q236" s="5"/>
      <c r="T236" s="5"/>
    </row>
    <row r="237" spans="1:20" s="6" customFormat="1">
      <c r="A237" s="5"/>
      <c r="G237" s="5"/>
      <c r="H237" s="7"/>
      <c r="K237" s="5"/>
      <c r="L237" s="24"/>
      <c r="M237" s="5"/>
      <c r="O237" s="5"/>
      <c r="Q237" s="5"/>
      <c r="T237" s="5"/>
    </row>
    <row r="238" spans="1:20" s="6" customFormat="1">
      <c r="A238" s="5"/>
      <c r="G238" s="5"/>
      <c r="H238" s="7"/>
      <c r="K238" s="5"/>
      <c r="L238" s="24"/>
      <c r="M238" s="5"/>
      <c r="O238" s="5"/>
      <c r="Q238" s="5"/>
      <c r="T238" s="5"/>
    </row>
    <row r="239" spans="1:20" s="6" customFormat="1">
      <c r="A239" s="5"/>
      <c r="G239" s="5"/>
      <c r="H239" s="7"/>
      <c r="K239" s="5"/>
      <c r="L239" s="24"/>
      <c r="M239" s="5"/>
      <c r="O239" s="5"/>
      <c r="Q239" s="5"/>
      <c r="T239" s="5"/>
    </row>
    <row r="240" spans="1:20" s="6" customFormat="1">
      <c r="A240" s="5"/>
      <c r="G240" s="5"/>
      <c r="H240" s="7"/>
      <c r="K240" s="5"/>
      <c r="L240" s="24"/>
      <c r="M240" s="5"/>
      <c r="O240" s="5"/>
      <c r="Q240" s="5"/>
      <c r="T240" s="5"/>
    </row>
    <row r="241" spans="1:20" s="6" customFormat="1">
      <c r="A241" s="5"/>
      <c r="G241" s="5"/>
      <c r="H241" s="7"/>
      <c r="K241" s="5"/>
      <c r="L241" s="24"/>
      <c r="M241" s="5"/>
      <c r="O241" s="5"/>
      <c r="Q241" s="5"/>
      <c r="T241" s="5"/>
    </row>
    <row r="242" spans="1:20" s="6" customFormat="1">
      <c r="A242" s="5"/>
      <c r="G242" s="5"/>
      <c r="H242" s="7"/>
      <c r="K242" s="5"/>
      <c r="L242" s="24"/>
      <c r="M242" s="5"/>
      <c r="O242" s="5"/>
      <c r="Q242" s="5"/>
      <c r="T242" s="5"/>
    </row>
    <row r="243" spans="1:20" s="6" customFormat="1">
      <c r="A243" s="5"/>
      <c r="G243" s="5"/>
      <c r="H243" s="7"/>
      <c r="K243" s="5"/>
      <c r="L243" s="24"/>
      <c r="M243" s="5"/>
      <c r="O243" s="5"/>
      <c r="Q243" s="5"/>
      <c r="T243" s="5"/>
    </row>
    <row r="244" spans="1:20" s="6" customFormat="1">
      <c r="A244" s="5"/>
      <c r="G244" s="5"/>
      <c r="H244" s="7"/>
      <c r="K244" s="5"/>
      <c r="L244" s="24"/>
      <c r="M244" s="5"/>
      <c r="O244" s="5"/>
      <c r="Q244" s="5"/>
      <c r="T244" s="5"/>
    </row>
    <row r="245" spans="1:20" s="6" customFormat="1">
      <c r="A245" s="5"/>
      <c r="G245" s="5"/>
      <c r="H245" s="7"/>
      <c r="K245" s="5"/>
      <c r="L245" s="24"/>
      <c r="M245" s="5"/>
      <c r="O245" s="5"/>
      <c r="Q245" s="5"/>
      <c r="T245" s="5"/>
    </row>
    <row r="246" spans="1:20" s="6" customFormat="1">
      <c r="A246" s="5"/>
      <c r="G246" s="5"/>
      <c r="H246" s="7"/>
      <c r="K246" s="5"/>
      <c r="L246" s="24"/>
      <c r="M246" s="5"/>
      <c r="O246" s="5"/>
      <c r="Q246" s="5"/>
      <c r="T246" s="5"/>
    </row>
    <row r="247" spans="1:20" s="6" customFormat="1">
      <c r="A247" s="5"/>
      <c r="G247" s="5"/>
      <c r="H247" s="7"/>
      <c r="K247" s="5"/>
      <c r="L247" s="24"/>
      <c r="M247" s="5"/>
      <c r="O247" s="5"/>
      <c r="Q247" s="5"/>
      <c r="T247" s="5"/>
    </row>
    <row r="248" spans="1:20" s="6" customFormat="1">
      <c r="A248" s="5"/>
      <c r="G248" s="5"/>
      <c r="H248" s="7"/>
      <c r="K248" s="5"/>
      <c r="L248" s="24"/>
      <c r="M248" s="5"/>
      <c r="O248" s="5"/>
      <c r="Q248" s="5"/>
      <c r="T248" s="5"/>
    </row>
    <row r="249" spans="1:20" s="6" customFormat="1">
      <c r="A249" s="5"/>
      <c r="G249" s="5"/>
      <c r="H249" s="7"/>
      <c r="K249" s="5"/>
      <c r="L249" s="24"/>
      <c r="M249" s="5"/>
      <c r="O249" s="5"/>
      <c r="Q249" s="5"/>
      <c r="T249" s="5"/>
    </row>
    <row r="250" spans="1:20" s="6" customFormat="1">
      <c r="A250" s="5"/>
      <c r="G250" s="5"/>
      <c r="H250" s="7"/>
      <c r="K250" s="5"/>
      <c r="L250" s="24"/>
      <c r="M250" s="5"/>
      <c r="O250" s="5"/>
      <c r="Q250" s="5"/>
      <c r="T250" s="5"/>
    </row>
    <row r="251" spans="1:20" s="6" customFormat="1">
      <c r="A251" s="5"/>
      <c r="G251" s="5"/>
      <c r="H251" s="7"/>
      <c r="K251" s="5"/>
      <c r="L251" s="24"/>
      <c r="M251" s="5"/>
      <c r="O251" s="5"/>
      <c r="Q251" s="5"/>
      <c r="T251" s="5"/>
    </row>
    <row r="252" spans="1:20" s="6" customFormat="1">
      <c r="A252" s="5"/>
      <c r="G252" s="5"/>
      <c r="H252" s="7"/>
      <c r="K252" s="5"/>
      <c r="L252" s="24"/>
      <c r="M252" s="5"/>
      <c r="O252" s="5"/>
      <c r="Q252" s="5"/>
      <c r="T252" s="5"/>
    </row>
    <row r="253" spans="1:20" s="6" customFormat="1">
      <c r="A253" s="5"/>
      <c r="G253" s="5"/>
      <c r="H253" s="7"/>
      <c r="K253" s="5"/>
      <c r="L253" s="24"/>
      <c r="M253" s="5"/>
      <c r="O253" s="5"/>
      <c r="Q253" s="5"/>
      <c r="T253" s="5"/>
    </row>
    <row r="254" spans="1:20" s="6" customFormat="1">
      <c r="A254" s="5"/>
      <c r="G254" s="5"/>
      <c r="H254" s="7"/>
      <c r="K254" s="5"/>
      <c r="L254" s="24"/>
      <c r="M254" s="5"/>
      <c r="O254" s="5"/>
      <c r="Q254" s="5"/>
      <c r="T254" s="5"/>
    </row>
    <row r="255" spans="1:20" s="6" customFormat="1">
      <c r="A255" s="5"/>
      <c r="G255" s="5"/>
      <c r="H255" s="7"/>
      <c r="K255" s="5"/>
      <c r="L255" s="24"/>
      <c r="M255" s="5"/>
      <c r="O255" s="5"/>
      <c r="Q255" s="5"/>
      <c r="T255" s="5"/>
    </row>
    <row r="256" spans="1:20" s="6" customFormat="1">
      <c r="A256" s="5"/>
      <c r="G256" s="5"/>
      <c r="H256" s="7"/>
      <c r="K256" s="5"/>
      <c r="L256" s="24"/>
      <c r="M256" s="5"/>
      <c r="O256" s="5"/>
      <c r="Q256" s="5"/>
      <c r="T256" s="5"/>
    </row>
    <row r="257" spans="1:20" s="6" customFormat="1">
      <c r="A257" s="5"/>
      <c r="G257" s="5"/>
      <c r="H257" s="7"/>
      <c r="K257" s="5"/>
      <c r="L257" s="24"/>
      <c r="M257" s="5"/>
      <c r="O257" s="5"/>
      <c r="Q257" s="5"/>
      <c r="T257" s="5"/>
    </row>
    <row r="258" spans="1:20" s="6" customFormat="1">
      <c r="A258" s="5"/>
      <c r="G258" s="5"/>
      <c r="H258" s="7"/>
      <c r="K258" s="5"/>
      <c r="L258" s="24"/>
      <c r="M258" s="5"/>
      <c r="O258" s="5"/>
      <c r="Q258" s="5"/>
      <c r="T258" s="5"/>
    </row>
    <row r="259" spans="1:20" s="6" customFormat="1">
      <c r="A259" s="5"/>
      <c r="G259" s="5"/>
      <c r="H259" s="7"/>
      <c r="K259" s="5"/>
      <c r="L259" s="24"/>
      <c r="M259" s="5"/>
      <c r="O259" s="5"/>
      <c r="Q259" s="5"/>
      <c r="T259" s="5"/>
    </row>
    <row r="260" spans="1:20" s="6" customFormat="1">
      <c r="A260" s="5"/>
      <c r="G260" s="5"/>
      <c r="H260" s="7"/>
      <c r="K260" s="5"/>
      <c r="L260" s="24"/>
      <c r="M260" s="5"/>
      <c r="O260" s="5"/>
      <c r="Q260" s="5"/>
      <c r="T260" s="5"/>
    </row>
    <row r="261" spans="1:20" s="6" customFormat="1">
      <c r="A261" s="5"/>
      <c r="G261" s="5"/>
      <c r="H261" s="7"/>
      <c r="K261" s="5"/>
      <c r="L261" s="24"/>
      <c r="M261" s="5"/>
      <c r="O261" s="5"/>
      <c r="Q261" s="5"/>
      <c r="T261" s="5"/>
    </row>
    <row r="262" spans="1:20" s="6" customFormat="1">
      <c r="A262" s="5"/>
      <c r="G262" s="5"/>
      <c r="H262" s="7"/>
      <c r="K262" s="5"/>
      <c r="L262" s="24"/>
      <c r="M262" s="5"/>
      <c r="O262" s="5"/>
      <c r="Q262" s="5"/>
      <c r="T262" s="5"/>
    </row>
    <row r="263" spans="1:20" s="6" customFormat="1">
      <c r="A263" s="5"/>
      <c r="G263" s="5"/>
      <c r="H263" s="7"/>
      <c r="K263" s="5"/>
      <c r="L263" s="24"/>
      <c r="M263" s="5"/>
      <c r="O263" s="5"/>
      <c r="Q263" s="5"/>
      <c r="T263" s="5"/>
    </row>
    <row r="264" spans="1:20" s="6" customFormat="1">
      <c r="A264" s="5"/>
      <c r="G264" s="5"/>
      <c r="H264" s="7"/>
      <c r="K264" s="5"/>
      <c r="L264" s="24"/>
      <c r="M264" s="5"/>
      <c r="O264" s="5"/>
      <c r="Q264" s="5"/>
      <c r="T264" s="5"/>
    </row>
    <row r="265" spans="1:20" s="6" customFormat="1">
      <c r="A265" s="5"/>
      <c r="G265" s="5"/>
      <c r="H265" s="7"/>
      <c r="K265" s="5"/>
      <c r="L265" s="24"/>
      <c r="M265" s="5"/>
      <c r="O265" s="5"/>
      <c r="Q265" s="5"/>
      <c r="T265" s="5"/>
    </row>
    <row r="266" spans="1:20" s="6" customFormat="1">
      <c r="A266" s="5"/>
      <c r="G266" s="5"/>
      <c r="H266" s="7"/>
      <c r="K266" s="5"/>
      <c r="L266" s="24"/>
      <c r="M266" s="5"/>
      <c r="O266" s="5"/>
      <c r="Q266" s="5"/>
      <c r="T266" s="5"/>
    </row>
    <row r="267" spans="1:20" s="6" customFormat="1">
      <c r="A267" s="5"/>
      <c r="G267" s="5"/>
      <c r="H267" s="7"/>
      <c r="K267" s="5"/>
      <c r="L267" s="24"/>
      <c r="M267" s="5"/>
      <c r="O267" s="5"/>
      <c r="Q267" s="5"/>
      <c r="T267" s="5"/>
    </row>
    <row r="268" spans="1:20" s="6" customFormat="1">
      <c r="A268" s="5"/>
      <c r="G268" s="5"/>
      <c r="H268" s="7"/>
      <c r="K268" s="5"/>
      <c r="L268" s="24"/>
      <c r="M268" s="5"/>
      <c r="O268" s="5"/>
      <c r="Q268" s="5"/>
      <c r="T268" s="5"/>
    </row>
    <row r="269" spans="1:20" s="6" customFormat="1">
      <c r="A269" s="5"/>
      <c r="G269" s="5"/>
      <c r="H269" s="7"/>
      <c r="K269" s="5"/>
      <c r="L269" s="24"/>
      <c r="M269" s="5"/>
      <c r="O269" s="5"/>
      <c r="Q269" s="5"/>
      <c r="T269" s="5"/>
    </row>
    <row r="270" spans="1:20" s="6" customFormat="1">
      <c r="A270" s="5"/>
      <c r="G270" s="5"/>
      <c r="H270" s="7"/>
      <c r="K270" s="5"/>
      <c r="L270" s="24"/>
      <c r="M270" s="5"/>
      <c r="O270" s="5"/>
      <c r="Q270" s="5"/>
      <c r="T270" s="5"/>
    </row>
    <row r="271" spans="1:20" s="6" customFormat="1">
      <c r="A271" s="5"/>
      <c r="G271" s="5"/>
      <c r="H271" s="7"/>
      <c r="K271" s="5"/>
      <c r="L271" s="24"/>
      <c r="M271" s="5"/>
      <c r="O271" s="5"/>
      <c r="Q271" s="5"/>
      <c r="T271" s="5"/>
    </row>
    <row r="272" spans="1:20" s="6" customFormat="1">
      <c r="A272" s="5"/>
      <c r="G272" s="5"/>
      <c r="H272" s="7"/>
      <c r="K272" s="5"/>
      <c r="L272" s="24"/>
      <c r="M272" s="5"/>
      <c r="O272" s="5"/>
      <c r="Q272" s="5"/>
      <c r="T272" s="5"/>
    </row>
    <row r="273" spans="1:20" s="6" customFormat="1">
      <c r="A273" s="5"/>
      <c r="G273" s="5"/>
      <c r="H273" s="7"/>
      <c r="K273" s="5"/>
      <c r="L273" s="24"/>
      <c r="M273" s="5"/>
      <c r="O273" s="5"/>
      <c r="Q273" s="5"/>
      <c r="T273" s="5"/>
    </row>
    <row r="274" spans="1:20" s="6" customFormat="1">
      <c r="A274" s="5"/>
      <c r="G274" s="5"/>
      <c r="H274" s="7"/>
      <c r="K274" s="5"/>
      <c r="L274" s="24"/>
      <c r="M274" s="5"/>
      <c r="O274" s="5"/>
      <c r="Q274" s="5"/>
      <c r="T274" s="5"/>
    </row>
    <row r="275" spans="1:20" s="6" customFormat="1">
      <c r="A275" s="5"/>
      <c r="G275" s="5"/>
      <c r="H275" s="7"/>
      <c r="K275" s="5"/>
      <c r="L275" s="24"/>
      <c r="M275" s="5"/>
      <c r="O275" s="5"/>
      <c r="Q275" s="5"/>
      <c r="T275" s="5"/>
    </row>
    <row r="276" spans="1:20" s="6" customFormat="1">
      <c r="A276" s="5"/>
      <c r="G276" s="5"/>
      <c r="H276" s="7"/>
      <c r="K276" s="5"/>
      <c r="L276" s="24"/>
      <c r="M276" s="5"/>
      <c r="O276" s="5"/>
      <c r="Q276" s="5"/>
      <c r="T276" s="5"/>
    </row>
    <row r="277" spans="1:20" s="6" customFormat="1">
      <c r="A277" s="5"/>
      <c r="G277" s="5"/>
      <c r="H277" s="7"/>
      <c r="K277" s="5"/>
      <c r="L277" s="24"/>
      <c r="M277" s="5"/>
      <c r="O277" s="5"/>
      <c r="Q277" s="5"/>
      <c r="T277" s="5"/>
    </row>
    <row r="278" spans="1:20" s="6" customFormat="1">
      <c r="A278" s="5"/>
      <c r="G278" s="5"/>
      <c r="H278" s="7"/>
      <c r="K278" s="5"/>
      <c r="L278" s="24"/>
      <c r="M278" s="5"/>
      <c r="O278" s="5"/>
      <c r="Q278" s="5"/>
      <c r="T278" s="5"/>
    </row>
    <row r="279" spans="1:20" s="6" customFormat="1">
      <c r="A279" s="5"/>
      <c r="G279" s="5"/>
      <c r="H279" s="7"/>
      <c r="K279" s="5"/>
      <c r="L279" s="24"/>
      <c r="M279" s="5"/>
      <c r="O279" s="5"/>
      <c r="Q279" s="5"/>
      <c r="T279" s="5"/>
    </row>
    <row r="280" spans="1:20" s="6" customFormat="1">
      <c r="A280" s="5"/>
      <c r="G280" s="5"/>
      <c r="H280" s="7"/>
      <c r="K280" s="5"/>
      <c r="L280" s="24"/>
      <c r="M280" s="5"/>
      <c r="O280" s="5"/>
      <c r="Q280" s="5"/>
      <c r="T280" s="5"/>
    </row>
    <row r="281" spans="1:20" s="6" customFormat="1">
      <c r="A281" s="5"/>
      <c r="G281" s="5"/>
      <c r="H281" s="7"/>
      <c r="K281" s="5"/>
      <c r="L281" s="24"/>
      <c r="M281" s="5"/>
      <c r="O281" s="5"/>
      <c r="Q281" s="5"/>
      <c r="T281" s="5"/>
    </row>
    <row r="282" spans="1:20" s="6" customFormat="1">
      <c r="A282" s="5"/>
      <c r="G282" s="5"/>
      <c r="H282" s="7"/>
      <c r="K282" s="5"/>
      <c r="L282" s="24"/>
      <c r="M282" s="5"/>
      <c r="O282" s="5"/>
      <c r="Q282" s="5"/>
      <c r="T282" s="5"/>
    </row>
    <row r="283" spans="1:20" s="6" customFormat="1">
      <c r="A283" s="5"/>
      <c r="G283" s="5"/>
      <c r="H283" s="7"/>
      <c r="K283" s="5"/>
      <c r="L283" s="24"/>
      <c r="M283" s="5"/>
      <c r="O283" s="5"/>
      <c r="Q283" s="5"/>
      <c r="T283" s="5"/>
    </row>
    <row r="284" spans="1:20" s="6" customFormat="1">
      <c r="A284" s="5"/>
      <c r="G284" s="5"/>
      <c r="H284" s="7"/>
      <c r="K284" s="5"/>
      <c r="L284" s="24"/>
      <c r="M284" s="5"/>
      <c r="O284" s="5"/>
      <c r="Q284" s="5"/>
      <c r="T284" s="5"/>
    </row>
    <row r="285" spans="1:20" s="6" customFormat="1">
      <c r="A285" s="5"/>
      <c r="G285" s="5"/>
      <c r="H285" s="7"/>
      <c r="K285" s="5"/>
      <c r="L285" s="24"/>
      <c r="M285" s="5"/>
      <c r="O285" s="5"/>
      <c r="Q285" s="5"/>
      <c r="T285" s="5"/>
    </row>
    <row r="286" spans="1:20" s="6" customFormat="1">
      <c r="A286" s="5"/>
      <c r="G286" s="5"/>
      <c r="H286" s="7"/>
      <c r="K286" s="5"/>
      <c r="L286" s="24"/>
      <c r="M286" s="5"/>
      <c r="O286" s="5"/>
      <c r="Q286" s="5"/>
      <c r="T286" s="5"/>
    </row>
    <row r="287" spans="1:20" s="6" customFormat="1">
      <c r="A287" s="5"/>
      <c r="G287" s="5"/>
      <c r="H287" s="7"/>
      <c r="K287" s="5"/>
      <c r="L287" s="24"/>
      <c r="M287" s="5"/>
      <c r="O287" s="5"/>
      <c r="Q287" s="5"/>
      <c r="T287" s="5"/>
    </row>
    <row r="288" spans="1:20" s="6" customFormat="1">
      <c r="A288" s="5"/>
      <c r="G288" s="5"/>
      <c r="H288" s="7"/>
      <c r="K288" s="5"/>
      <c r="L288" s="24"/>
      <c r="M288" s="5"/>
      <c r="O288" s="5"/>
      <c r="Q288" s="5"/>
      <c r="T288" s="5"/>
    </row>
    <row r="289" spans="1:20" s="6" customFormat="1">
      <c r="A289" s="5"/>
      <c r="G289" s="5"/>
      <c r="H289" s="7"/>
      <c r="K289" s="5"/>
      <c r="L289" s="24"/>
      <c r="M289" s="5"/>
      <c r="O289" s="5"/>
      <c r="Q289" s="5"/>
      <c r="T289" s="5"/>
    </row>
    <row r="290" spans="1:20" s="6" customFormat="1">
      <c r="A290" s="5"/>
      <c r="G290" s="5"/>
      <c r="H290" s="7"/>
      <c r="K290" s="5"/>
      <c r="L290" s="24"/>
      <c r="M290" s="5"/>
      <c r="O290" s="5"/>
      <c r="Q290" s="5"/>
      <c r="T290" s="5"/>
    </row>
    <row r="291" spans="1:20" s="6" customFormat="1">
      <c r="A291" s="5"/>
      <c r="G291" s="5"/>
      <c r="H291" s="7"/>
      <c r="K291" s="5"/>
      <c r="L291" s="24"/>
      <c r="M291" s="5"/>
      <c r="O291" s="5"/>
      <c r="Q291" s="5"/>
      <c r="T291" s="5"/>
    </row>
    <row r="292" spans="1:20" s="6" customFormat="1">
      <c r="A292" s="5"/>
      <c r="G292" s="5"/>
      <c r="H292" s="7"/>
      <c r="K292" s="5"/>
      <c r="L292" s="24"/>
      <c r="M292" s="5"/>
      <c r="O292" s="5"/>
      <c r="Q292" s="5"/>
      <c r="T292" s="5"/>
    </row>
    <row r="293" spans="1:20" s="6" customFormat="1">
      <c r="A293" s="5"/>
      <c r="G293" s="5"/>
      <c r="H293" s="7"/>
      <c r="K293" s="5"/>
      <c r="L293" s="24"/>
      <c r="M293" s="5"/>
      <c r="O293" s="5"/>
      <c r="Q293" s="5"/>
      <c r="T293" s="5"/>
    </row>
    <row r="294" spans="1:20" s="6" customFormat="1">
      <c r="A294" s="5"/>
      <c r="G294" s="5"/>
      <c r="H294" s="7"/>
      <c r="K294" s="5"/>
      <c r="L294" s="24"/>
      <c r="M294" s="5"/>
      <c r="O294" s="5"/>
      <c r="Q294" s="5"/>
      <c r="T294" s="5"/>
    </row>
    <row r="295" spans="1:20" s="6" customFormat="1">
      <c r="A295" s="5"/>
      <c r="G295" s="5"/>
      <c r="H295" s="7"/>
      <c r="K295" s="5"/>
      <c r="L295" s="24"/>
      <c r="M295" s="5"/>
      <c r="O295" s="5"/>
      <c r="Q295" s="5"/>
      <c r="T295" s="5"/>
    </row>
    <row r="296" spans="1:20" s="6" customFormat="1">
      <c r="A296" s="5"/>
      <c r="G296" s="5"/>
      <c r="H296" s="7"/>
      <c r="K296" s="5"/>
      <c r="L296" s="24"/>
      <c r="M296" s="5"/>
      <c r="O296" s="5"/>
      <c r="Q296" s="5"/>
      <c r="T296" s="5"/>
    </row>
    <row r="297" spans="1:20" s="6" customFormat="1">
      <c r="A297" s="5"/>
      <c r="G297" s="5"/>
      <c r="H297" s="7"/>
      <c r="K297" s="5"/>
      <c r="L297" s="24"/>
      <c r="M297" s="5"/>
      <c r="O297" s="5"/>
      <c r="Q297" s="5"/>
      <c r="T297" s="5"/>
    </row>
    <row r="298" spans="1:20" s="6" customFormat="1">
      <c r="A298" s="5"/>
      <c r="G298" s="5"/>
      <c r="H298" s="7"/>
      <c r="K298" s="5"/>
      <c r="L298" s="24"/>
      <c r="M298" s="5"/>
      <c r="O298" s="5"/>
      <c r="Q298" s="5"/>
      <c r="T298" s="5"/>
    </row>
    <row r="299" spans="1:20" s="6" customFormat="1">
      <c r="A299" s="5"/>
      <c r="G299" s="5"/>
      <c r="H299" s="7"/>
      <c r="K299" s="5"/>
      <c r="L299" s="24"/>
      <c r="M299" s="5"/>
      <c r="O299" s="5"/>
      <c r="Q299" s="5"/>
      <c r="T299" s="5"/>
    </row>
    <row r="300" spans="1:20" s="6" customFormat="1">
      <c r="A300" s="5"/>
      <c r="G300" s="5"/>
      <c r="H300" s="7"/>
      <c r="K300" s="5"/>
      <c r="L300" s="24"/>
      <c r="M300" s="5"/>
      <c r="O300" s="5"/>
      <c r="Q300" s="5"/>
      <c r="T300" s="5"/>
    </row>
    <row r="301" spans="1:20" s="6" customFormat="1">
      <c r="A301" s="5"/>
      <c r="G301" s="5"/>
      <c r="H301" s="7"/>
      <c r="K301" s="5"/>
      <c r="L301" s="24"/>
      <c r="M301" s="5"/>
      <c r="O301" s="5"/>
      <c r="Q301" s="5"/>
      <c r="T301" s="5"/>
    </row>
    <row r="302" spans="1:20" s="6" customFormat="1">
      <c r="A302" s="5"/>
      <c r="G302" s="5"/>
      <c r="H302" s="7"/>
      <c r="K302" s="5"/>
      <c r="L302" s="24"/>
      <c r="M302" s="5"/>
      <c r="O302" s="5"/>
      <c r="Q302" s="5"/>
      <c r="T302" s="5"/>
    </row>
    <row r="303" spans="1:20" s="6" customFormat="1">
      <c r="A303" s="5"/>
      <c r="G303" s="5"/>
      <c r="H303" s="7"/>
      <c r="K303" s="5"/>
      <c r="L303" s="24"/>
      <c r="M303" s="5"/>
      <c r="O303" s="5"/>
      <c r="Q303" s="5"/>
      <c r="T303" s="5"/>
    </row>
    <row r="304" spans="1:20" s="6" customFormat="1">
      <c r="A304" s="5"/>
      <c r="G304" s="5"/>
      <c r="H304" s="7"/>
      <c r="K304" s="5"/>
      <c r="L304" s="24"/>
      <c r="M304" s="5"/>
      <c r="O304" s="5"/>
      <c r="Q304" s="5"/>
      <c r="T304" s="5"/>
    </row>
    <row r="305" spans="1:20" s="6" customFormat="1">
      <c r="A305" s="5"/>
      <c r="G305" s="5"/>
      <c r="H305" s="7"/>
      <c r="K305" s="5"/>
      <c r="L305" s="24"/>
      <c r="M305" s="5"/>
      <c r="O305" s="5"/>
      <c r="Q305" s="5"/>
      <c r="T305" s="5"/>
    </row>
    <row r="306" spans="1:20" s="6" customFormat="1">
      <c r="A306" s="5"/>
      <c r="G306" s="5"/>
      <c r="H306" s="7"/>
      <c r="K306" s="5"/>
      <c r="L306" s="24"/>
      <c r="M306" s="5"/>
      <c r="O306" s="5"/>
      <c r="Q306" s="5"/>
      <c r="T306" s="5"/>
    </row>
    <row r="307" spans="1:20" s="6" customFormat="1">
      <c r="A307" s="5"/>
      <c r="G307" s="5"/>
      <c r="H307" s="7"/>
      <c r="K307" s="5"/>
      <c r="L307" s="24"/>
      <c r="M307" s="5"/>
      <c r="O307" s="5"/>
      <c r="Q307" s="5"/>
      <c r="T307" s="5"/>
    </row>
    <row r="308" spans="1:20" s="6" customFormat="1">
      <c r="A308" s="5"/>
      <c r="G308" s="5"/>
      <c r="H308" s="7"/>
      <c r="K308" s="5"/>
      <c r="L308" s="24"/>
      <c r="M308" s="5"/>
      <c r="O308" s="5"/>
      <c r="Q308" s="5"/>
      <c r="T308" s="5"/>
    </row>
    <row r="309" spans="1:20" s="6" customFormat="1">
      <c r="A309" s="5"/>
      <c r="G309" s="5"/>
      <c r="H309" s="7"/>
      <c r="K309" s="5"/>
      <c r="L309" s="24"/>
      <c r="M309" s="5"/>
      <c r="O309" s="5"/>
      <c r="Q309" s="5"/>
      <c r="T309" s="5"/>
    </row>
    <row r="310" spans="1:20" s="6" customFormat="1">
      <c r="A310" s="5"/>
      <c r="G310" s="5"/>
      <c r="H310" s="7"/>
      <c r="K310" s="5"/>
      <c r="L310" s="24"/>
      <c r="M310" s="5"/>
      <c r="O310" s="5"/>
      <c r="Q310" s="5"/>
      <c r="T310" s="5"/>
    </row>
    <row r="311" spans="1:20" s="6" customFormat="1">
      <c r="A311" s="5"/>
      <c r="G311" s="5"/>
      <c r="H311" s="7"/>
      <c r="K311" s="5"/>
      <c r="L311" s="24"/>
      <c r="M311" s="5"/>
      <c r="O311" s="5"/>
      <c r="Q311" s="5"/>
      <c r="T311" s="5"/>
    </row>
    <row r="312" spans="1:20" s="6" customFormat="1">
      <c r="A312" s="5"/>
      <c r="G312" s="5"/>
      <c r="H312" s="7"/>
      <c r="K312" s="5"/>
      <c r="L312" s="24"/>
      <c r="M312" s="5"/>
      <c r="O312" s="5"/>
      <c r="Q312" s="5"/>
      <c r="T312" s="5"/>
    </row>
    <row r="313" spans="1:20" s="6" customFormat="1">
      <c r="A313" s="5"/>
      <c r="G313" s="5"/>
      <c r="H313" s="7"/>
      <c r="K313" s="5"/>
      <c r="L313" s="24"/>
      <c r="M313" s="5"/>
      <c r="O313" s="5"/>
      <c r="Q313" s="5"/>
      <c r="T313" s="5"/>
    </row>
    <row r="314" spans="1:20" s="6" customFormat="1">
      <c r="A314" s="5"/>
      <c r="G314" s="5"/>
      <c r="H314" s="7"/>
      <c r="K314" s="5"/>
      <c r="L314" s="24"/>
      <c r="M314" s="5"/>
      <c r="O314" s="5"/>
      <c r="Q314" s="5"/>
      <c r="T314" s="5"/>
    </row>
    <row r="315" spans="1:20" s="6" customFormat="1">
      <c r="A315" s="5"/>
      <c r="G315" s="5"/>
      <c r="H315" s="7"/>
      <c r="K315" s="5"/>
      <c r="L315" s="24"/>
      <c r="M315" s="5"/>
      <c r="O315" s="5"/>
      <c r="Q315" s="5"/>
      <c r="T315" s="5"/>
    </row>
    <row r="316" spans="1:20" s="6" customFormat="1">
      <c r="A316" s="5"/>
      <c r="G316" s="5"/>
      <c r="H316" s="7"/>
      <c r="K316" s="5"/>
      <c r="L316" s="24"/>
      <c r="M316" s="5"/>
      <c r="O316" s="5"/>
      <c r="Q316" s="5"/>
      <c r="T316" s="5"/>
    </row>
    <row r="317" spans="1:20" s="6" customFormat="1">
      <c r="A317" s="5"/>
      <c r="G317" s="5"/>
      <c r="H317" s="7"/>
      <c r="K317" s="5"/>
      <c r="L317" s="24"/>
      <c r="M317" s="5"/>
      <c r="O317" s="5"/>
      <c r="Q317" s="5"/>
      <c r="T317" s="5"/>
    </row>
    <row r="318" spans="1:20" s="6" customFormat="1">
      <c r="A318" s="5"/>
      <c r="G318" s="5"/>
      <c r="H318" s="7"/>
      <c r="K318" s="5"/>
      <c r="L318" s="24"/>
      <c r="M318" s="5"/>
      <c r="O318" s="5"/>
      <c r="Q318" s="5"/>
      <c r="T318" s="5"/>
    </row>
    <row r="319" spans="1:20" s="6" customFormat="1">
      <c r="A319" s="5"/>
      <c r="G319" s="5"/>
      <c r="H319" s="7"/>
      <c r="K319" s="5"/>
      <c r="L319" s="24"/>
      <c r="M319" s="5"/>
      <c r="O319" s="5"/>
      <c r="Q319" s="5"/>
      <c r="T319" s="5"/>
    </row>
    <row r="320" spans="1:20" s="6" customFormat="1">
      <c r="A320" s="5"/>
      <c r="G320" s="5"/>
      <c r="H320" s="7"/>
      <c r="K320" s="5"/>
      <c r="L320" s="24"/>
      <c r="M320" s="5"/>
      <c r="O320" s="5"/>
      <c r="Q320" s="5"/>
      <c r="T320" s="5"/>
    </row>
    <row r="321" spans="1:20" s="6" customFormat="1">
      <c r="A321" s="5"/>
      <c r="G321" s="5"/>
      <c r="H321" s="7"/>
      <c r="K321" s="5"/>
      <c r="L321" s="24"/>
      <c r="M321" s="5"/>
      <c r="O321" s="5"/>
      <c r="Q321" s="5"/>
      <c r="T321" s="5"/>
    </row>
    <row r="322" spans="1:20" s="6" customFormat="1">
      <c r="A322" s="5"/>
      <c r="G322" s="5"/>
      <c r="H322" s="7"/>
      <c r="K322" s="5"/>
      <c r="L322" s="24"/>
      <c r="M322" s="5"/>
      <c r="O322" s="5"/>
      <c r="Q322" s="5"/>
      <c r="T322" s="5"/>
    </row>
    <row r="323" spans="1:20" s="6" customFormat="1">
      <c r="A323" s="5"/>
      <c r="G323" s="5"/>
      <c r="H323" s="7"/>
      <c r="K323" s="5"/>
      <c r="L323" s="24"/>
      <c r="M323" s="5"/>
      <c r="O323" s="5"/>
      <c r="Q323" s="5"/>
      <c r="T323" s="5"/>
    </row>
    <row r="324" spans="1:20" s="6" customFormat="1">
      <c r="A324" s="5"/>
      <c r="G324" s="5"/>
      <c r="H324" s="7"/>
      <c r="K324" s="5"/>
      <c r="L324" s="24"/>
      <c r="M324" s="5"/>
      <c r="O324" s="5"/>
      <c r="Q324" s="5"/>
      <c r="T324" s="5"/>
    </row>
    <row r="325" spans="1:20" s="6" customFormat="1">
      <c r="A325" s="5"/>
      <c r="G325" s="5"/>
      <c r="H325" s="7"/>
      <c r="K325" s="5"/>
      <c r="L325" s="24"/>
      <c r="M325" s="5"/>
      <c r="O325" s="5"/>
      <c r="Q325" s="5"/>
      <c r="T325" s="5"/>
    </row>
    <row r="326" spans="1:20" s="6" customFormat="1">
      <c r="A326" s="5"/>
      <c r="G326" s="5"/>
      <c r="H326" s="7"/>
      <c r="K326" s="5"/>
      <c r="L326" s="24"/>
      <c r="M326" s="5"/>
      <c r="O326" s="5"/>
      <c r="Q326" s="5"/>
      <c r="T326" s="5"/>
    </row>
    <row r="327" spans="1:20" s="6" customFormat="1">
      <c r="A327" s="5"/>
      <c r="G327" s="5"/>
      <c r="H327" s="7"/>
      <c r="K327" s="5"/>
      <c r="L327" s="24"/>
      <c r="M327" s="5"/>
      <c r="O327" s="5"/>
      <c r="Q327" s="5"/>
      <c r="T327" s="5"/>
    </row>
    <row r="328" spans="1:20" s="6" customFormat="1">
      <c r="A328" s="5"/>
      <c r="G328" s="5"/>
      <c r="H328" s="7"/>
      <c r="K328" s="5"/>
      <c r="L328" s="24"/>
      <c r="M328" s="5"/>
      <c r="O328" s="5"/>
      <c r="Q328" s="5"/>
      <c r="T328" s="5"/>
    </row>
    <row r="329" spans="1:20" s="6" customFormat="1">
      <c r="A329" s="5"/>
      <c r="G329" s="5"/>
      <c r="H329" s="7"/>
      <c r="K329" s="5"/>
      <c r="L329" s="24"/>
      <c r="M329" s="5"/>
      <c r="O329" s="5"/>
      <c r="Q329" s="5"/>
      <c r="T329" s="5"/>
    </row>
    <row r="330" spans="1:20" s="6" customFormat="1">
      <c r="A330" s="5"/>
      <c r="G330" s="5"/>
      <c r="H330" s="7"/>
      <c r="K330" s="5"/>
      <c r="L330" s="24"/>
      <c r="M330" s="5"/>
      <c r="O330" s="5"/>
      <c r="Q330" s="5"/>
      <c r="T330" s="5"/>
    </row>
    <row r="331" spans="1:20" s="6" customFormat="1">
      <c r="A331" s="5"/>
      <c r="G331" s="5"/>
      <c r="H331" s="7"/>
      <c r="K331" s="5"/>
      <c r="L331" s="24"/>
      <c r="M331" s="5"/>
      <c r="O331" s="5"/>
      <c r="Q331" s="5"/>
      <c r="T331" s="5"/>
    </row>
    <row r="332" spans="1:20" s="6" customFormat="1">
      <c r="A332" s="5"/>
      <c r="G332" s="5"/>
      <c r="H332" s="7"/>
      <c r="K332" s="5"/>
      <c r="L332" s="24"/>
      <c r="M332" s="5"/>
      <c r="O332" s="5"/>
      <c r="Q332" s="5"/>
      <c r="T332" s="5"/>
    </row>
    <row r="333" spans="1:20" s="6" customFormat="1">
      <c r="A333" s="5"/>
      <c r="G333" s="5"/>
      <c r="H333" s="7"/>
      <c r="K333" s="5"/>
      <c r="L333" s="24"/>
      <c r="M333" s="5"/>
      <c r="O333" s="5"/>
      <c r="Q333" s="5"/>
      <c r="T333" s="5"/>
    </row>
    <row r="334" spans="1:20" s="6" customFormat="1">
      <c r="A334" s="5"/>
      <c r="G334" s="5"/>
      <c r="H334" s="7"/>
      <c r="K334" s="5"/>
      <c r="L334" s="24"/>
      <c r="M334" s="5"/>
      <c r="O334" s="5"/>
      <c r="Q334" s="5"/>
      <c r="T334" s="5"/>
    </row>
    <row r="335" spans="1:20" s="6" customFormat="1">
      <c r="A335" s="5"/>
      <c r="G335" s="5"/>
      <c r="H335" s="7"/>
      <c r="K335" s="5"/>
      <c r="L335" s="24"/>
      <c r="M335" s="5"/>
      <c r="O335" s="5"/>
      <c r="Q335" s="5"/>
      <c r="T335" s="5"/>
    </row>
    <row r="336" spans="1:20" s="6" customFormat="1">
      <c r="A336" s="5"/>
      <c r="G336" s="5"/>
      <c r="H336" s="7"/>
      <c r="K336" s="5"/>
      <c r="L336" s="24"/>
      <c r="M336" s="5"/>
      <c r="O336" s="5"/>
      <c r="Q336" s="5"/>
      <c r="T336" s="5"/>
    </row>
    <row r="337" spans="1:20" s="6" customFormat="1">
      <c r="A337" s="5"/>
      <c r="G337" s="5"/>
      <c r="H337" s="7"/>
      <c r="K337" s="5"/>
      <c r="L337" s="24"/>
      <c r="M337" s="5"/>
      <c r="O337" s="5"/>
      <c r="Q337" s="5"/>
      <c r="T337" s="5"/>
    </row>
    <row r="338" spans="1:20" s="6" customFormat="1">
      <c r="A338" s="5"/>
      <c r="G338" s="5"/>
      <c r="H338" s="7"/>
      <c r="K338" s="5"/>
      <c r="L338" s="24"/>
      <c r="M338" s="5"/>
      <c r="O338" s="5"/>
      <c r="Q338" s="5"/>
      <c r="T338" s="5"/>
    </row>
    <row r="339" spans="1:20" s="6" customFormat="1">
      <c r="A339" s="5"/>
      <c r="G339" s="5"/>
      <c r="H339" s="7"/>
      <c r="K339" s="5"/>
      <c r="L339" s="24"/>
      <c r="M339" s="5"/>
      <c r="O339" s="5"/>
      <c r="Q339" s="5"/>
      <c r="T339" s="5"/>
    </row>
    <row r="340" spans="1:20" s="6" customFormat="1">
      <c r="A340" s="5"/>
      <c r="G340" s="5"/>
      <c r="H340" s="7"/>
      <c r="K340" s="5"/>
      <c r="L340" s="24"/>
      <c r="M340" s="5"/>
      <c r="O340" s="5"/>
      <c r="Q340" s="5"/>
      <c r="T340" s="5"/>
    </row>
    <row r="341" spans="1:20" s="6" customFormat="1">
      <c r="A341" s="5"/>
      <c r="G341" s="5"/>
      <c r="H341" s="7"/>
      <c r="K341" s="5"/>
      <c r="L341" s="24"/>
      <c r="M341" s="5"/>
      <c r="O341" s="5"/>
      <c r="Q341" s="5"/>
      <c r="T341" s="5"/>
    </row>
    <row r="342" spans="1:20" s="6" customFormat="1">
      <c r="A342" s="5"/>
      <c r="G342" s="5"/>
      <c r="H342" s="7"/>
      <c r="K342" s="5"/>
      <c r="L342" s="24"/>
      <c r="M342" s="5"/>
      <c r="O342" s="5"/>
      <c r="Q342" s="5"/>
      <c r="T342" s="5"/>
    </row>
    <row r="343" spans="1:20" s="6" customFormat="1">
      <c r="A343" s="5"/>
      <c r="G343" s="5"/>
      <c r="H343" s="7"/>
      <c r="K343" s="5"/>
      <c r="L343" s="24"/>
      <c r="M343" s="5"/>
      <c r="O343" s="5"/>
      <c r="Q343" s="5"/>
      <c r="T343" s="5"/>
    </row>
    <row r="344" spans="1:20" s="6" customFormat="1">
      <c r="A344" s="5"/>
      <c r="G344" s="5"/>
      <c r="H344" s="7"/>
      <c r="K344" s="5"/>
      <c r="L344" s="24"/>
      <c r="M344" s="5"/>
      <c r="O344" s="5"/>
      <c r="Q344" s="5"/>
      <c r="T344" s="5"/>
    </row>
    <row r="345" spans="1:20" s="6" customFormat="1">
      <c r="A345" s="5"/>
      <c r="G345" s="5"/>
      <c r="H345" s="7"/>
      <c r="K345" s="5"/>
      <c r="L345" s="24"/>
      <c r="M345" s="5"/>
      <c r="O345" s="5"/>
      <c r="Q345" s="5"/>
      <c r="T345" s="5"/>
    </row>
    <row r="346" spans="1:20" s="6" customFormat="1">
      <c r="A346" s="5"/>
      <c r="G346" s="5"/>
      <c r="H346" s="7"/>
      <c r="K346" s="5"/>
      <c r="L346" s="24"/>
      <c r="M346" s="5"/>
      <c r="O346" s="5"/>
      <c r="Q346" s="5"/>
      <c r="T346" s="5"/>
    </row>
    <row r="347" spans="1:20" s="6" customFormat="1">
      <c r="A347" s="5"/>
      <c r="G347" s="5"/>
      <c r="H347" s="7"/>
      <c r="K347" s="5"/>
      <c r="L347" s="24"/>
      <c r="M347" s="5"/>
      <c r="O347" s="5"/>
      <c r="Q347" s="5"/>
      <c r="T347" s="5"/>
    </row>
    <row r="348" spans="1:20" s="6" customFormat="1">
      <c r="A348" s="5"/>
      <c r="G348" s="5"/>
      <c r="H348" s="7"/>
      <c r="K348" s="5"/>
      <c r="L348" s="24"/>
      <c r="M348" s="5"/>
      <c r="O348" s="5"/>
      <c r="Q348" s="5"/>
      <c r="T348" s="5"/>
    </row>
    <row r="349" spans="1:20" s="6" customFormat="1">
      <c r="A349" s="5"/>
      <c r="G349" s="5"/>
      <c r="H349" s="7"/>
      <c r="K349" s="5"/>
      <c r="L349" s="24"/>
      <c r="M349" s="5"/>
      <c r="O349" s="5"/>
      <c r="Q349" s="5"/>
      <c r="T349" s="5"/>
    </row>
    <row r="350" spans="1:20" s="6" customFormat="1">
      <c r="A350" s="5"/>
      <c r="G350" s="5"/>
      <c r="H350" s="7"/>
      <c r="K350" s="5"/>
      <c r="L350" s="24"/>
      <c r="M350" s="5"/>
      <c r="O350" s="5"/>
      <c r="Q350" s="5"/>
      <c r="T350" s="5"/>
    </row>
    <row r="351" spans="1:20" s="6" customFormat="1">
      <c r="A351" s="5"/>
      <c r="G351" s="5"/>
      <c r="H351" s="7"/>
      <c r="K351" s="5"/>
      <c r="L351" s="24"/>
      <c r="M351" s="5"/>
      <c r="O351" s="5"/>
      <c r="Q351" s="5"/>
      <c r="T351" s="5"/>
    </row>
    <row r="352" spans="1:20" s="6" customFormat="1">
      <c r="A352" s="5"/>
      <c r="G352" s="5"/>
      <c r="H352" s="7"/>
      <c r="K352" s="5"/>
      <c r="L352" s="24"/>
      <c r="M352" s="5"/>
      <c r="O352" s="5"/>
      <c r="Q352" s="5"/>
      <c r="T352" s="5"/>
    </row>
    <row r="353" spans="1:20" s="6" customFormat="1">
      <c r="A353" s="5"/>
      <c r="G353" s="5"/>
      <c r="H353" s="7"/>
      <c r="K353" s="5"/>
      <c r="L353" s="24"/>
      <c r="M353" s="5"/>
      <c r="O353" s="5"/>
      <c r="Q353" s="5"/>
      <c r="T353" s="5"/>
    </row>
    <row r="354" spans="1:20" s="6" customFormat="1">
      <c r="A354" s="5"/>
      <c r="G354" s="5"/>
      <c r="H354" s="7"/>
      <c r="K354" s="5"/>
      <c r="L354" s="24"/>
      <c r="M354" s="5"/>
      <c r="O354" s="5"/>
      <c r="Q354" s="5"/>
      <c r="T354" s="5"/>
    </row>
    <row r="355" spans="1:20" s="6" customFormat="1">
      <c r="A355" s="5"/>
      <c r="G355" s="5"/>
      <c r="H355" s="7"/>
      <c r="K355" s="5"/>
      <c r="L355" s="24"/>
      <c r="M355" s="5"/>
      <c r="O355" s="5"/>
      <c r="Q355" s="5"/>
      <c r="T355" s="5"/>
    </row>
    <row r="356" spans="1:20" s="6" customFormat="1">
      <c r="A356" s="5"/>
      <c r="G356" s="5"/>
      <c r="H356" s="7"/>
      <c r="K356" s="5"/>
      <c r="L356" s="24"/>
      <c r="M356" s="5"/>
      <c r="O356" s="5"/>
      <c r="Q356" s="5"/>
      <c r="T356" s="5"/>
    </row>
    <row r="357" spans="1:20" s="6" customFormat="1">
      <c r="A357" s="5"/>
      <c r="G357" s="5"/>
      <c r="H357" s="7"/>
      <c r="K357" s="5"/>
      <c r="L357" s="24"/>
      <c r="M357" s="5"/>
      <c r="O357" s="5"/>
      <c r="Q357" s="5"/>
      <c r="T357" s="5"/>
    </row>
    <row r="358" spans="1:20" s="6" customFormat="1">
      <c r="A358" s="5"/>
      <c r="G358" s="5"/>
      <c r="H358" s="7"/>
      <c r="K358" s="5"/>
      <c r="L358" s="24"/>
      <c r="M358" s="5"/>
      <c r="O358" s="5"/>
      <c r="Q358" s="5"/>
      <c r="T358" s="5"/>
    </row>
    <row r="359" spans="1:20" s="6" customFormat="1">
      <c r="A359" s="5"/>
      <c r="G359" s="5"/>
      <c r="H359" s="7"/>
      <c r="K359" s="5"/>
      <c r="L359" s="24"/>
      <c r="M359" s="5"/>
      <c r="O359" s="5"/>
      <c r="Q359" s="5"/>
      <c r="T359" s="5"/>
    </row>
    <row r="360" spans="1:20" s="6" customFormat="1">
      <c r="A360" s="5"/>
      <c r="G360" s="5"/>
      <c r="H360" s="7"/>
      <c r="K360" s="5"/>
      <c r="L360" s="24"/>
      <c r="M360" s="5"/>
      <c r="O360" s="5"/>
      <c r="Q360" s="5"/>
      <c r="T360" s="5"/>
    </row>
    <row r="361" spans="1:20" s="6" customFormat="1">
      <c r="A361" s="5"/>
      <c r="G361" s="5"/>
      <c r="H361" s="7"/>
      <c r="K361" s="5"/>
      <c r="L361" s="24"/>
      <c r="M361" s="5"/>
      <c r="O361" s="5"/>
      <c r="Q361" s="5"/>
      <c r="T361" s="5"/>
    </row>
    <row r="362" spans="1:20" s="6" customFormat="1">
      <c r="A362" s="5"/>
      <c r="G362" s="5"/>
      <c r="H362" s="7"/>
      <c r="K362" s="5"/>
      <c r="L362" s="24"/>
      <c r="M362" s="5"/>
      <c r="O362" s="5"/>
      <c r="Q362" s="5"/>
      <c r="T362" s="5"/>
    </row>
    <row r="363" spans="1:20" s="6" customFormat="1">
      <c r="A363" s="5"/>
      <c r="G363" s="5"/>
      <c r="H363" s="7"/>
      <c r="K363" s="5"/>
      <c r="L363" s="24"/>
      <c r="M363" s="5"/>
      <c r="O363" s="5"/>
      <c r="Q363" s="5"/>
      <c r="T363" s="5"/>
    </row>
    <row r="364" spans="1:20" s="6" customFormat="1">
      <c r="A364" s="5"/>
      <c r="G364" s="5"/>
      <c r="H364" s="7"/>
      <c r="K364" s="5"/>
      <c r="L364" s="24"/>
      <c r="M364" s="5"/>
      <c r="O364" s="5"/>
      <c r="Q364" s="5"/>
      <c r="T364" s="5"/>
    </row>
    <row r="365" spans="1:20" s="6" customFormat="1">
      <c r="A365" s="5"/>
      <c r="G365" s="5"/>
      <c r="H365" s="7"/>
      <c r="K365" s="5"/>
      <c r="L365" s="24"/>
      <c r="M365" s="5"/>
      <c r="O365" s="5"/>
      <c r="Q365" s="5"/>
      <c r="T365" s="5"/>
    </row>
    <row r="366" spans="1:20" s="6" customFormat="1">
      <c r="A366" s="5"/>
      <c r="G366" s="5"/>
      <c r="H366" s="7"/>
      <c r="K366" s="5"/>
      <c r="L366" s="24"/>
      <c r="M366" s="5"/>
      <c r="O366" s="5"/>
      <c r="Q366" s="5"/>
      <c r="T366" s="5"/>
    </row>
    <row r="367" spans="1:20" s="6" customFormat="1">
      <c r="A367" s="5"/>
      <c r="G367" s="5"/>
      <c r="H367" s="7"/>
      <c r="K367" s="5"/>
      <c r="L367" s="24"/>
      <c r="M367" s="5"/>
      <c r="O367" s="5"/>
      <c r="Q367" s="5"/>
      <c r="T367" s="5"/>
    </row>
    <row r="368" spans="1:20" s="6" customFormat="1">
      <c r="A368" s="5"/>
      <c r="G368" s="5"/>
      <c r="H368" s="7"/>
      <c r="K368" s="5"/>
      <c r="L368" s="24"/>
      <c r="M368" s="5"/>
      <c r="O368" s="5"/>
      <c r="Q368" s="5"/>
      <c r="T368" s="5"/>
    </row>
    <row r="369" spans="1:20" s="6" customFormat="1">
      <c r="A369" s="5"/>
      <c r="G369" s="5"/>
      <c r="H369" s="7"/>
      <c r="K369" s="5"/>
      <c r="L369" s="24"/>
      <c r="M369" s="5"/>
      <c r="O369" s="5"/>
      <c r="Q369" s="5"/>
      <c r="T369" s="5"/>
    </row>
    <row r="370" spans="1:20" s="6" customFormat="1">
      <c r="A370" s="5"/>
      <c r="G370" s="5"/>
      <c r="H370" s="7"/>
      <c r="K370" s="5"/>
      <c r="L370" s="24"/>
      <c r="M370" s="5"/>
      <c r="O370" s="5"/>
      <c r="Q370" s="5"/>
      <c r="T370" s="5"/>
    </row>
    <row r="371" spans="1:20" s="6" customFormat="1">
      <c r="A371" s="5"/>
      <c r="G371" s="5"/>
      <c r="H371" s="7"/>
      <c r="K371" s="5"/>
      <c r="L371" s="24"/>
      <c r="M371" s="5"/>
      <c r="O371" s="5"/>
      <c r="Q371" s="5"/>
      <c r="T371" s="5"/>
    </row>
    <row r="372" spans="1:20" s="6" customFormat="1">
      <c r="A372" s="5"/>
      <c r="G372" s="5"/>
      <c r="H372" s="7"/>
      <c r="K372" s="5"/>
      <c r="L372" s="24"/>
      <c r="M372" s="5"/>
      <c r="O372" s="5"/>
      <c r="Q372" s="5"/>
      <c r="T372" s="5"/>
    </row>
    <row r="373" spans="1:20" s="6" customFormat="1">
      <c r="A373" s="5"/>
      <c r="G373" s="5"/>
      <c r="H373" s="7"/>
      <c r="K373" s="5"/>
      <c r="L373" s="24"/>
      <c r="M373" s="5"/>
      <c r="O373" s="5"/>
      <c r="Q373" s="5"/>
      <c r="T373" s="5"/>
    </row>
    <row r="374" spans="1:20" s="6" customFormat="1">
      <c r="A374" s="5"/>
      <c r="G374" s="5"/>
      <c r="H374" s="7"/>
      <c r="K374" s="5"/>
      <c r="L374" s="24"/>
      <c r="M374" s="5"/>
      <c r="O374" s="5"/>
      <c r="Q374" s="5"/>
      <c r="T374" s="5"/>
    </row>
    <row r="375" spans="1:20" s="6" customFormat="1">
      <c r="A375" s="5"/>
      <c r="G375" s="5"/>
      <c r="H375" s="7"/>
      <c r="K375" s="5"/>
      <c r="L375" s="24"/>
      <c r="M375" s="5"/>
      <c r="O375" s="5"/>
      <c r="Q375" s="5"/>
      <c r="T375" s="5"/>
    </row>
    <row r="376" spans="1:20" s="6" customFormat="1">
      <c r="A376" s="5"/>
      <c r="G376" s="5"/>
      <c r="H376" s="7"/>
      <c r="K376" s="5"/>
      <c r="L376" s="24"/>
      <c r="M376" s="5"/>
      <c r="O376" s="5"/>
      <c r="Q376" s="5"/>
      <c r="T376" s="5"/>
    </row>
    <row r="377" spans="1:20" s="6" customFormat="1">
      <c r="A377" s="5"/>
      <c r="G377" s="5"/>
      <c r="H377" s="7"/>
      <c r="K377" s="5"/>
      <c r="L377" s="24"/>
      <c r="M377" s="5"/>
      <c r="O377" s="5"/>
      <c r="Q377" s="5"/>
      <c r="T377" s="5"/>
    </row>
    <row r="378" spans="1:20" s="6" customFormat="1">
      <c r="A378" s="5"/>
      <c r="G378" s="5"/>
      <c r="H378" s="7"/>
      <c r="K378" s="5"/>
      <c r="L378" s="24"/>
      <c r="M378" s="5"/>
      <c r="O378" s="5"/>
      <c r="Q378" s="5"/>
      <c r="T378" s="5"/>
    </row>
    <row r="379" spans="1:20" s="6" customFormat="1">
      <c r="A379" s="5"/>
      <c r="G379" s="5"/>
      <c r="H379" s="7"/>
      <c r="K379" s="5"/>
      <c r="L379" s="24"/>
      <c r="M379" s="5"/>
      <c r="O379" s="5"/>
      <c r="Q379" s="5"/>
      <c r="T379" s="5"/>
    </row>
    <row r="380" spans="1:20" s="6" customFormat="1">
      <c r="A380" s="5"/>
      <c r="G380" s="5"/>
      <c r="H380" s="7"/>
      <c r="K380" s="5"/>
      <c r="L380" s="24"/>
      <c r="M380" s="5"/>
      <c r="O380" s="5"/>
      <c r="Q380" s="5"/>
      <c r="T380" s="5"/>
    </row>
    <row r="381" spans="1:20" s="6" customFormat="1">
      <c r="A381" s="5"/>
      <c r="G381" s="5"/>
      <c r="H381" s="7"/>
      <c r="K381" s="5"/>
      <c r="L381" s="24"/>
      <c r="M381" s="5"/>
      <c r="O381" s="5"/>
      <c r="Q381" s="5"/>
      <c r="T381" s="5"/>
    </row>
    <row r="382" spans="1:20" s="6" customFormat="1">
      <c r="A382" s="5"/>
      <c r="G382" s="5"/>
      <c r="H382" s="7"/>
      <c r="K382" s="5"/>
      <c r="L382" s="24"/>
      <c r="M382" s="5"/>
      <c r="O382" s="5"/>
      <c r="Q382" s="5"/>
      <c r="T382" s="5"/>
    </row>
    <row r="383" spans="1:20" s="6" customFormat="1">
      <c r="A383" s="5"/>
      <c r="G383" s="5"/>
      <c r="H383" s="7"/>
      <c r="K383" s="5"/>
      <c r="L383" s="24"/>
      <c r="M383" s="5"/>
      <c r="O383" s="5"/>
      <c r="Q383" s="5"/>
      <c r="T383" s="5"/>
    </row>
    <row r="384" spans="1:20" s="6" customFormat="1">
      <c r="A384" s="5"/>
      <c r="G384" s="5"/>
      <c r="H384" s="7"/>
      <c r="K384" s="5"/>
      <c r="L384" s="24"/>
      <c r="M384" s="5"/>
      <c r="O384" s="5"/>
      <c r="Q384" s="5"/>
      <c r="T384" s="5"/>
    </row>
    <row r="385" spans="1:20" s="6" customFormat="1">
      <c r="A385" s="5"/>
      <c r="G385" s="5"/>
      <c r="H385" s="7"/>
      <c r="K385" s="5"/>
      <c r="L385" s="24"/>
      <c r="M385" s="5"/>
      <c r="O385" s="5"/>
      <c r="Q385" s="5"/>
      <c r="T385" s="5"/>
    </row>
    <row r="386" spans="1:20" s="6" customFormat="1">
      <c r="A386" s="5"/>
      <c r="G386" s="5"/>
      <c r="H386" s="7"/>
      <c r="K386" s="5"/>
      <c r="L386" s="24"/>
      <c r="M386" s="5"/>
      <c r="O386" s="5"/>
      <c r="Q386" s="5"/>
      <c r="T386" s="5"/>
    </row>
    <row r="387" spans="1:20" s="6" customFormat="1">
      <c r="A387" s="5"/>
      <c r="G387" s="5"/>
      <c r="H387" s="7"/>
      <c r="K387" s="5"/>
      <c r="L387" s="24"/>
      <c r="M387" s="5"/>
      <c r="O387" s="5"/>
      <c r="Q387" s="5"/>
      <c r="T387" s="5"/>
    </row>
    <row r="388" spans="1:20" s="6" customFormat="1">
      <c r="A388" s="5"/>
      <c r="G388" s="5"/>
      <c r="H388" s="7"/>
      <c r="K388" s="5"/>
      <c r="L388" s="24"/>
      <c r="M388" s="5"/>
      <c r="O388" s="5"/>
      <c r="Q388" s="5"/>
      <c r="T388" s="5"/>
    </row>
    <row r="389" spans="1:20" s="6" customFormat="1">
      <c r="A389" s="5"/>
      <c r="G389" s="5"/>
      <c r="H389" s="7"/>
      <c r="K389" s="5"/>
      <c r="L389" s="24"/>
      <c r="M389" s="5"/>
      <c r="O389" s="5"/>
      <c r="Q389" s="5"/>
      <c r="T389" s="5"/>
    </row>
    <row r="390" spans="1:20" s="6" customFormat="1">
      <c r="A390" s="5"/>
      <c r="G390" s="5"/>
      <c r="H390" s="7"/>
      <c r="K390" s="5"/>
      <c r="L390" s="24"/>
      <c r="M390" s="5"/>
      <c r="O390" s="5"/>
      <c r="Q390" s="5"/>
      <c r="T390" s="5"/>
    </row>
    <row r="391" spans="1:20" s="6" customFormat="1">
      <c r="A391" s="5"/>
      <c r="G391" s="5"/>
      <c r="H391" s="7"/>
      <c r="K391" s="5"/>
      <c r="L391" s="24"/>
      <c r="M391" s="5"/>
      <c r="O391" s="5"/>
      <c r="Q391" s="5"/>
      <c r="T391" s="5"/>
    </row>
    <row r="392" spans="1:20" s="6" customFormat="1">
      <c r="A392" s="5"/>
      <c r="G392" s="5"/>
      <c r="H392" s="7"/>
      <c r="K392" s="5"/>
      <c r="L392" s="24"/>
      <c r="M392" s="5"/>
      <c r="O392" s="5"/>
      <c r="Q392" s="5"/>
      <c r="T392" s="5"/>
    </row>
    <row r="393" spans="1:20" s="6" customFormat="1">
      <c r="A393" s="5"/>
      <c r="G393" s="5"/>
      <c r="H393" s="7"/>
      <c r="K393" s="5"/>
      <c r="L393" s="24"/>
      <c r="M393" s="5"/>
      <c r="O393" s="5"/>
      <c r="Q393" s="5"/>
      <c r="T393" s="5"/>
    </row>
    <row r="394" spans="1:20" s="6" customFormat="1">
      <c r="A394" s="5"/>
      <c r="G394" s="5"/>
      <c r="H394" s="7"/>
      <c r="K394" s="5"/>
      <c r="L394" s="24"/>
      <c r="M394" s="5"/>
      <c r="O394" s="5"/>
      <c r="Q394" s="5"/>
      <c r="T394" s="5"/>
    </row>
    <row r="395" spans="1:20" s="6" customFormat="1">
      <c r="A395" s="5"/>
      <c r="G395" s="5"/>
      <c r="H395" s="7"/>
      <c r="K395" s="5"/>
      <c r="L395" s="24"/>
      <c r="M395" s="5"/>
      <c r="O395" s="5"/>
      <c r="Q395" s="5"/>
      <c r="T395" s="5"/>
    </row>
    <row r="396" spans="1:20" s="6" customFormat="1">
      <c r="A396" s="5"/>
      <c r="G396" s="5"/>
      <c r="H396" s="7"/>
      <c r="K396" s="5"/>
      <c r="L396" s="24"/>
      <c r="M396" s="5"/>
      <c r="O396" s="5"/>
      <c r="Q396" s="5"/>
      <c r="T396" s="5"/>
    </row>
    <row r="397" spans="1:20" s="6" customFormat="1">
      <c r="A397" s="5"/>
      <c r="G397" s="5"/>
      <c r="H397" s="7"/>
      <c r="K397" s="5"/>
      <c r="L397" s="24"/>
      <c r="M397" s="5"/>
      <c r="O397" s="5"/>
      <c r="Q397" s="5"/>
      <c r="T397" s="5"/>
    </row>
    <row r="398" spans="1:20" s="6" customFormat="1">
      <c r="A398" s="5"/>
      <c r="G398" s="5"/>
      <c r="H398" s="7"/>
      <c r="K398" s="5"/>
      <c r="L398" s="24"/>
      <c r="M398" s="5"/>
      <c r="O398" s="5"/>
      <c r="Q398" s="5"/>
      <c r="T398" s="5"/>
    </row>
    <row r="399" spans="1:20" s="6" customFormat="1">
      <c r="A399" s="5"/>
      <c r="G399" s="5"/>
      <c r="H399" s="7"/>
      <c r="K399" s="5"/>
      <c r="L399" s="24"/>
      <c r="M399" s="5"/>
      <c r="O399" s="5"/>
      <c r="Q399" s="5"/>
      <c r="T399" s="5"/>
    </row>
    <row r="400" spans="1:20" s="6" customFormat="1">
      <c r="A400" s="5"/>
      <c r="G400" s="5"/>
      <c r="H400" s="7"/>
      <c r="K400" s="5"/>
      <c r="L400" s="24"/>
      <c r="M400" s="5"/>
      <c r="O400" s="5"/>
      <c r="Q400" s="5"/>
      <c r="T400" s="5"/>
    </row>
    <row r="401" spans="1:20" s="6" customFormat="1">
      <c r="A401" s="5"/>
      <c r="G401" s="5"/>
      <c r="H401" s="7"/>
      <c r="K401" s="5"/>
      <c r="L401" s="24"/>
      <c r="M401" s="5"/>
      <c r="O401" s="5"/>
      <c r="Q401" s="5"/>
      <c r="T401" s="5"/>
    </row>
    <row r="402" spans="1:20" s="6" customFormat="1">
      <c r="A402" s="5"/>
      <c r="G402" s="5"/>
      <c r="H402" s="7"/>
      <c r="K402" s="5"/>
      <c r="L402" s="24"/>
      <c r="M402" s="5"/>
      <c r="O402" s="5"/>
      <c r="Q402" s="5"/>
      <c r="T402" s="5"/>
    </row>
    <row r="403" spans="1:20" s="6" customFormat="1">
      <c r="A403" s="5"/>
      <c r="G403" s="5"/>
      <c r="H403" s="7"/>
      <c r="K403" s="5"/>
      <c r="L403" s="24"/>
      <c r="M403" s="5"/>
      <c r="O403" s="5"/>
      <c r="Q403" s="5"/>
      <c r="T403" s="5"/>
    </row>
    <row r="404" spans="1:20" s="6" customFormat="1">
      <c r="A404" s="5"/>
      <c r="G404" s="5"/>
      <c r="H404" s="7"/>
      <c r="K404" s="5"/>
      <c r="L404" s="24"/>
      <c r="M404" s="5"/>
      <c r="O404" s="5"/>
      <c r="Q404" s="5"/>
      <c r="T404" s="5"/>
    </row>
    <row r="405" spans="1:20" s="6" customFormat="1">
      <c r="A405" s="5"/>
      <c r="G405" s="5"/>
      <c r="H405" s="7"/>
      <c r="K405" s="5"/>
      <c r="L405" s="24"/>
      <c r="M405" s="5"/>
      <c r="O405" s="5"/>
      <c r="Q405" s="5"/>
      <c r="T405" s="5"/>
    </row>
    <row r="406" spans="1:20" s="6" customFormat="1">
      <c r="A406" s="5"/>
      <c r="G406" s="5"/>
      <c r="H406" s="7"/>
      <c r="K406" s="5"/>
      <c r="L406" s="24"/>
      <c r="M406" s="5"/>
      <c r="O406" s="5"/>
      <c r="Q406" s="5"/>
      <c r="T406" s="5"/>
    </row>
    <row r="407" spans="1:20" s="6" customFormat="1">
      <c r="A407" s="5"/>
      <c r="G407" s="5"/>
      <c r="H407" s="7"/>
      <c r="K407" s="5"/>
      <c r="L407" s="24"/>
      <c r="M407" s="5"/>
      <c r="O407" s="5"/>
      <c r="Q407" s="5"/>
      <c r="T407" s="5"/>
    </row>
    <row r="408" spans="1:20" s="6" customFormat="1">
      <c r="A408" s="5"/>
      <c r="G408" s="5"/>
      <c r="H408" s="7"/>
      <c r="K408" s="5"/>
      <c r="L408" s="24"/>
      <c r="M408" s="5"/>
      <c r="O408" s="5"/>
      <c r="Q408" s="5"/>
      <c r="T408" s="5"/>
    </row>
    <row r="409" spans="1:20" s="6" customFormat="1">
      <c r="A409" s="5"/>
      <c r="G409" s="5"/>
      <c r="H409" s="7"/>
      <c r="K409" s="5"/>
      <c r="L409" s="24"/>
      <c r="M409" s="5"/>
      <c r="O409" s="5"/>
      <c r="Q409" s="5"/>
      <c r="T409" s="5"/>
    </row>
    <row r="410" spans="1:20" s="6" customFormat="1">
      <c r="A410" s="5"/>
      <c r="G410" s="5"/>
      <c r="H410" s="7"/>
      <c r="K410" s="5"/>
      <c r="L410" s="24"/>
      <c r="M410" s="5"/>
      <c r="O410" s="5"/>
      <c r="Q410" s="5"/>
      <c r="T410" s="5"/>
    </row>
    <row r="411" spans="1:20" s="6" customFormat="1">
      <c r="A411" s="5"/>
      <c r="G411" s="5"/>
      <c r="H411" s="7"/>
      <c r="K411" s="5"/>
      <c r="L411" s="24"/>
      <c r="M411" s="5"/>
      <c r="O411" s="5"/>
      <c r="Q411" s="5"/>
      <c r="T411" s="5"/>
    </row>
    <row r="412" spans="1:20" s="6" customFormat="1">
      <c r="A412" s="5"/>
      <c r="G412" s="5"/>
      <c r="H412" s="7"/>
      <c r="K412" s="5"/>
      <c r="L412" s="24"/>
      <c r="M412" s="5"/>
      <c r="O412" s="5"/>
      <c r="Q412" s="5"/>
      <c r="T412" s="5"/>
    </row>
    <row r="413" spans="1:20" s="6" customFormat="1">
      <c r="A413" s="5"/>
      <c r="G413" s="5"/>
      <c r="H413" s="7"/>
      <c r="K413" s="5"/>
      <c r="L413" s="24"/>
      <c r="M413" s="5"/>
      <c r="O413" s="5"/>
      <c r="Q413" s="5"/>
      <c r="T413" s="5"/>
    </row>
    <row r="414" spans="1:20" s="6" customFormat="1">
      <c r="A414" s="5"/>
      <c r="G414" s="5"/>
      <c r="H414" s="7"/>
      <c r="K414" s="5"/>
      <c r="L414" s="24"/>
      <c r="M414" s="5"/>
      <c r="O414" s="5"/>
      <c r="Q414" s="5"/>
      <c r="T414" s="5"/>
    </row>
    <row r="415" spans="1:20" s="6" customFormat="1">
      <c r="A415" s="5"/>
      <c r="G415" s="5"/>
      <c r="H415" s="7"/>
      <c r="K415" s="5"/>
      <c r="L415" s="24"/>
      <c r="M415" s="5"/>
      <c r="O415" s="5"/>
      <c r="Q415" s="5"/>
      <c r="T415" s="5"/>
    </row>
    <row r="416" spans="1:20" s="6" customFormat="1">
      <c r="A416" s="5"/>
      <c r="G416" s="5"/>
      <c r="H416" s="7"/>
      <c r="K416" s="5"/>
      <c r="L416" s="24"/>
      <c r="M416" s="5"/>
      <c r="O416" s="5"/>
      <c r="Q416" s="5"/>
      <c r="T416" s="5"/>
    </row>
    <row r="417" spans="1:20" s="6" customFormat="1">
      <c r="A417" s="5"/>
      <c r="G417" s="5"/>
      <c r="H417" s="7"/>
      <c r="K417" s="5"/>
      <c r="L417" s="24"/>
      <c r="M417" s="5"/>
      <c r="O417" s="5"/>
      <c r="Q417" s="5"/>
      <c r="T417" s="5"/>
    </row>
    <row r="418" spans="1:20" s="6" customFormat="1">
      <c r="A418" s="5"/>
      <c r="G418" s="5"/>
      <c r="H418" s="7"/>
      <c r="K418" s="5"/>
      <c r="L418" s="24"/>
      <c r="M418" s="5"/>
      <c r="O418" s="5"/>
      <c r="Q418" s="5"/>
      <c r="T418" s="5"/>
    </row>
    <row r="419" spans="1:20" s="6" customFormat="1">
      <c r="A419" s="5"/>
      <c r="G419" s="5"/>
      <c r="H419" s="7"/>
      <c r="K419" s="5"/>
      <c r="L419" s="24"/>
      <c r="M419" s="5"/>
      <c r="O419" s="5"/>
      <c r="Q419" s="5"/>
      <c r="T419" s="5"/>
    </row>
    <row r="420" spans="1:20" s="6" customFormat="1">
      <c r="A420" s="5"/>
      <c r="G420" s="5"/>
      <c r="H420" s="7"/>
      <c r="K420" s="5"/>
      <c r="L420" s="24"/>
      <c r="M420" s="5"/>
      <c r="O420" s="5"/>
      <c r="Q420" s="5"/>
      <c r="T420" s="5"/>
    </row>
    <row r="421" spans="1:20" s="6" customFormat="1">
      <c r="A421" s="5"/>
      <c r="G421" s="5"/>
      <c r="H421" s="7"/>
      <c r="K421" s="5"/>
      <c r="L421" s="24"/>
      <c r="M421" s="5"/>
      <c r="O421" s="5"/>
      <c r="Q421" s="5"/>
      <c r="T421" s="5"/>
    </row>
    <row r="422" spans="1:20" s="6" customFormat="1">
      <c r="A422" s="5"/>
      <c r="G422" s="5"/>
      <c r="H422" s="7"/>
      <c r="K422" s="5"/>
      <c r="L422" s="24"/>
      <c r="M422" s="5"/>
      <c r="O422" s="5"/>
      <c r="Q422" s="5"/>
      <c r="T422" s="5"/>
    </row>
    <row r="423" spans="1:20" s="6" customFormat="1">
      <c r="A423" s="5"/>
      <c r="G423" s="5"/>
      <c r="H423" s="7"/>
      <c r="K423" s="5"/>
      <c r="L423" s="24"/>
      <c r="M423" s="5"/>
      <c r="O423" s="5"/>
      <c r="Q423" s="5"/>
      <c r="T423" s="5"/>
    </row>
    <row r="424" spans="1:20" s="6" customFormat="1">
      <c r="A424" s="5"/>
      <c r="G424" s="5"/>
      <c r="H424" s="7"/>
      <c r="K424" s="5"/>
      <c r="L424" s="24"/>
      <c r="M424" s="5"/>
      <c r="O424" s="5"/>
      <c r="Q424" s="5"/>
      <c r="T424" s="5"/>
    </row>
    <row r="425" spans="1:20" s="6" customFormat="1">
      <c r="A425" s="5"/>
      <c r="G425" s="5"/>
      <c r="H425" s="7"/>
      <c r="K425" s="5"/>
      <c r="L425" s="24"/>
      <c r="M425" s="5"/>
      <c r="O425" s="5"/>
      <c r="Q425" s="5"/>
      <c r="T425" s="5"/>
    </row>
    <row r="426" spans="1:20" s="6" customFormat="1">
      <c r="A426" s="5"/>
      <c r="G426" s="5"/>
      <c r="H426" s="7"/>
      <c r="K426" s="5"/>
      <c r="L426" s="24"/>
      <c r="M426" s="5"/>
      <c r="O426" s="5"/>
      <c r="Q426" s="5"/>
      <c r="T426" s="5"/>
    </row>
    <row r="427" spans="1:20" s="6" customFormat="1">
      <c r="A427" s="5"/>
      <c r="G427" s="5"/>
      <c r="H427" s="7"/>
      <c r="K427" s="5"/>
      <c r="L427" s="24"/>
      <c r="M427" s="5"/>
      <c r="O427" s="5"/>
      <c r="Q427" s="5"/>
      <c r="T427" s="5"/>
    </row>
    <row r="428" spans="1:20" s="6" customFormat="1">
      <c r="A428" s="5"/>
      <c r="G428" s="5"/>
      <c r="H428" s="7"/>
      <c r="K428" s="5"/>
      <c r="L428" s="24"/>
      <c r="M428" s="5"/>
      <c r="O428" s="5"/>
      <c r="Q428" s="5"/>
      <c r="T428" s="5"/>
    </row>
    <row r="429" spans="1:20" s="6" customFormat="1">
      <c r="A429" s="5"/>
      <c r="G429" s="5"/>
      <c r="H429" s="7"/>
      <c r="K429" s="5"/>
      <c r="L429" s="24"/>
      <c r="M429" s="5"/>
      <c r="O429" s="5"/>
      <c r="Q429" s="5"/>
      <c r="T429" s="5"/>
    </row>
    <row r="430" spans="1:20" s="6" customFormat="1">
      <c r="A430" s="5"/>
      <c r="G430" s="5"/>
      <c r="H430" s="7"/>
      <c r="K430" s="5"/>
      <c r="L430" s="24"/>
      <c r="M430" s="5"/>
      <c r="O430" s="5"/>
      <c r="Q430" s="5"/>
      <c r="T430" s="5"/>
    </row>
    <row r="431" spans="1:20" s="6" customFormat="1">
      <c r="A431" s="5"/>
      <c r="G431" s="5"/>
      <c r="H431" s="7"/>
      <c r="K431" s="5"/>
      <c r="L431" s="24"/>
      <c r="M431" s="5"/>
      <c r="O431" s="5"/>
      <c r="Q431" s="5"/>
      <c r="T431" s="5"/>
    </row>
    <row r="432" spans="1:20" s="6" customFormat="1">
      <c r="A432" s="5"/>
      <c r="G432" s="5"/>
      <c r="H432" s="7"/>
      <c r="K432" s="5"/>
      <c r="L432" s="24"/>
      <c r="M432" s="5"/>
      <c r="O432" s="5"/>
      <c r="Q432" s="5"/>
      <c r="T432" s="5"/>
    </row>
    <row r="433" spans="1:20" s="6" customFormat="1">
      <c r="A433" s="5"/>
      <c r="G433" s="5"/>
      <c r="H433" s="7"/>
      <c r="K433" s="5"/>
      <c r="L433" s="24"/>
      <c r="M433" s="5"/>
      <c r="O433" s="5"/>
      <c r="Q433" s="5"/>
      <c r="T433" s="5"/>
    </row>
    <row r="434" spans="1:20" s="6" customFormat="1">
      <c r="A434" s="5"/>
      <c r="G434" s="5"/>
      <c r="H434" s="7"/>
      <c r="K434" s="5"/>
      <c r="L434" s="24"/>
      <c r="M434" s="5"/>
      <c r="O434" s="5"/>
      <c r="Q434" s="5"/>
      <c r="T434" s="5"/>
    </row>
    <row r="435" spans="1:20" s="6" customFormat="1">
      <c r="A435" s="5"/>
      <c r="G435" s="5"/>
      <c r="H435" s="7"/>
      <c r="K435" s="5"/>
      <c r="L435" s="24"/>
      <c r="M435" s="5"/>
      <c r="O435" s="5"/>
      <c r="Q435" s="5"/>
      <c r="T435" s="5"/>
    </row>
    <row r="436" spans="1:20" s="6" customFormat="1">
      <c r="A436" s="5"/>
      <c r="G436" s="5"/>
      <c r="H436" s="7"/>
      <c r="K436" s="5"/>
      <c r="L436" s="24"/>
      <c r="M436" s="5"/>
      <c r="O436" s="5"/>
      <c r="Q436" s="5"/>
      <c r="T436" s="5"/>
    </row>
    <row r="437" spans="1:20" s="6" customFormat="1">
      <c r="A437" s="5"/>
      <c r="G437" s="5"/>
      <c r="H437" s="7"/>
      <c r="K437" s="5"/>
      <c r="L437" s="24"/>
      <c r="M437" s="5"/>
      <c r="O437" s="5"/>
      <c r="Q437" s="5"/>
      <c r="T437" s="5"/>
    </row>
    <row r="438" spans="1:20" s="6" customFormat="1">
      <c r="A438" s="5"/>
      <c r="G438" s="5"/>
      <c r="H438" s="7"/>
      <c r="K438" s="5"/>
      <c r="L438" s="24"/>
      <c r="M438" s="5"/>
      <c r="O438" s="5"/>
      <c r="Q438" s="5"/>
      <c r="T438" s="5"/>
    </row>
    <row r="439" spans="1:20" s="6" customFormat="1">
      <c r="A439" s="5"/>
      <c r="G439" s="5"/>
      <c r="H439" s="7"/>
      <c r="K439" s="5"/>
      <c r="L439" s="24"/>
      <c r="M439" s="5"/>
      <c r="O439" s="5"/>
      <c r="Q439" s="5"/>
      <c r="T439" s="5"/>
    </row>
    <row r="440" spans="1:20" s="6" customFormat="1">
      <c r="A440" s="5"/>
      <c r="G440" s="5"/>
      <c r="H440" s="7"/>
      <c r="K440" s="5"/>
      <c r="L440" s="24"/>
      <c r="M440" s="5"/>
      <c r="O440" s="5"/>
      <c r="Q440" s="5"/>
      <c r="T440" s="5"/>
    </row>
    <row r="441" spans="1:20" s="6" customFormat="1">
      <c r="A441" s="5"/>
      <c r="G441" s="5"/>
      <c r="H441" s="7"/>
      <c r="K441" s="5"/>
      <c r="L441" s="24"/>
      <c r="M441" s="5"/>
      <c r="O441" s="5"/>
      <c r="Q441" s="5"/>
      <c r="T441" s="5"/>
    </row>
    <row r="442" spans="1:20" s="6" customFormat="1">
      <c r="A442" s="5"/>
      <c r="G442" s="5"/>
      <c r="H442" s="7"/>
      <c r="K442" s="5"/>
      <c r="L442" s="24"/>
      <c r="M442" s="5"/>
      <c r="O442" s="5"/>
      <c r="Q442" s="5"/>
      <c r="T442" s="5"/>
    </row>
    <row r="443" spans="1:20" s="6" customFormat="1">
      <c r="A443" s="5"/>
      <c r="G443" s="5"/>
      <c r="H443" s="7"/>
      <c r="K443" s="5"/>
      <c r="L443" s="24"/>
      <c r="M443" s="5"/>
      <c r="O443" s="5"/>
      <c r="Q443" s="5"/>
      <c r="T443" s="5"/>
    </row>
    <row r="444" spans="1:20" s="6" customFormat="1">
      <c r="A444" s="5"/>
      <c r="G444" s="5"/>
      <c r="H444" s="7"/>
      <c r="K444" s="5"/>
      <c r="L444" s="24"/>
      <c r="M444" s="5"/>
      <c r="O444" s="5"/>
      <c r="Q444" s="5"/>
      <c r="T444" s="5"/>
    </row>
    <row r="445" spans="1:20" s="6" customFormat="1">
      <c r="A445" s="5"/>
      <c r="G445" s="5"/>
      <c r="H445" s="7"/>
      <c r="K445" s="5"/>
      <c r="L445" s="24"/>
      <c r="M445" s="5"/>
      <c r="O445" s="5"/>
      <c r="Q445" s="5"/>
      <c r="T445" s="5"/>
    </row>
    <row r="446" spans="1:20" s="6" customFormat="1">
      <c r="A446" s="5"/>
      <c r="G446" s="5"/>
      <c r="H446" s="7"/>
      <c r="K446" s="5"/>
      <c r="L446" s="24"/>
      <c r="M446" s="5"/>
      <c r="O446" s="5"/>
      <c r="Q446" s="5"/>
      <c r="T446" s="5"/>
    </row>
    <row r="447" spans="1:20" s="6" customFormat="1">
      <c r="A447" s="5"/>
      <c r="G447" s="5"/>
      <c r="H447" s="7"/>
      <c r="K447" s="5"/>
      <c r="L447" s="24"/>
      <c r="M447" s="5"/>
      <c r="O447" s="5"/>
      <c r="Q447" s="5"/>
      <c r="T447" s="5"/>
    </row>
    <row r="448" spans="1:20" s="6" customFormat="1">
      <c r="A448" s="5"/>
      <c r="G448" s="5"/>
      <c r="H448" s="7"/>
      <c r="K448" s="5"/>
      <c r="L448" s="24"/>
      <c r="M448" s="5"/>
      <c r="O448" s="5"/>
      <c r="Q448" s="5"/>
      <c r="T448" s="5"/>
    </row>
    <row r="449" spans="1:20" s="6" customFormat="1">
      <c r="A449" s="5"/>
      <c r="G449" s="5"/>
      <c r="H449" s="7"/>
      <c r="K449" s="5"/>
      <c r="L449" s="24"/>
      <c r="M449" s="5"/>
      <c r="O449" s="5"/>
      <c r="Q449" s="5"/>
      <c r="T449" s="5"/>
    </row>
    <row r="450" spans="1:20" s="6" customFormat="1">
      <c r="A450" s="5"/>
      <c r="G450" s="5"/>
      <c r="H450" s="7"/>
      <c r="K450" s="5"/>
      <c r="L450" s="24"/>
      <c r="M450" s="5"/>
      <c r="O450" s="5"/>
      <c r="Q450" s="5"/>
      <c r="T450" s="5"/>
    </row>
    <row r="451" spans="1:20" s="6" customFormat="1">
      <c r="A451" s="5"/>
      <c r="G451" s="5"/>
      <c r="H451" s="7"/>
      <c r="K451" s="5"/>
      <c r="L451" s="24"/>
      <c r="M451" s="5"/>
      <c r="O451" s="5"/>
      <c r="Q451" s="5"/>
      <c r="T451" s="5"/>
    </row>
    <row r="452" spans="1:20" s="6" customFormat="1">
      <c r="A452" s="5"/>
      <c r="G452" s="5"/>
      <c r="H452" s="7"/>
      <c r="K452" s="5"/>
      <c r="L452" s="24"/>
      <c r="M452" s="5"/>
      <c r="O452" s="5"/>
      <c r="Q452" s="5"/>
      <c r="T452" s="5"/>
    </row>
    <row r="453" spans="1:20" s="6" customFormat="1">
      <c r="A453" s="5"/>
      <c r="G453" s="5"/>
      <c r="H453" s="7"/>
      <c r="K453" s="5"/>
      <c r="L453" s="24"/>
      <c r="M453" s="5"/>
      <c r="O453" s="5"/>
      <c r="Q453" s="5"/>
      <c r="T453" s="5"/>
    </row>
    <row r="454" spans="1:20" s="6" customFormat="1">
      <c r="A454" s="5"/>
      <c r="G454" s="5"/>
      <c r="H454" s="7"/>
      <c r="K454" s="5"/>
      <c r="L454" s="24"/>
      <c r="M454" s="5"/>
      <c r="O454" s="5"/>
      <c r="Q454" s="5"/>
      <c r="T454" s="5"/>
    </row>
    <row r="455" spans="1:20" s="6" customFormat="1">
      <c r="A455" s="5"/>
      <c r="G455" s="5"/>
      <c r="H455" s="7"/>
      <c r="K455" s="5"/>
      <c r="L455" s="24"/>
      <c r="M455" s="5"/>
      <c r="O455" s="5"/>
      <c r="Q455" s="5"/>
      <c r="T455" s="5"/>
    </row>
    <row r="456" spans="1:20" s="6" customFormat="1">
      <c r="A456" s="5"/>
      <c r="G456" s="5"/>
      <c r="H456" s="7"/>
      <c r="K456" s="5"/>
      <c r="L456" s="24"/>
      <c r="M456" s="5"/>
      <c r="O456" s="5"/>
      <c r="Q456" s="5"/>
      <c r="T456" s="5"/>
    </row>
    <row r="457" spans="1:20" s="6" customFormat="1">
      <c r="A457" s="5"/>
      <c r="G457" s="5"/>
      <c r="H457" s="7"/>
      <c r="K457" s="5"/>
      <c r="L457" s="24"/>
      <c r="M457" s="5"/>
      <c r="O457" s="5"/>
      <c r="Q457" s="5"/>
      <c r="T457" s="5"/>
    </row>
    <row r="458" spans="1:20" s="6" customFormat="1">
      <c r="A458" s="5"/>
      <c r="G458" s="5"/>
      <c r="H458" s="7"/>
      <c r="K458" s="5"/>
      <c r="L458" s="24"/>
      <c r="M458" s="5"/>
      <c r="O458" s="5"/>
      <c r="Q458" s="5"/>
      <c r="T458" s="5"/>
    </row>
    <row r="459" spans="1:20" s="6" customFormat="1">
      <c r="A459" s="5"/>
      <c r="G459" s="5"/>
      <c r="H459" s="7"/>
      <c r="K459" s="5"/>
      <c r="L459" s="24"/>
      <c r="M459" s="5"/>
      <c r="O459" s="5"/>
      <c r="Q459" s="5"/>
      <c r="T459" s="5"/>
    </row>
    <row r="460" spans="1:20" s="6" customFormat="1">
      <c r="A460" s="5"/>
      <c r="G460" s="5"/>
      <c r="H460" s="7"/>
      <c r="K460" s="5"/>
      <c r="L460" s="24"/>
      <c r="M460" s="5"/>
      <c r="O460" s="5"/>
      <c r="Q460" s="5"/>
      <c r="T460" s="5"/>
    </row>
    <row r="461" spans="1:20" s="6" customFormat="1">
      <c r="A461" s="5"/>
      <c r="G461" s="5"/>
      <c r="H461" s="7"/>
      <c r="K461" s="5"/>
      <c r="L461" s="24"/>
      <c r="M461" s="5"/>
      <c r="O461" s="5"/>
      <c r="Q461" s="5"/>
      <c r="T461" s="5"/>
    </row>
    <row r="462" spans="1:20" s="6" customFormat="1">
      <c r="A462" s="5"/>
      <c r="G462" s="5"/>
      <c r="H462" s="7"/>
      <c r="K462" s="5"/>
      <c r="L462" s="24"/>
      <c r="M462" s="5"/>
      <c r="O462" s="5"/>
      <c r="Q462" s="5"/>
      <c r="T462" s="5"/>
    </row>
    <row r="463" spans="1:20" s="6" customFormat="1">
      <c r="A463" s="5"/>
      <c r="G463" s="5"/>
      <c r="H463" s="7"/>
      <c r="K463" s="5"/>
      <c r="L463" s="24"/>
      <c r="M463" s="5"/>
      <c r="O463" s="5"/>
      <c r="Q463" s="5"/>
      <c r="T463" s="5"/>
    </row>
    <row r="464" spans="1:20" s="6" customFormat="1">
      <c r="A464" s="5"/>
      <c r="G464" s="5"/>
      <c r="H464" s="7"/>
      <c r="K464" s="5"/>
      <c r="L464" s="24"/>
      <c r="M464" s="5"/>
      <c r="O464" s="5"/>
      <c r="Q464" s="5"/>
      <c r="T464" s="5"/>
    </row>
    <row r="465" spans="1:20" s="6" customFormat="1">
      <c r="A465" s="5"/>
      <c r="G465" s="5"/>
      <c r="H465" s="7"/>
      <c r="K465" s="5"/>
      <c r="L465" s="24"/>
      <c r="M465" s="5"/>
      <c r="O465" s="5"/>
      <c r="Q465" s="5"/>
      <c r="T465" s="5"/>
    </row>
    <row r="466" spans="1:20" s="6" customFormat="1">
      <c r="A466" s="5"/>
      <c r="G466" s="5"/>
      <c r="H466" s="7"/>
      <c r="K466" s="5"/>
      <c r="L466" s="24"/>
      <c r="M466" s="5"/>
      <c r="O466" s="5"/>
      <c r="Q466" s="5"/>
      <c r="T466" s="5"/>
    </row>
    <row r="467" spans="1:20" s="6" customFormat="1">
      <c r="A467" s="5"/>
      <c r="G467" s="5"/>
      <c r="H467" s="7"/>
      <c r="K467" s="5"/>
      <c r="L467" s="24"/>
      <c r="M467" s="5"/>
      <c r="O467" s="5"/>
      <c r="Q467" s="5"/>
      <c r="T467" s="5"/>
    </row>
    <row r="468" spans="1:20" s="6" customFormat="1">
      <c r="A468" s="5"/>
      <c r="G468" s="5"/>
      <c r="H468" s="7"/>
      <c r="K468" s="5"/>
      <c r="L468" s="24"/>
      <c r="M468" s="5"/>
      <c r="O468" s="5"/>
      <c r="Q468" s="5"/>
      <c r="T468" s="5"/>
    </row>
    <row r="469" spans="1:20" s="6" customFormat="1">
      <c r="A469" s="5"/>
      <c r="G469" s="5"/>
      <c r="H469" s="7"/>
      <c r="K469" s="5"/>
      <c r="L469" s="24"/>
      <c r="M469" s="5"/>
      <c r="O469" s="5"/>
      <c r="Q469" s="5"/>
      <c r="T469" s="5"/>
    </row>
    <row r="470" spans="1:20" s="6" customFormat="1">
      <c r="A470" s="5"/>
      <c r="G470" s="5"/>
      <c r="H470" s="7"/>
      <c r="K470" s="5"/>
      <c r="L470" s="24"/>
      <c r="M470" s="5"/>
      <c r="O470" s="5"/>
      <c r="Q470" s="5"/>
      <c r="T470" s="5"/>
    </row>
    <row r="471" spans="1:20" s="6" customFormat="1">
      <c r="A471" s="5"/>
      <c r="G471" s="5"/>
      <c r="H471" s="7"/>
      <c r="K471" s="5"/>
      <c r="L471" s="24"/>
      <c r="M471" s="5"/>
      <c r="O471" s="5"/>
      <c r="Q471" s="5"/>
      <c r="T471" s="5"/>
    </row>
    <row r="472" spans="1:20" s="6" customFormat="1">
      <c r="A472" s="5"/>
      <c r="G472" s="5"/>
      <c r="H472" s="7"/>
      <c r="K472" s="5"/>
      <c r="L472" s="24"/>
      <c r="M472" s="5"/>
      <c r="O472" s="5"/>
      <c r="Q472" s="5"/>
      <c r="T472" s="5"/>
    </row>
    <row r="473" spans="1:20" s="6" customFormat="1">
      <c r="A473" s="5"/>
      <c r="G473" s="5"/>
      <c r="H473" s="7"/>
      <c r="K473" s="5"/>
      <c r="L473" s="24"/>
      <c r="M473" s="5"/>
      <c r="O473" s="5"/>
      <c r="Q473" s="5"/>
      <c r="T473" s="5"/>
    </row>
    <row r="474" spans="1:20" s="6" customFormat="1">
      <c r="A474" s="5"/>
      <c r="G474" s="5"/>
      <c r="H474" s="7"/>
      <c r="K474" s="5"/>
      <c r="L474" s="24"/>
      <c r="M474" s="5"/>
      <c r="O474" s="5"/>
      <c r="Q474" s="5"/>
      <c r="T474" s="5"/>
    </row>
    <row r="475" spans="1:20" s="6" customFormat="1">
      <c r="A475" s="5"/>
      <c r="G475" s="5"/>
      <c r="H475" s="7"/>
      <c r="K475" s="5"/>
      <c r="L475" s="24"/>
      <c r="M475" s="5"/>
      <c r="O475" s="5"/>
      <c r="Q475" s="5"/>
      <c r="T475" s="5"/>
    </row>
    <row r="476" spans="1:20" s="6" customFormat="1">
      <c r="A476" s="5"/>
      <c r="G476" s="5"/>
      <c r="H476" s="7"/>
      <c r="K476" s="5"/>
      <c r="L476" s="24"/>
      <c r="M476" s="5"/>
      <c r="O476" s="5"/>
      <c r="Q476" s="5"/>
      <c r="T476" s="5"/>
    </row>
    <row r="477" spans="1:20" s="6" customFormat="1">
      <c r="A477" s="5"/>
      <c r="G477" s="5"/>
      <c r="H477" s="7"/>
      <c r="K477" s="5"/>
      <c r="L477" s="24"/>
      <c r="M477" s="5"/>
      <c r="O477" s="5"/>
      <c r="Q477" s="5"/>
      <c r="T477" s="5"/>
    </row>
    <row r="478" spans="1:20" s="6" customFormat="1">
      <c r="A478" s="5"/>
      <c r="G478" s="5"/>
      <c r="H478" s="7"/>
      <c r="K478" s="5"/>
      <c r="L478" s="24"/>
      <c r="M478" s="5"/>
      <c r="O478" s="5"/>
      <c r="Q478" s="5"/>
      <c r="T478" s="5"/>
    </row>
    <row r="479" spans="1:20" s="6" customFormat="1">
      <c r="A479" s="5"/>
      <c r="G479" s="5"/>
      <c r="H479" s="7"/>
      <c r="K479" s="5"/>
      <c r="L479" s="24"/>
      <c r="M479" s="5"/>
      <c r="O479" s="5"/>
      <c r="Q479" s="5"/>
      <c r="T479" s="5"/>
    </row>
    <row r="480" spans="1:20" s="6" customFormat="1">
      <c r="A480" s="5"/>
      <c r="G480" s="5"/>
      <c r="H480" s="7"/>
      <c r="K480" s="5"/>
      <c r="L480" s="24"/>
      <c r="M480" s="5"/>
      <c r="O480" s="5"/>
      <c r="Q480" s="5"/>
      <c r="T480" s="5"/>
    </row>
    <row r="481" spans="1:20" s="6" customFormat="1">
      <c r="A481" s="5"/>
      <c r="G481" s="5"/>
      <c r="H481" s="7"/>
      <c r="K481" s="5"/>
      <c r="L481" s="24"/>
      <c r="M481" s="5"/>
      <c r="O481" s="5"/>
      <c r="Q481" s="5"/>
      <c r="T481" s="5"/>
    </row>
    <row r="482" spans="1:20" s="6" customFormat="1">
      <c r="A482" s="5"/>
      <c r="G482" s="5"/>
      <c r="H482" s="7"/>
      <c r="K482" s="5"/>
      <c r="L482" s="24"/>
      <c r="M482" s="5"/>
      <c r="O482" s="5"/>
      <c r="Q482" s="5"/>
      <c r="T482" s="5"/>
    </row>
    <row r="483" spans="1:20" s="6" customFormat="1">
      <c r="A483" s="5"/>
      <c r="G483" s="5"/>
      <c r="H483" s="7"/>
      <c r="K483" s="5"/>
      <c r="L483" s="24"/>
      <c r="M483" s="5"/>
      <c r="O483" s="5"/>
      <c r="Q483" s="5"/>
      <c r="T483" s="5"/>
    </row>
    <row r="484" spans="1:20" s="6" customFormat="1">
      <c r="A484" s="5"/>
      <c r="G484" s="5"/>
      <c r="H484" s="7"/>
      <c r="K484" s="5"/>
      <c r="L484" s="24"/>
      <c r="M484" s="5"/>
      <c r="O484" s="5"/>
      <c r="Q484" s="5"/>
      <c r="T484" s="5"/>
    </row>
    <row r="485" spans="1:20" s="6" customFormat="1">
      <c r="A485" s="5"/>
      <c r="G485" s="5"/>
      <c r="H485" s="7"/>
      <c r="K485" s="5"/>
      <c r="L485" s="24"/>
      <c r="M485" s="5"/>
      <c r="O485" s="5"/>
      <c r="Q485" s="5"/>
      <c r="T485" s="5"/>
    </row>
    <row r="486" spans="1:20" s="6" customFormat="1">
      <c r="A486" s="5"/>
      <c r="G486" s="5"/>
      <c r="H486" s="7"/>
      <c r="K486" s="5"/>
      <c r="L486" s="24"/>
      <c r="M486" s="5"/>
      <c r="O486" s="5"/>
      <c r="Q486" s="5"/>
      <c r="T486" s="5"/>
    </row>
    <row r="487" spans="1:20" s="6" customFormat="1">
      <c r="A487" s="5"/>
      <c r="G487" s="5"/>
      <c r="H487" s="7"/>
      <c r="K487" s="5"/>
      <c r="L487" s="24"/>
      <c r="M487" s="5"/>
      <c r="O487" s="5"/>
      <c r="Q487" s="5"/>
      <c r="T487" s="5"/>
    </row>
    <row r="488" spans="1:20" s="6" customFormat="1">
      <c r="A488" s="5"/>
      <c r="G488" s="5"/>
      <c r="H488" s="7"/>
      <c r="K488" s="5"/>
      <c r="L488" s="24"/>
      <c r="M488" s="5"/>
      <c r="O488" s="5"/>
      <c r="Q488" s="5"/>
      <c r="T488" s="5"/>
    </row>
    <row r="489" spans="1:20" s="6" customFormat="1">
      <c r="A489" s="5"/>
      <c r="G489" s="5"/>
      <c r="H489" s="7"/>
      <c r="K489" s="5"/>
      <c r="L489" s="24"/>
      <c r="M489" s="5"/>
      <c r="O489" s="5"/>
      <c r="Q489" s="5"/>
      <c r="T489" s="5"/>
    </row>
    <row r="490" spans="1:20" s="6" customFormat="1">
      <c r="A490" s="5"/>
      <c r="G490" s="5"/>
      <c r="H490" s="7"/>
      <c r="K490" s="5"/>
      <c r="L490" s="24"/>
      <c r="M490" s="5"/>
      <c r="O490" s="5"/>
      <c r="Q490" s="5"/>
      <c r="T490" s="5"/>
    </row>
    <row r="491" spans="1:20" s="6" customFormat="1">
      <c r="A491" s="5"/>
      <c r="G491" s="5"/>
      <c r="H491" s="7"/>
      <c r="K491" s="5"/>
      <c r="L491" s="24"/>
      <c r="M491" s="5"/>
      <c r="O491" s="5"/>
      <c r="Q491" s="5"/>
      <c r="T491" s="5"/>
    </row>
    <row r="492" spans="1:20" s="6" customFormat="1">
      <c r="A492" s="5"/>
      <c r="G492" s="5"/>
      <c r="H492" s="7"/>
      <c r="K492" s="5"/>
      <c r="L492" s="24"/>
      <c r="M492" s="5"/>
      <c r="O492" s="5"/>
      <c r="Q492" s="5"/>
      <c r="T492" s="5"/>
    </row>
    <row r="493" spans="1:20" s="6" customFormat="1">
      <c r="A493" s="5"/>
      <c r="G493" s="5"/>
      <c r="H493" s="7"/>
      <c r="K493" s="5"/>
      <c r="L493" s="24"/>
      <c r="M493" s="5"/>
      <c r="O493" s="5"/>
      <c r="Q493" s="5"/>
      <c r="T493" s="5"/>
    </row>
    <row r="494" spans="1:20" s="6" customFormat="1">
      <c r="A494" s="5"/>
      <c r="G494" s="5"/>
      <c r="H494" s="7"/>
      <c r="K494" s="5"/>
      <c r="L494" s="24"/>
      <c r="M494" s="5"/>
      <c r="O494" s="5"/>
      <c r="Q494" s="5"/>
      <c r="T494" s="5"/>
    </row>
    <row r="495" spans="1:20" s="6" customFormat="1">
      <c r="A495" s="5"/>
      <c r="G495" s="5"/>
      <c r="H495" s="7"/>
      <c r="K495" s="5"/>
      <c r="L495" s="24"/>
      <c r="M495" s="5"/>
      <c r="O495" s="5"/>
      <c r="Q495" s="5"/>
      <c r="T495" s="5"/>
    </row>
    <row r="496" spans="1:20" s="6" customFormat="1">
      <c r="A496" s="5"/>
      <c r="G496" s="5"/>
      <c r="H496" s="7"/>
      <c r="K496" s="5"/>
      <c r="L496" s="24"/>
      <c r="M496" s="5"/>
      <c r="O496" s="5"/>
      <c r="Q496" s="5"/>
      <c r="T496" s="5"/>
    </row>
    <row r="497" spans="1:20" s="6" customFormat="1">
      <c r="A497" s="5"/>
      <c r="G497" s="5"/>
      <c r="H497" s="7"/>
      <c r="K497" s="5"/>
      <c r="L497" s="24"/>
      <c r="M497" s="5"/>
      <c r="O497" s="5"/>
      <c r="Q497" s="5"/>
      <c r="T497" s="5"/>
    </row>
    <row r="498" spans="1:20" s="6" customFormat="1">
      <c r="A498" s="5"/>
      <c r="G498" s="5"/>
      <c r="H498" s="7"/>
      <c r="K498" s="5"/>
      <c r="L498" s="24"/>
      <c r="M498" s="5"/>
      <c r="O498" s="5"/>
      <c r="Q498" s="5"/>
      <c r="T498" s="5"/>
    </row>
    <row r="499" spans="1:20" s="6" customFormat="1">
      <c r="A499" s="5"/>
      <c r="G499" s="5"/>
      <c r="H499" s="7"/>
      <c r="K499" s="5"/>
      <c r="L499" s="24"/>
      <c r="M499" s="5"/>
      <c r="O499" s="5"/>
      <c r="Q499" s="5"/>
      <c r="T499" s="5"/>
    </row>
    <row r="500" spans="1:20" s="6" customFormat="1">
      <c r="A500" s="5"/>
      <c r="G500" s="5"/>
      <c r="H500" s="7"/>
      <c r="K500" s="5"/>
      <c r="L500" s="24"/>
      <c r="M500" s="5"/>
      <c r="O500" s="5"/>
      <c r="Q500" s="5"/>
      <c r="T500" s="5"/>
    </row>
    <row r="501" spans="1:20" s="6" customFormat="1">
      <c r="A501" s="5"/>
      <c r="G501" s="5"/>
      <c r="H501" s="7"/>
      <c r="K501" s="5"/>
      <c r="L501" s="24"/>
      <c r="M501" s="5"/>
      <c r="O501" s="5"/>
      <c r="Q501" s="5"/>
      <c r="T501" s="5"/>
    </row>
    <row r="502" spans="1:20" s="6" customFormat="1">
      <c r="A502" s="5"/>
      <c r="G502" s="5"/>
      <c r="H502" s="7"/>
      <c r="K502" s="5"/>
      <c r="L502" s="24"/>
      <c r="M502" s="5"/>
      <c r="O502" s="5"/>
      <c r="Q502" s="5"/>
      <c r="T502" s="5"/>
    </row>
    <row r="503" spans="1:20" s="6" customFormat="1">
      <c r="A503" s="5"/>
      <c r="G503" s="5"/>
      <c r="H503" s="7"/>
      <c r="K503" s="5"/>
      <c r="L503" s="24"/>
      <c r="M503" s="5"/>
      <c r="O503" s="5"/>
      <c r="Q503" s="5"/>
      <c r="T503" s="5"/>
    </row>
    <row r="504" spans="1:20" s="6" customFormat="1">
      <c r="A504" s="5"/>
      <c r="G504" s="5"/>
      <c r="H504" s="7"/>
      <c r="K504" s="5"/>
      <c r="L504" s="24"/>
      <c r="M504" s="5"/>
      <c r="O504" s="5"/>
      <c r="Q504" s="5"/>
      <c r="T504" s="5"/>
    </row>
    <row r="505" spans="1:20" s="6" customFormat="1">
      <c r="A505" s="5"/>
      <c r="G505" s="5"/>
      <c r="H505" s="7"/>
      <c r="K505" s="5"/>
      <c r="L505" s="24"/>
      <c r="M505" s="5"/>
      <c r="O505" s="5"/>
      <c r="Q505" s="5"/>
      <c r="T505" s="5"/>
    </row>
    <row r="506" spans="1:20" s="6" customFormat="1">
      <c r="A506" s="5"/>
      <c r="G506" s="5"/>
      <c r="H506" s="7"/>
      <c r="K506" s="5"/>
      <c r="L506" s="24"/>
      <c r="M506" s="5"/>
      <c r="O506" s="5"/>
      <c r="Q506" s="5"/>
      <c r="T506" s="5"/>
    </row>
    <row r="507" spans="1:20" s="6" customFormat="1">
      <c r="A507" s="5"/>
      <c r="G507" s="5"/>
      <c r="H507" s="7"/>
      <c r="K507" s="5"/>
      <c r="L507" s="24"/>
      <c r="M507" s="5"/>
      <c r="O507" s="5"/>
      <c r="Q507" s="5"/>
      <c r="T507" s="5"/>
    </row>
    <row r="508" spans="1:20" s="6" customFormat="1">
      <c r="A508" s="5"/>
      <c r="G508" s="5"/>
      <c r="H508" s="7"/>
      <c r="K508" s="5"/>
      <c r="L508" s="24"/>
      <c r="M508" s="5"/>
      <c r="O508" s="5"/>
      <c r="Q508" s="5"/>
      <c r="T508" s="5"/>
    </row>
    <row r="509" spans="1:20" s="6" customFormat="1">
      <c r="A509" s="5"/>
      <c r="G509" s="5"/>
      <c r="H509" s="7"/>
      <c r="K509" s="5"/>
      <c r="L509" s="24"/>
      <c r="M509" s="5"/>
      <c r="O509" s="5"/>
      <c r="Q509" s="5"/>
      <c r="T509" s="5"/>
    </row>
    <row r="510" spans="1:20" s="6" customFormat="1">
      <c r="A510" s="5"/>
      <c r="G510" s="5"/>
      <c r="H510" s="7"/>
      <c r="K510" s="5"/>
      <c r="L510" s="24"/>
      <c r="M510" s="5"/>
      <c r="O510" s="5"/>
      <c r="Q510" s="5"/>
      <c r="T510" s="5"/>
    </row>
    <row r="511" spans="1:20" s="6" customFormat="1">
      <c r="A511" s="5"/>
      <c r="G511" s="5"/>
      <c r="H511" s="7"/>
      <c r="K511" s="5"/>
      <c r="L511" s="24"/>
      <c r="M511" s="5"/>
      <c r="O511" s="5"/>
      <c r="Q511" s="5"/>
      <c r="T511" s="5"/>
    </row>
    <row r="512" spans="1:20" s="6" customFormat="1">
      <c r="A512" s="5"/>
      <c r="G512" s="5"/>
      <c r="H512" s="7"/>
      <c r="K512" s="5"/>
      <c r="L512" s="24"/>
      <c r="M512" s="5"/>
      <c r="O512" s="5"/>
      <c r="Q512" s="5"/>
      <c r="T512" s="5"/>
    </row>
    <row r="513" spans="1:20" s="6" customFormat="1">
      <c r="A513" s="5"/>
      <c r="G513" s="5"/>
      <c r="H513" s="7"/>
      <c r="K513" s="5"/>
      <c r="L513" s="24"/>
      <c r="M513" s="5"/>
      <c r="O513" s="5"/>
      <c r="Q513" s="5"/>
      <c r="T513" s="5"/>
    </row>
    <row r="514" spans="1:20" s="6" customFormat="1">
      <c r="A514" s="5"/>
      <c r="G514" s="5"/>
      <c r="H514" s="7"/>
      <c r="K514" s="5"/>
      <c r="L514" s="24"/>
      <c r="M514" s="5"/>
      <c r="O514" s="5"/>
      <c r="Q514" s="5"/>
      <c r="T514" s="5"/>
    </row>
    <row r="515" spans="1:20" s="6" customFormat="1">
      <c r="A515" s="5"/>
      <c r="G515" s="5"/>
      <c r="H515" s="7"/>
      <c r="K515" s="5"/>
      <c r="L515" s="24"/>
      <c r="M515" s="5"/>
      <c r="O515" s="5"/>
      <c r="Q515" s="5"/>
      <c r="T515" s="5"/>
    </row>
    <row r="516" spans="1:20" s="6" customFormat="1">
      <c r="A516" s="5"/>
      <c r="G516" s="5"/>
      <c r="H516" s="7"/>
      <c r="K516" s="5"/>
      <c r="L516" s="24"/>
      <c r="M516" s="5"/>
      <c r="O516" s="5"/>
      <c r="Q516" s="5"/>
      <c r="T516" s="5"/>
    </row>
    <row r="517" spans="1:20" s="6" customFormat="1">
      <c r="A517" s="5"/>
      <c r="G517" s="5"/>
      <c r="H517" s="7"/>
      <c r="K517" s="5"/>
      <c r="L517" s="24"/>
      <c r="M517" s="5"/>
      <c r="O517" s="5"/>
      <c r="Q517" s="5"/>
      <c r="T517" s="5"/>
    </row>
    <row r="518" spans="1:20" s="6" customFormat="1">
      <c r="A518" s="5"/>
      <c r="G518" s="5"/>
      <c r="H518" s="7"/>
      <c r="K518" s="5"/>
      <c r="L518" s="24"/>
      <c r="M518" s="5"/>
      <c r="O518" s="5"/>
      <c r="Q518" s="5"/>
      <c r="T518" s="5"/>
    </row>
    <row r="519" spans="1:20" s="6" customFormat="1">
      <c r="A519" s="5"/>
      <c r="G519" s="5"/>
      <c r="H519" s="7"/>
      <c r="K519" s="5"/>
      <c r="L519" s="24"/>
      <c r="M519" s="5"/>
      <c r="O519" s="5"/>
      <c r="Q519" s="5"/>
      <c r="T519" s="5"/>
    </row>
    <row r="520" spans="1:20" s="6" customFormat="1">
      <c r="A520" s="5"/>
      <c r="G520" s="5"/>
      <c r="H520" s="7"/>
      <c r="K520" s="5"/>
      <c r="L520" s="24"/>
      <c r="M520" s="5"/>
      <c r="O520" s="5"/>
      <c r="Q520" s="5"/>
      <c r="T520" s="5"/>
    </row>
    <row r="521" spans="1:20" s="6" customFormat="1">
      <c r="A521" s="5"/>
      <c r="G521" s="5"/>
      <c r="H521" s="7"/>
      <c r="K521" s="5"/>
      <c r="L521" s="24"/>
      <c r="M521" s="5"/>
      <c r="O521" s="5"/>
      <c r="Q521" s="5"/>
      <c r="T521" s="5"/>
    </row>
    <row r="522" spans="1:20" s="6" customFormat="1">
      <c r="A522" s="5"/>
      <c r="G522" s="5"/>
      <c r="H522" s="7"/>
      <c r="K522" s="5"/>
      <c r="L522" s="24"/>
      <c r="M522" s="5"/>
      <c r="O522" s="5"/>
      <c r="Q522" s="5"/>
      <c r="T522" s="5"/>
    </row>
    <row r="523" spans="1:20" s="6" customFormat="1">
      <c r="A523" s="5"/>
      <c r="G523" s="5"/>
      <c r="H523" s="7"/>
      <c r="K523" s="5"/>
      <c r="L523" s="24"/>
      <c r="M523" s="5"/>
      <c r="O523" s="5"/>
      <c r="Q523" s="5"/>
      <c r="T523" s="5"/>
    </row>
    <row r="524" spans="1:20" s="6" customFormat="1">
      <c r="A524" s="5"/>
      <c r="G524" s="5"/>
      <c r="H524" s="7"/>
      <c r="K524" s="5"/>
      <c r="L524" s="24"/>
      <c r="M524" s="5"/>
      <c r="O524" s="5"/>
      <c r="Q524" s="5"/>
      <c r="T524" s="5"/>
    </row>
    <row r="525" spans="1:20" s="6" customFormat="1">
      <c r="A525" s="5"/>
      <c r="G525" s="5"/>
      <c r="H525" s="7"/>
      <c r="K525" s="5"/>
      <c r="L525" s="24"/>
      <c r="M525" s="5"/>
      <c r="O525" s="5"/>
      <c r="Q525" s="5"/>
      <c r="T525" s="5"/>
    </row>
    <row r="526" spans="1:20" s="6" customFormat="1">
      <c r="A526" s="5"/>
      <c r="G526" s="5"/>
      <c r="H526" s="7"/>
      <c r="K526" s="5"/>
      <c r="L526" s="24"/>
      <c r="M526" s="5"/>
      <c r="O526" s="5"/>
      <c r="Q526" s="5"/>
      <c r="T526" s="5"/>
    </row>
    <row r="527" spans="1:20" s="6" customFormat="1">
      <c r="A527" s="5"/>
      <c r="G527" s="5"/>
      <c r="H527" s="7"/>
      <c r="K527" s="5"/>
      <c r="L527" s="24"/>
      <c r="M527" s="5"/>
      <c r="O527" s="5"/>
      <c r="Q527" s="5"/>
      <c r="T527" s="5"/>
    </row>
    <row r="528" spans="1:20" s="6" customFormat="1">
      <c r="A528" s="5"/>
      <c r="G528" s="5"/>
      <c r="H528" s="7"/>
      <c r="K528" s="5"/>
      <c r="L528" s="24"/>
      <c r="M528" s="5"/>
      <c r="O528" s="5"/>
      <c r="Q528" s="5"/>
      <c r="T528" s="5"/>
    </row>
    <row r="529" spans="1:20" s="6" customFormat="1">
      <c r="A529" s="5"/>
      <c r="G529" s="5"/>
      <c r="H529" s="7"/>
      <c r="K529" s="5"/>
      <c r="L529" s="24"/>
      <c r="M529" s="5"/>
      <c r="O529" s="5"/>
      <c r="Q529" s="5"/>
      <c r="T529" s="5"/>
    </row>
    <row r="530" spans="1:20" s="6" customFormat="1">
      <c r="A530" s="5"/>
      <c r="G530" s="5"/>
      <c r="H530" s="7"/>
      <c r="K530" s="5"/>
      <c r="L530" s="24"/>
      <c r="M530" s="5"/>
      <c r="O530" s="5"/>
      <c r="Q530" s="5"/>
      <c r="T530" s="5"/>
    </row>
    <row r="531" spans="1:20" s="6" customFormat="1">
      <c r="A531" s="5"/>
      <c r="G531" s="5"/>
      <c r="H531" s="7"/>
      <c r="K531" s="5"/>
      <c r="L531" s="24"/>
      <c r="M531" s="5"/>
      <c r="O531" s="5"/>
      <c r="Q531" s="5"/>
      <c r="T531" s="5"/>
    </row>
    <row r="532" spans="1:20" s="6" customFormat="1">
      <c r="A532" s="5"/>
      <c r="G532" s="5"/>
      <c r="H532" s="7"/>
      <c r="K532" s="5"/>
      <c r="L532" s="24"/>
      <c r="M532" s="5"/>
      <c r="O532" s="5"/>
      <c r="Q532" s="5"/>
      <c r="T532" s="5"/>
    </row>
    <row r="533" spans="1:20" s="6" customFormat="1">
      <c r="A533" s="5"/>
      <c r="G533" s="5"/>
      <c r="H533" s="7"/>
      <c r="K533" s="5"/>
      <c r="L533" s="24"/>
      <c r="M533" s="5"/>
      <c r="O533" s="5"/>
      <c r="Q533" s="5"/>
      <c r="T533" s="5"/>
    </row>
    <row r="534" spans="1:20" s="6" customFormat="1">
      <c r="A534" s="5"/>
      <c r="G534" s="5"/>
      <c r="H534" s="7"/>
      <c r="K534" s="5"/>
      <c r="L534" s="24"/>
      <c r="M534" s="5"/>
      <c r="O534" s="5"/>
      <c r="Q534" s="5"/>
      <c r="T534" s="5"/>
    </row>
    <row r="535" spans="1:20" s="6" customFormat="1">
      <c r="A535" s="5"/>
      <c r="G535" s="5"/>
      <c r="H535" s="7"/>
      <c r="K535" s="5"/>
      <c r="L535" s="24"/>
      <c r="M535" s="5"/>
      <c r="O535" s="5"/>
      <c r="Q535" s="5"/>
      <c r="T535" s="5"/>
    </row>
    <row r="536" spans="1:20" s="6" customFormat="1">
      <c r="A536" s="5"/>
      <c r="G536" s="5"/>
      <c r="H536" s="7"/>
      <c r="K536" s="5"/>
      <c r="L536" s="24"/>
      <c r="M536" s="5"/>
      <c r="O536" s="5"/>
      <c r="Q536" s="5"/>
      <c r="T536" s="5"/>
    </row>
    <row r="537" spans="1:20" s="6" customFormat="1">
      <c r="A537" s="5"/>
      <c r="G537" s="5"/>
      <c r="H537" s="7"/>
      <c r="K537" s="5"/>
      <c r="L537" s="24"/>
      <c r="M537" s="5"/>
      <c r="O537" s="5"/>
      <c r="Q537" s="5"/>
      <c r="T537" s="5"/>
    </row>
    <row r="538" spans="1:20" s="6" customFormat="1">
      <c r="A538" s="5"/>
      <c r="G538" s="5"/>
      <c r="H538" s="7"/>
      <c r="K538" s="5"/>
      <c r="L538" s="24"/>
      <c r="M538" s="5"/>
      <c r="O538" s="5"/>
      <c r="Q538" s="5"/>
      <c r="T538" s="5"/>
    </row>
    <row r="539" spans="1:20" s="6" customFormat="1">
      <c r="A539" s="5"/>
      <c r="G539" s="5"/>
      <c r="H539" s="7"/>
      <c r="K539" s="5"/>
      <c r="L539" s="24"/>
      <c r="M539" s="5"/>
      <c r="O539" s="5"/>
      <c r="Q539" s="5"/>
      <c r="T539" s="5"/>
    </row>
    <row r="540" spans="1:20" s="6" customFormat="1">
      <c r="A540" s="5"/>
      <c r="G540" s="5"/>
      <c r="H540" s="7"/>
      <c r="K540" s="5"/>
      <c r="L540" s="24"/>
      <c r="M540" s="5"/>
      <c r="O540" s="5"/>
      <c r="Q540" s="5"/>
      <c r="T540" s="5"/>
    </row>
    <row r="541" spans="1:20" s="6" customFormat="1">
      <c r="A541" s="5"/>
      <c r="G541" s="5"/>
      <c r="H541" s="7"/>
      <c r="K541" s="5"/>
      <c r="L541" s="24"/>
      <c r="M541" s="5"/>
      <c r="O541" s="5"/>
      <c r="Q541" s="5"/>
      <c r="T541" s="5"/>
    </row>
    <row r="542" spans="1:20" s="6" customFormat="1">
      <c r="A542" s="5"/>
      <c r="G542" s="5"/>
      <c r="H542" s="7"/>
      <c r="K542" s="5"/>
      <c r="L542" s="24"/>
      <c r="M542" s="5"/>
      <c r="O542" s="5"/>
      <c r="Q542" s="5"/>
      <c r="T542" s="5"/>
    </row>
    <row r="543" spans="1:20" s="6" customFormat="1">
      <c r="A543" s="5"/>
      <c r="G543" s="5"/>
      <c r="H543" s="7"/>
      <c r="K543" s="5"/>
      <c r="L543" s="24"/>
      <c r="M543" s="5"/>
      <c r="O543" s="5"/>
      <c r="Q543" s="5"/>
      <c r="T543" s="5"/>
    </row>
    <row r="544" spans="1:20" s="6" customFormat="1">
      <c r="A544" s="5"/>
      <c r="G544" s="5"/>
      <c r="H544" s="7"/>
      <c r="K544" s="5"/>
      <c r="L544" s="24"/>
      <c r="M544" s="5"/>
      <c r="O544" s="5"/>
      <c r="Q544" s="5"/>
      <c r="T544" s="5"/>
    </row>
    <row r="545" spans="1:20" s="6" customFormat="1">
      <c r="A545" s="5"/>
      <c r="G545" s="5"/>
      <c r="H545" s="7"/>
      <c r="K545" s="5"/>
      <c r="L545" s="24"/>
      <c r="M545" s="5"/>
      <c r="O545" s="5"/>
      <c r="Q545" s="5"/>
      <c r="T545" s="5"/>
    </row>
    <row r="546" spans="1:20" s="6" customFormat="1">
      <c r="A546" s="5"/>
      <c r="G546" s="5"/>
      <c r="H546" s="7"/>
      <c r="K546" s="5"/>
      <c r="L546" s="24"/>
      <c r="M546" s="5"/>
      <c r="O546" s="5"/>
      <c r="Q546" s="5"/>
      <c r="T546" s="5"/>
    </row>
    <row r="547" spans="1:20" s="6" customFormat="1">
      <c r="A547" s="5"/>
      <c r="G547" s="5"/>
      <c r="H547" s="7"/>
      <c r="K547" s="5"/>
      <c r="L547" s="24"/>
      <c r="M547" s="5"/>
      <c r="O547" s="5"/>
      <c r="Q547" s="5"/>
      <c r="T547" s="5"/>
    </row>
    <row r="548" spans="1:20" s="6" customFormat="1">
      <c r="A548" s="5"/>
      <c r="G548" s="5"/>
      <c r="H548" s="7"/>
      <c r="K548" s="5"/>
      <c r="L548" s="24"/>
      <c r="M548" s="5"/>
      <c r="O548" s="5"/>
      <c r="Q548" s="5"/>
      <c r="T548" s="5"/>
    </row>
    <row r="549" spans="1:20" s="6" customFormat="1">
      <c r="A549" s="5"/>
      <c r="G549" s="5"/>
      <c r="H549" s="7"/>
      <c r="K549" s="5"/>
      <c r="L549" s="24"/>
      <c r="M549" s="5"/>
      <c r="O549" s="5"/>
      <c r="Q549" s="5"/>
      <c r="T549" s="5"/>
    </row>
    <row r="550" spans="1:20" s="6" customFormat="1">
      <c r="A550" s="5"/>
      <c r="G550" s="5"/>
      <c r="H550" s="7"/>
      <c r="K550" s="5"/>
      <c r="L550" s="24"/>
      <c r="M550" s="5"/>
      <c r="O550" s="5"/>
      <c r="Q550" s="5"/>
      <c r="T550" s="5"/>
    </row>
    <row r="551" spans="1:20" s="6" customFormat="1">
      <c r="A551" s="5"/>
      <c r="G551" s="5"/>
      <c r="H551" s="7"/>
      <c r="K551" s="5"/>
      <c r="L551" s="24"/>
      <c r="M551" s="5"/>
      <c r="O551" s="5"/>
      <c r="Q551" s="5"/>
      <c r="T551" s="5"/>
    </row>
    <row r="552" spans="1:20" s="6" customFormat="1">
      <c r="A552" s="5"/>
      <c r="G552" s="5"/>
      <c r="H552" s="7"/>
      <c r="K552" s="5"/>
      <c r="L552" s="24"/>
      <c r="M552" s="5"/>
      <c r="O552" s="5"/>
      <c r="Q552" s="5"/>
      <c r="T552" s="5"/>
    </row>
    <row r="553" spans="1:20" s="6" customFormat="1">
      <c r="A553" s="5"/>
      <c r="G553" s="5"/>
      <c r="H553" s="7"/>
      <c r="K553" s="5"/>
      <c r="L553" s="24"/>
      <c r="M553" s="5"/>
      <c r="O553" s="5"/>
      <c r="Q553" s="5"/>
      <c r="T553" s="5"/>
    </row>
    <row r="554" spans="1:20" s="6" customFormat="1">
      <c r="A554" s="5"/>
      <c r="G554" s="5"/>
      <c r="H554" s="7"/>
      <c r="K554" s="5"/>
      <c r="L554" s="24"/>
      <c r="M554" s="5"/>
      <c r="O554" s="5"/>
      <c r="Q554" s="5"/>
      <c r="T554" s="5"/>
    </row>
    <row r="555" spans="1:20" s="6" customFormat="1">
      <c r="A555" s="5"/>
      <c r="G555" s="5"/>
      <c r="H555" s="7"/>
      <c r="K555" s="5"/>
      <c r="L555" s="24"/>
      <c r="M555" s="5"/>
      <c r="O555" s="5"/>
      <c r="Q555" s="5"/>
      <c r="T555" s="5"/>
    </row>
    <row r="556" spans="1:20" s="6" customFormat="1">
      <c r="A556" s="5"/>
      <c r="G556" s="5"/>
      <c r="H556" s="7"/>
      <c r="K556" s="5"/>
      <c r="L556" s="24"/>
      <c r="M556" s="5"/>
      <c r="O556" s="5"/>
      <c r="Q556" s="5"/>
      <c r="T556" s="5"/>
    </row>
    <row r="557" spans="1:20" s="6" customFormat="1">
      <c r="A557" s="5"/>
      <c r="G557" s="5"/>
      <c r="H557" s="7"/>
      <c r="K557" s="5"/>
      <c r="L557" s="24"/>
      <c r="M557" s="5"/>
      <c r="O557" s="5"/>
      <c r="Q557" s="5"/>
      <c r="T557" s="5"/>
    </row>
    <row r="558" spans="1:20" s="6" customFormat="1">
      <c r="A558" s="5"/>
      <c r="G558" s="5"/>
      <c r="H558" s="7"/>
      <c r="K558" s="5"/>
      <c r="L558" s="24"/>
      <c r="M558" s="5"/>
      <c r="O558" s="5"/>
      <c r="Q558" s="5"/>
      <c r="T558" s="5"/>
    </row>
    <row r="559" spans="1:20" s="6" customFormat="1">
      <c r="A559" s="5"/>
      <c r="G559" s="5"/>
      <c r="H559" s="7"/>
      <c r="K559" s="5"/>
      <c r="L559" s="24"/>
      <c r="M559" s="5"/>
      <c r="O559" s="5"/>
      <c r="Q559" s="5"/>
      <c r="T559" s="5"/>
    </row>
    <row r="560" spans="1:20" s="6" customFormat="1">
      <c r="A560" s="5"/>
      <c r="G560" s="5"/>
      <c r="H560" s="7"/>
      <c r="K560" s="5"/>
      <c r="L560" s="24"/>
      <c r="M560" s="5"/>
      <c r="O560" s="5"/>
      <c r="Q560" s="5"/>
      <c r="T560" s="5"/>
    </row>
    <row r="561" spans="1:20" s="6" customFormat="1">
      <c r="A561" s="5"/>
      <c r="G561" s="5"/>
      <c r="H561" s="7"/>
      <c r="K561" s="5"/>
      <c r="L561" s="24"/>
      <c r="M561" s="5"/>
      <c r="O561" s="5"/>
      <c r="Q561" s="5"/>
      <c r="T561" s="5"/>
    </row>
    <row r="562" spans="1:20" s="6" customFormat="1">
      <c r="A562" s="5"/>
      <c r="G562" s="5"/>
      <c r="H562" s="7"/>
      <c r="K562" s="5"/>
      <c r="L562" s="24"/>
      <c r="M562" s="5"/>
      <c r="O562" s="5"/>
      <c r="Q562" s="5"/>
      <c r="T562" s="5"/>
    </row>
    <row r="563" spans="1:20" s="6" customFormat="1">
      <c r="A563" s="5"/>
      <c r="G563" s="5"/>
      <c r="H563" s="7"/>
      <c r="K563" s="5"/>
      <c r="L563" s="24"/>
      <c r="M563" s="5"/>
      <c r="O563" s="5"/>
      <c r="Q563" s="5"/>
      <c r="T563" s="5"/>
    </row>
    <row r="564" spans="1:20" s="6" customFormat="1">
      <c r="A564" s="5"/>
      <c r="G564" s="5"/>
      <c r="H564" s="7"/>
      <c r="K564" s="5"/>
      <c r="L564" s="24"/>
      <c r="M564" s="5"/>
      <c r="O564" s="5"/>
      <c r="Q564" s="5"/>
      <c r="T564" s="5"/>
    </row>
    <row r="565" spans="1:20" s="6" customFormat="1">
      <c r="A565" s="5"/>
      <c r="G565" s="5"/>
      <c r="H565" s="7"/>
      <c r="K565" s="5"/>
      <c r="L565" s="24"/>
      <c r="M565" s="5"/>
      <c r="O565" s="5"/>
      <c r="Q565" s="5"/>
      <c r="T565" s="5"/>
    </row>
    <row r="566" spans="1:20" s="6" customFormat="1">
      <c r="A566" s="5"/>
      <c r="G566" s="5"/>
      <c r="H566" s="7"/>
      <c r="K566" s="5"/>
      <c r="L566" s="24"/>
      <c r="M566" s="5"/>
      <c r="O566" s="5"/>
      <c r="Q566" s="5"/>
      <c r="T566" s="5"/>
    </row>
    <row r="567" spans="1:20" s="6" customFormat="1">
      <c r="A567" s="5"/>
      <c r="G567" s="5"/>
      <c r="H567" s="7"/>
      <c r="K567" s="5"/>
      <c r="L567" s="24"/>
      <c r="M567" s="5"/>
      <c r="O567" s="5"/>
      <c r="Q567" s="5"/>
      <c r="T567" s="5"/>
    </row>
    <row r="568" spans="1:20" s="6" customFormat="1">
      <c r="A568" s="5"/>
      <c r="G568" s="5"/>
      <c r="H568" s="7"/>
      <c r="K568" s="5"/>
      <c r="L568" s="24"/>
      <c r="M568" s="5"/>
      <c r="O568" s="5"/>
      <c r="Q568" s="5"/>
      <c r="T568" s="5"/>
    </row>
    <row r="569" spans="1:20" s="6" customFormat="1">
      <c r="A569" s="5"/>
      <c r="G569" s="5"/>
      <c r="H569" s="7"/>
      <c r="K569" s="5"/>
      <c r="L569" s="24"/>
      <c r="M569" s="5"/>
      <c r="O569" s="5"/>
      <c r="Q569" s="5"/>
      <c r="T569" s="5"/>
    </row>
    <row r="570" spans="1:20" s="6" customFormat="1">
      <c r="A570" s="5"/>
      <c r="G570" s="5"/>
      <c r="H570" s="7"/>
      <c r="K570" s="5"/>
      <c r="L570" s="24"/>
      <c r="M570" s="5"/>
      <c r="O570" s="5"/>
      <c r="Q570" s="5"/>
      <c r="T570" s="5"/>
    </row>
    <row r="571" spans="1:20" s="6" customFormat="1">
      <c r="A571" s="5"/>
      <c r="G571" s="5"/>
      <c r="H571" s="7"/>
      <c r="K571" s="5"/>
      <c r="L571" s="24"/>
      <c r="M571" s="5"/>
      <c r="O571" s="5"/>
      <c r="Q571" s="5"/>
      <c r="T571" s="5"/>
    </row>
    <row r="572" spans="1:20" s="6" customFormat="1">
      <c r="A572" s="5"/>
      <c r="G572" s="5"/>
      <c r="H572" s="7"/>
      <c r="K572" s="5"/>
      <c r="L572" s="24"/>
      <c r="M572" s="5"/>
      <c r="O572" s="5"/>
      <c r="Q572" s="5"/>
      <c r="T572" s="5"/>
    </row>
    <row r="573" spans="1:20" s="6" customFormat="1">
      <c r="A573" s="5"/>
      <c r="G573" s="5"/>
      <c r="H573" s="7"/>
      <c r="K573" s="5"/>
      <c r="L573" s="24"/>
      <c r="M573" s="5"/>
      <c r="O573" s="5"/>
      <c r="Q573" s="5"/>
      <c r="T573" s="5"/>
    </row>
    <row r="574" spans="1:20" s="6" customFormat="1">
      <c r="A574" s="5"/>
      <c r="G574" s="5"/>
      <c r="H574" s="7"/>
      <c r="K574" s="5"/>
      <c r="L574" s="24"/>
      <c r="M574" s="5"/>
      <c r="O574" s="5"/>
      <c r="Q574" s="5"/>
      <c r="T574" s="5"/>
    </row>
    <row r="575" spans="1:20" s="6" customFormat="1">
      <c r="A575" s="5"/>
      <c r="G575" s="5"/>
      <c r="H575" s="7"/>
      <c r="K575" s="5"/>
      <c r="L575" s="24"/>
      <c r="M575" s="5"/>
      <c r="O575" s="5"/>
      <c r="Q575" s="5"/>
      <c r="T575" s="5"/>
    </row>
    <row r="576" spans="1:20" s="6" customFormat="1">
      <c r="A576" s="5"/>
      <c r="G576" s="5"/>
      <c r="H576" s="7"/>
      <c r="K576" s="5"/>
      <c r="L576" s="24"/>
      <c r="M576" s="5"/>
      <c r="O576" s="5"/>
      <c r="Q576" s="5"/>
      <c r="T576" s="5"/>
    </row>
    <row r="577" spans="1:20" s="6" customFormat="1">
      <c r="A577" s="5"/>
      <c r="G577" s="5"/>
      <c r="H577" s="7"/>
      <c r="K577" s="5"/>
      <c r="L577" s="24"/>
      <c r="M577" s="5"/>
      <c r="O577" s="5"/>
      <c r="Q577" s="5"/>
      <c r="T577" s="5"/>
    </row>
    <row r="578" spans="1:20" s="6" customFormat="1">
      <c r="A578" s="5"/>
      <c r="G578" s="5"/>
      <c r="H578" s="7"/>
      <c r="K578" s="5"/>
      <c r="L578" s="24"/>
      <c r="M578" s="5"/>
      <c r="O578" s="5"/>
      <c r="Q578" s="5"/>
      <c r="T578" s="5"/>
    </row>
    <row r="579" spans="1:20" s="6" customFormat="1">
      <c r="A579" s="5"/>
      <c r="G579" s="5"/>
      <c r="H579" s="7"/>
      <c r="K579" s="5"/>
      <c r="L579" s="24"/>
      <c r="M579" s="5"/>
      <c r="O579" s="5"/>
      <c r="Q579" s="5"/>
      <c r="T579" s="5"/>
    </row>
    <row r="580" spans="1:20" s="6" customFormat="1">
      <c r="A580" s="5"/>
      <c r="G580" s="5"/>
      <c r="H580" s="7"/>
      <c r="K580" s="5"/>
      <c r="L580" s="24"/>
      <c r="M580" s="5"/>
      <c r="O580" s="5"/>
      <c r="Q580" s="5"/>
      <c r="T580" s="5"/>
    </row>
    <row r="581" spans="1:20" s="6" customFormat="1">
      <c r="A581" s="5"/>
      <c r="G581" s="5"/>
      <c r="H581" s="7"/>
      <c r="K581" s="5"/>
      <c r="L581" s="24"/>
      <c r="M581" s="5"/>
      <c r="O581" s="5"/>
      <c r="Q581" s="5"/>
      <c r="T581" s="5"/>
    </row>
    <row r="582" spans="1:20" s="6" customFormat="1">
      <c r="A582" s="5"/>
      <c r="G582" s="5"/>
      <c r="H582" s="7"/>
      <c r="K582" s="5"/>
      <c r="L582" s="24"/>
      <c r="M582" s="5"/>
      <c r="O582" s="5"/>
      <c r="Q582" s="5"/>
      <c r="T582" s="5"/>
    </row>
    <row r="583" spans="1:20" s="6" customFormat="1">
      <c r="A583" s="5"/>
      <c r="G583" s="5"/>
      <c r="H583" s="7"/>
      <c r="K583" s="5"/>
      <c r="L583" s="24"/>
      <c r="M583" s="5"/>
      <c r="O583" s="5"/>
      <c r="Q583" s="5"/>
      <c r="T583" s="5"/>
    </row>
    <row r="584" spans="1:20" s="6" customFormat="1">
      <c r="A584" s="5"/>
      <c r="G584" s="5"/>
      <c r="H584" s="7"/>
      <c r="K584" s="5"/>
      <c r="L584" s="24"/>
      <c r="M584" s="5"/>
      <c r="O584" s="5"/>
      <c r="Q584" s="5"/>
      <c r="T584" s="5"/>
    </row>
    <row r="585" spans="1:20" s="6" customFormat="1">
      <c r="A585" s="5"/>
      <c r="G585" s="5"/>
      <c r="H585" s="7"/>
      <c r="K585" s="5"/>
      <c r="L585" s="24"/>
      <c r="M585" s="5"/>
      <c r="O585" s="5"/>
      <c r="Q585" s="5"/>
      <c r="T585" s="5"/>
    </row>
    <row r="586" spans="1:20" s="6" customFormat="1">
      <c r="A586" s="5"/>
      <c r="G586" s="5"/>
      <c r="H586" s="7"/>
      <c r="K586" s="5"/>
      <c r="L586" s="24"/>
      <c r="M586" s="5"/>
      <c r="O586" s="5"/>
      <c r="Q586" s="5"/>
      <c r="T586" s="5"/>
    </row>
    <row r="587" spans="1:20" s="6" customFormat="1">
      <c r="A587" s="5"/>
      <c r="G587" s="5"/>
      <c r="H587" s="7"/>
      <c r="K587" s="5"/>
      <c r="L587" s="24"/>
      <c r="M587" s="5"/>
      <c r="O587" s="5"/>
      <c r="Q587" s="5"/>
      <c r="T587" s="5"/>
    </row>
    <row r="588" spans="1:20" s="6" customFormat="1">
      <c r="A588" s="5"/>
      <c r="G588" s="5"/>
      <c r="H588" s="7"/>
      <c r="K588" s="5"/>
      <c r="L588" s="24"/>
      <c r="M588" s="5"/>
      <c r="O588" s="5"/>
      <c r="Q588" s="5"/>
      <c r="T588" s="5"/>
    </row>
    <row r="589" spans="1:20" s="6" customFormat="1">
      <c r="A589" s="5"/>
      <c r="G589" s="5"/>
      <c r="H589" s="7"/>
      <c r="K589" s="5"/>
      <c r="L589" s="24"/>
      <c r="M589" s="5"/>
      <c r="O589" s="5"/>
      <c r="Q589" s="5"/>
      <c r="T589" s="5"/>
    </row>
    <row r="590" spans="1:20" s="6" customFormat="1">
      <c r="A590" s="5"/>
      <c r="G590" s="5"/>
      <c r="H590" s="7"/>
      <c r="K590" s="5"/>
      <c r="L590" s="24"/>
      <c r="M590" s="5"/>
      <c r="O590" s="5"/>
      <c r="Q590" s="5"/>
      <c r="T590" s="5"/>
    </row>
    <row r="591" spans="1:20" s="6" customFormat="1">
      <c r="A591" s="5"/>
      <c r="G591" s="5"/>
      <c r="H591" s="7"/>
      <c r="K591" s="5"/>
      <c r="L591" s="24"/>
      <c r="M591" s="5"/>
      <c r="O591" s="5"/>
      <c r="Q591" s="5"/>
      <c r="T591" s="5"/>
    </row>
    <row r="592" spans="1:20" s="6" customFormat="1">
      <c r="A592" s="5"/>
      <c r="G592" s="5"/>
      <c r="H592" s="7"/>
      <c r="K592" s="5"/>
      <c r="L592" s="24"/>
      <c r="M592" s="5"/>
      <c r="O592" s="5"/>
      <c r="Q592" s="5"/>
      <c r="T592" s="5"/>
    </row>
    <row r="593" spans="1:20" s="6" customFormat="1">
      <c r="A593" s="5"/>
      <c r="G593" s="5"/>
      <c r="H593" s="7"/>
      <c r="K593" s="5"/>
      <c r="L593" s="24"/>
      <c r="M593" s="5"/>
      <c r="O593" s="5"/>
      <c r="Q593" s="5"/>
      <c r="T593" s="5"/>
    </row>
    <row r="594" spans="1:20" s="6" customFormat="1">
      <c r="A594" s="5"/>
      <c r="G594" s="5"/>
      <c r="H594" s="7"/>
      <c r="K594" s="5"/>
      <c r="L594" s="24"/>
      <c r="M594" s="5"/>
      <c r="O594" s="5"/>
      <c r="Q594" s="5"/>
      <c r="T594" s="5"/>
    </row>
    <row r="595" spans="1:20" s="6" customFormat="1">
      <c r="A595" s="5"/>
      <c r="G595" s="5"/>
      <c r="H595" s="7"/>
      <c r="K595" s="5"/>
      <c r="L595" s="24"/>
      <c r="M595" s="5"/>
      <c r="O595" s="5"/>
      <c r="Q595" s="5"/>
      <c r="T595" s="5"/>
    </row>
    <row r="596" spans="1:20" s="6" customFormat="1">
      <c r="A596" s="5"/>
      <c r="G596" s="5"/>
      <c r="H596" s="7"/>
      <c r="K596" s="5"/>
      <c r="L596" s="24"/>
      <c r="M596" s="5"/>
      <c r="O596" s="5"/>
      <c r="Q596" s="5"/>
      <c r="T596" s="5"/>
    </row>
    <row r="597" spans="1:20" s="6" customFormat="1">
      <c r="A597" s="5"/>
      <c r="G597" s="5"/>
      <c r="H597" s="7"/>
      <c r="K597" s="5"/>
      <c r="L597" s="24"/>
      <c r="M597" s="5"/>
      <c r="O597" s="5"/>
      <c r="Q597" s="5"/>
      <c r="T597" s="5"/>
    </row>
    <row r="598" spans="1:20" s="6" customFormat="1">
      <c r="A598" s="5"/>
      <c r="G598" s="5"/>
      <c r="H598" s="7"/>
      <c r="K598" s="5"/>
      <c r="L598" s="24"/>
      <c r="M598" s="5"/>
      <c r="O598" s="5"/>
      <c r="Q598" s="5"/>
      <c r="T598" s="5"/>
    </row>
    <row r="599" spans="1:20" s="6" customFormat="1">
      <c r="A599" s="5"/>
      <c r="G599" s="5"/>
      <c r="H599" s="7"/>
      <c r="K599" s="5"/>
      <c r="L599" s="24"/>
      <c r="M599" s="5"/>
      <c r="O599" s="5"/>
      <c r="Q599" s="5"/>
      <c r="T599" s="5"/>
    </row>
    <row r="600" spans="1:20" s="6" customFormat="1">
      <c r="A600" s="5"/>
      <c r="G600" s="5"/>
      <c r="H600" s="7"/>
      <c r="K600" s="5"/>
      <c r="L600" s="24"/>
      <c r="M600" s="5"/>
      <c r="O600" s="5"/>
      <c r="Q600" s="5"/>
      <c r="T600" s="5"/>
    </row>
    <row r="601" spans="1:20" s="6" customFormat="1">
      <c r="A601" s="5"/>
      <c r="G601" s="5"/>
      <c r="H601" s="7"/>
      <c r="K601" s="5"/>
      <c r="L601" s="24"/>
      <c r="M601" s="5"/>
      <c r="O601" s="5"/>
      <c r="Q601" s="5"/>
      <c r="T601" s="5"/>
    </row>
    <row r="602" spans="1:20" s="6" customFormat="1">
      <c r="A602" s="5"/>
      <c r="G602" s="5"/>
      <c r="H602" s="7"/>
      <c r="K602" s="5"/>
      <c r="L602" s="24"/>
      <c r="M602" s="5"/>
      <c r="O602" s="5"/>
      <c r="Q602" s="5"/>
      <c r="T602" s="5"/>
    </row>
    <row r="603" spans="1:20" s="6" customFormat="1">
      <c r="A603" s="5"/>
      <c r="G603" s="5"/>
      <c r="H603" s="7"/>
      <c r="K603" s="5"/>
      <c r="L603" s="24"/>
      <c r="M603" s="5"/>
      <c r="O603" s="5"/>
      <c r="Q603" s="5"/>
      <c r="T603" s="5"/>
    </row>
    <row r="604" spans="1:20" s="6" customFormat="1">
      <c r="A604" s="5"/>
      <c r="G604" s="5"/>
      <c r="H604" s="7"/>
      <c r="K604" s="5"/>
      <c r="L604" s="24"/>
      <c r="M604" s="5"/>
      <c r="O604" s="5"/>
      <c r="Q604" s="5"/>
      <c r="T604" s="5"/>
    </row>
    <row r="605" spans="1:20" s="6" customFormat="1">
      <c r="A605" s="5"/>
      <c r="G605" s="5"/>
      <c r="H605" s="7"/>
      <c r="K605" s="5"/>
      <c r="L605" s="24"/>
      <c r="M605" s="5"/>
      <c r="O605" s="5"/>
      <c r="Q605" s="5"/>
      <c r="T605" s="5"/>
    </row>
    <row r="606" spans="1:20" s="6" customFormat="1">
      <c r="A606" s="5"/>
      <c r="G606" s="5"/>
      <c r="H606" s="7"/>
      <c r="K606" s="5"/>
      <c r="L606" s="24"/>
      <c r="M606" s="5"/>
      <c r="O606" s="5"/>
      <c r="Q606" s="5"/>
      <c r="T606" s="5"/>
    </row>
    <row r="607" spans="1:20" s="6" customFormat="1">
      <c r="A607" s="5"/>
      <c r="G607" s="5"/>
      <c r="H607" s="7"/>
      <c r="K607" s="5"/>
      <c r="L607" s="24"/>
      <c r="M607" s="5"/>
      <c r="O607" s="5"/>
      <c r="Q607" s="5"/>
      <c r="T607" s="5"/>
    </row>
    <row r="608" spans="1:20" s="6" customFormat="1">
      <c r="A608" s="5"/>
      <c r="G608" s="5"/>
      <c r="H608" s="7"/>
      <c r="K608" s="5"/>
      <c r="L608" s="24"/>
      <c r="M608" s="5"/>
      <c r="O608" s="5"/>
      <c r="Q608" s="5"/>
      <c r="T608" s="5"/>
    </row>
    <row r="609" spans="1:20" s="6" customFormat="1">
      <c r="A609" s="5"/>
      <c r="G609" s="5"/>
      <c r="H609" s="7"/>
      <c r="K609" s="5"/>
      <c r="L609" s="24"/>
      <c r="M609" s="5"/>
      <c r="O609" s="5"/>
      <c r="Q609" s="5"/>
      <c r="T609" s="5"/>
    </row>
    <row r="610" spans="1:20" s="6" customFormat="1">
      <c r="A610" s="5"/>
      <c r="G610" s="5"/>
      <c r="H610" s="7"/>
      <c r="K610" s="5"/>
      <c r="L610" s="24"/>
      <c r="M610" s="5"/>
      <c r="O610" s="5"/>
      <c r="Q610" s="5"/>
      <c r="T610" s="5"/>
    </row>
    <row r="611" spans="1:20" s="6" customFormat="1">
      <c r="A611" s="5"/>
      <c r="G611" s="5"/>
      <c r="H611" s="7"/>
      <c r="K611" s="5"/>
      <c r="L611" s="24"/>
      <c r="M611" s="5"/>
      <c r="O611" s="5"/>
      <c r="Q611" s="5"/>
      <c r="T611" s="5"/>
    </row>
    <row r="612" spans="1:20" s="6" customFormat="1">
      <c r="A612" s="5"/>
      <c r="G612" s="5"/>
      <c r="H612" s="7"/>
      <c r="K612" s="5"/>
      <c r="L612" s="24"/>
      <c r="M612" s="5"/>
      <c r="O612" s="5"/>
      <c r="Q612" s="5"/>
      <c r="T612" s="5"/>
    </row>
    <row r="613" spans="1:20" s="6" customFormat="1">
      <c r="A613" s="5"/>
      <c r="G613" s="5"/>
      <c r="H613" s="7"/>
      <c r="K613" s="5"/>
      <c r="L613" s="24"/>
      <c r="M613" s="5"/>
      <c r="O613" s="5"/>
      <c r="Q613" s="5"/>
      <c r="T613" s="5"/>
    </row>
    <row r="614" spans="1:20" s="6" customFormat="1">
      <c r="A614" s="5"/>
      <c r="G614" s="5"/>
      <c r="H614" s="7"/>
      <c r="K614" s="5"/>
      <c r="L614" s="24"/>
      <c r="M614" s="5"/>
      <c r="O614" s="5"/>
      <c r="Q614" s="5"/>
      <c r="T614" s="5"/>
    </row>
    <row r="615" spans="1:20" s="6" customFormat="1">
      <c r="A615" s="5"/>
      <c r="G615" s="5"/>
      <c r="H615" s="7"/>
      <c r="K615" s="5"/>
      <c r="L615" s="24"/>
      <c r="M615" s="5"/>
      <c r="O615" s="5"/>
      <c r="Q615" s="5"/>
      <c r="T615" s="5"/>
    </row>
    <row r="616" spans="1:20" s="6" customFormat="1">
      <c r="A616" s="5"/>
      <c r="G616" s="5"/>
      <c r="H616" s="7"/>
      <c r="K616" s="5"/>
      <c r="L616" s="24"/>
      <c r="M616" s="5"/>
      <c r="O616" s="5"/>
      <c r="Q616" s="5"/>
      <c r="T616" s="5"/>
    </row>
    <row r="617" spans="1:20" s="6" customFormat="1">
      <c r="A617" s="5"/>
      <c r="G617" s="5"/>
      <c r="H617" s="7"/>
      <c r="K617" s="5"/>
      <c r="L617" s="24"/>
      <c r="M617" s="5"/>
      <c r="O617" s="5"/>
      <c r="Q617" s="5"/>
      <c r="T617" s="5"/>
    </row>
    <row r="618" spans="1:20" s="6" customFormat="1">
      <c r="A618" s="5"/>
      <c r="G618" s="5"/>
      <c r="H618" s="7"/>
      <c r="K618" s="5"/>
      <c r="L618" s="24"/>
      <c r="M618" s="5"/>
      <c r="O618" s="5"/>
      <c r="Q618" s="5"/>
      <c r="T618" s="5"/>
    </row>
    <row r="619" spans="1:20" s="6" customFormat="1">
      <c r="A619" s="5"/>
      <c r="G619" s="5"/>
      <c r="H619" s="7"/>
      <c r="K619" s="5"/>
      <c r="L619" s="24"/>
      <c r="M619" s="5"/>
      <c r="O619" s="5"/>
      <c r="Q619" s="5"/>
      <c r="T619" s="5"/>
    </row>
    <row r="620" spans="1:20" s="6" customFormat="1">
      <c r="A620" s="5"/>
      <c r="G620" s="5"/>
      <c r="H620" s="7"/>
      <c r="K620" s="5"/>
      <c r="L620" s="24"/>
      <c r="M620" s="5"/>
      <c r="O620" s="5"/>
      <c r="Q620" s="5"/>
      <c r="T620" s="5"/>
    </row>
    <row r="621" spans="1:20" s="6" customFormat="1">
      <c r="A621" s="5"/>
      <c r="G621" s="5"/>
      <c r="H621" s="7"/>
      <c r="K621" s="5"/>
      <c r="L621" s="24"/>
      <c r="M621" s="5"/>
      <c r="O621" s="5"/>
      <c r="Q621" s="5"/>
      <c r="T621" s="5"/>
    </row>
    <row r="622" spans="1:20" s="6" customFormat="1">
      <c r="A622" s="5"/>
      <c r="G622" s="5"/>
      <c r="H622" s="7"/>
      <c r="K622" s="5"/>
      <c r="L622" s="24"/>
      <c r="M622" s="5"/>
      <c r="O622" s="5"/>
      <c r="Q622" s="5"/>
      <c r="T622" s="5"/>
    </row>
    <row r="623" spans="1:20" s="6" customFormat="1">
      <c r="A623" s="5"/>
      <c r="G623" s="5"/>
      <c r="H623" s="7"/>
      <c r="K623" s="5"/>
      <c r="L623" s="24"/>
      <c r="M623" s="5"/>
      <c r="O623" s="5"/>
      <c r="Q623" s="5"/>
      <c r="T623" s="5"/>
    </row>
    <row r="624" spans="1:20" s="6" customFormat="1">
      <c r="A624" s="5"/>
      <c r="G624" s="5"/>
      <c r="H624" s="7"/>
      <c r="K624" s="5"/>
      <c r="L624" s="24"/>
      <c r="M624" s="5"/>
      <c r="O624" s="5"/>
      <c r="Q624" s="5"/>
      <c r="T624" s="5"/>
    </row>
    <row r="625" spans="1:20" s="6" customFormat="1">
      <c r="A625" s="5"/>
      <c r="G625" s="5"/>
      <c r="H625" s="7"/>
      <c r="K625" s="5"/>
      <c r="L625" s="24"/>
      <c r="M625" s="5"/>
      <c r="O625" s="5"/>
      <c r="Q625" s="5"/>
      <c r="T625" s="5"/>
    </row>
    <row r="626" spans="1:20" s="6" customFormat="1">
      <c r="A626" s="5"/>
      <c r="G626" s="5"/>
      <c r="H626" s="7"/>
      <c r="K626" s="5"/>
      <c r="L626" s="24"/>
      <c r="M626" s="5"/>
      <c r="O626" s="5"/>
      <c r="Q626" s="5"/>
      <c r="T626" s="5"/>
    </row>
    <row r="627" spans="1:20" s="6" customFormat="1">
      <c r="A627" s="5"/>
      <c r="G627" s="5"/>
      <c r="H627" s="7"/>
      <c r="K627" s="5"/>
      <c r="L627" s="24"/>
      <c r="M627" s="5"/>
      <c r="O627" s="5"/>
      <c r="Q627" s="5"/>
      <c r="T627" s="5"/>
    </row>
    <row r="628" spans="1:20" s="6" customFormat="1">
      <c r="A628" s="5"/>
      <c r="G628" s="5"/>
      <c r="H628" s="7"/>
      <c r="K628" s="5"/>
      <c r="L628" s="24"/>
      <c r="M628" s="5"/>
      <c r="O628" s="5"/>
      <c r="Q628" s="5"/>
      <c r="T628" s="5"/>
    </row>
    <row r="629" spans="1:20" s="6" customFormat="1">
      <c r="A629" s="5"/>
      <c r="G629" s="5"/>
      <c r="H629" s="7"/>
      <c r="K629" s="5"/>
      <c r="L629" s="24"/>
      <c r="M629" s="5"/>
      <c r="O629" s="5"/>
      <c r="Q629" s="5"/>
      <c r="T629" s="5"/>
    </row>
    <row r="630" spans="1:20" s="6" customFormat="1">
      <c r="A630" s="5"/>
      <c r="G630" s="5"/>
      <c r="H630" s="7"/>
      <c r="K630" s="5"/>
      <c r="L630" s="24"/>
      <c r="M630" s="5"/>
      <c r="O630" s="5"/>
      <c r="Q630" s="5"/>
      <c r="T630" s="5"/>
    </row>
    <row r="631" spans="1:20" s="6" customFormat="1">
      <c r="A631" s="5"/>
      <c r="G631" s="5"/>
      <c r="H631" s="7"/>
      <c r="K631" s="5"/>
      <c r="L631" s="24"/>
      <c r="M631" s="5"/>
      <c r="O631" s="5"/>
      <c r="Q631" s="5"/>
      <c r="T631" s="5"/>
    </row>
    <row r="632" spans="1:20" s="6" customFormat="1">
      <c r="A632" s="5"/>
      <c r="G632" s="5"/>
      <c r="H632" s="7"/>
      <c r="K632" s="5"/>
      <c r="L632" s="24"/>
      <c r="M632" s="5"/>
      <c r="O632" s="5"/>
      <c r="Q632" s="5"/>
      <c r="T632" s="5"/>
    </row>
    <row r="633" spans="1:20" s="6" customFormat="1">
      <c r="A633" s="5"/>
      <c r="G633" s="5"/>
      <c r="H633" s="7"/>
      <c r="K633" s="5"/>
      <c r="L633" s="24"/>
      <c r="M633" s="5"/>
      <c r="O633" s="5"/>
      <c r="Q633" s="5"/>
      <c r="T633" s="5"/>
    </row>
    <row r="634" spans="1:20" s="6" customFormat="1">
      <c r="A634" s="5"/>
      <c r="G634" s="5"/>
      <c r="H634" s="7"/>
      <c r="K634" s="5"/>
      <c r="L634" s="24"/>
      <c r="M634" s="5"/>
      <c r="O634" s="5"/>
      <c r="Q634" s="5"/>
      <c r="T634" s="5"/>
    </row>
    <row r="635" spans="1:20" s="6" customFormat="1">
      <c r="A635" s="5"/>
      <c r="G635" s="5"/>
      <c r="H635" s="7"/>
      <c r="K635" s="5"/>
      <c r="L635" s="24"/>
      <c r="M635" s="5"/>
      <c r="O635" s="5"/>
      <c r="Q635" s="5"/>
      <c r="T635" s="5"/>
    </row>
    <row r="636" spans="1:20" s="6" customFormat="1">
      <c r="A636" s="5"/>
      <c r="G636" s="5"/>
      <c r="H636" s="7"/>
      <c r="K636" s="5"/>
      <c r="L636" s="24"/>
      <c r="M636" s="5"/>
      <c r="O636" s="5"/>
      <c r="Q636" s="5"/>
      <c r="T636" s="5"/>
    </row>
    <row r="637" spans="1:20" s="6" customFormat="1">
      <c r="A637" s="5"/>
      <c r="G637" s="5"/>
      <c r="H637" s="7"/>
      <c r="K637" s="5"/>
      <c r="L637" s="24"/>
      <c r="M637" s="5"/>
      <c r="O637" s="5"/>
      <c r="Q637" s="5"/>
      <c r="T637" s="5"/>
    </row>
    <row r="638" spans="1:20" s="6" customFormat="1">
      <c r="A638" s="5"/>
      <c r="G638" s="5"/>
      <c r="H638" s="7"/>
      <c r="K638" s="5"/>
      <c r="L638" s="24"/>
      <c r="M638" s="5"/>
      <c r="O638" s="5"/>
      <c r="Q638" s="5"/>
      <c r="T638" s="5"/>
    </row>
    <row r="639" spans="1:20" s="6" customFormat="1">
      <c r="A639" s="5"/>
      <c r="G639" s="5"/>
      <c r="H639" s="7"/>
      <c r="K639" s="5"/>
      <c r="L639" s="24"/>
      <c r="M639" s="5"/>
      <c r="O639" s="5"/>
      <c r="Q639" s="5"/>
      <c r="T639" s="5"/>
    </row>
    <row r="640" spans="1:20" s="6" customFormat="1">
      <c r="A640" s="5"/>
      <c r="G640" s="5"/>
      <c r="H640" s="7"/>
      <c r="K640" s="5"/>
      <c r="L640" s="24"/>
      <c r="M640" s="5"/>
      <c r="O640" s="5"/>
      <c r="Q640" s="5"/>
      <c r="T640" s="5"/>
    </row>
    <row r="641" spans="1:20" s="6" customFormat="1">
      <c r="A641" s="5"/>
      <c r="G641" s="5"/>
      <c r="H641" s="7"/>
      <c r="K641" s="5"/>
      <c r="L641" s="24"/>
      <c r="M641" s="5"/>
      <c r="O641" s="5"/>
      <c r="Q641" s="5"/>
      <c r="T641" s="5"/>
    </row>
    <row r="642" spans="1:20" s="6" customFormat="1">
      <c r="A642" s="5"/>
      <c r="G642" s="5"/>
      <c r="H642" s="7"/>
      <c r="K642" s="5"/>
      <c r="L642" s="24"/>
      <c r="M642" s="5"/>
      <c r="O642" s="5"/>
      <c r="Q642" s="5"/>
      <c r="T642" s="5"/>
    </row>
    <row r="643" spans="1:20" s="6" customFormat="1">
      <c r="A643" s="5"/>
      <c r="G643" s="5"/>
      <c r="H643" s="7"/>
      <c r="K643" s="5"/>
      <c r="L643" s="24"/>
      <c r="M643" s="5"/>
      <c r="O643" s="5"/>
      <c r="Q643" s="5"/>
      <c r="T643" s="5"/>
    </row>
    <row r="644" spans="1:20" s="6" customFormat="1">
      <c r="A644" s="5"/>
      <c r="G644" s="5"/>
      <c r="H644" s="7"/>
      <c r="K644" s="5"/>
      <c r="L644" s="24"/>
      <c r="M644" s="5"/>
      <c r="O644" s="5"/>
      <c r="Q644" s="5"/>
      <c r="T644" s="5"/>
    </row>
    <row r="645" spans="1:20" s="6" customFormat="1">
      <c r="A645" s="5"/>
      <c r="G645" s="5"/>
      <c r="H645" s="7"/>
      <c r="K645" s="5"/>
      <c r="L645" s="24"/>
      <c r="M645" s="5"/>
      <c r="O645" s="5"/>
      <c r="Q645" s="5"/>
      <c r="T645" s="5"/>
    </row>
    <row r="646" spans="1:20" s="6" customFormat="1">
      <c r="A646" s="5"/>
      <c r="G646" s="5"/>
      <c r="H646" s="7"/>
      <c r="K646" s="5"/>
      <c r="L646" s="24"/>
      <c r="M646" s="5"/>
      <c r="O646" s="5"/>
      <c r="Q646" s="5"/>
      <c r="T646" s="5"/>
    </row>
    <row r="647" spans="1:20" s="6" customFormat="1">
      <c r="A647" s="5"/>
      <c r="G647" s="5"/>
      <c r="H647" s="7"/>
      <c r="K647" s="5"/>
      <c r="L647" s="24"/>
      <c r="M647" s="5"/>
      <c r="O647" s="5"/>
      <c r="Q647" s="5"/>
      <c r="T647" s="5"/>
    </row>
    <row r="648" spans="1:20" s="6" customFormat="1">
      <c r="A648" s="5"/>
      <c r="G648" s="5"/>
      <c r="H648" s="7"/>
      <c r="K648" s="5"/>
      <c r="L648" s="24"/>
      <c r="M648" s="5"/>
      <c r="O648" s="5"/>
      <c r="Q648" s="5"/>
      <c r="T648" s="5"/>
    </row>
    <row r="649" spans="1:20" s="6" customFormat="1">
      <c r="A649" s="5"/>
      <c r="G649" s="5"/>
      <c r="H649" s="7"/>
      <c r="K649" s="5"/>
      <c r="L649" s="24"/>
      <c r="M649" s="5"/>
      <c r="O649" s="5"/>
      <c r="Q649" s="5"/>
      <c r="T649" s="5"/>
    </row>
    <row r="650" spans="1:20" s="6" customFormat="1">
      <c r="A650" s="5"/>
      <c r="G650" s="5"/>
      <c r="H650" s="7"/>
      <c r="K650" s="5"/>
      <c r="L650" s="24"/>
      <c r="M650" s="5"/>
      <c r="O650" s="5"/>
      <c r="Q650" s="5"/>
      <c r="T650" s="5"/>
    </row>
    <row r="651" spans="1:20" s="6" customFormat="1">
      <c r="A651" s="5"/>
      <c r="G651" s="5"/>
      <c r="H651" s="7"/>
      <c r="K651" s="5"/>
      <c r="L651" s="24"/>
      <c r="M651" s="5"/>
      <c r="O651" s="5"/>
      <c r="Q651" s="5"/>
      <c r="T651" s="5"/>
    </row>
    <row r="652" spans="1:20" s="6" customFormat="1">
      <c r="A652" s="5"/>
      <c r="G652" s="5"/>
      <c r="H652" s="7"/>
      <c r="K652" s="5"/>
      <c r="L652" s="24"/>
      <c r="M652" s="5"/>
      <c r="O652" s="5"/>
      <c r="Q652" s="5"/>
      <c r="T652" s="5"/>
    </row>
    <row r="653" spans="1:20" s="6" customFormat="1">
      <c r="A653" s="5"/>
      <c r="G653" s="5"/>
      <c r="H653" s="7"/>
      <c r="K653" s="5"/>
      <c r="L653" s="24"/>
      <c r="M653" s="5"/>
      <c r="O653" s="5"/>
      <c r="Q653" s="5"/>
      <c r="T653" s="5"/>
    </row>
    <row r="654" spans="1:20" s="6" customFormat="1">
      <c r="A654" s="5"/>
      <c r="G654" s="5"/>
      <c r="H654" s="7"/>
      <c r="K654" s="5"/>
      <c r="L654" s="24"/>
      <c r="M654" s="5"/>
      <c r="O654" s="5"/>
      <c r="Q654" s="5"/>
      <c r="T654" s="5"/>
    </row>
    <row r="655" spans="1:20" s="6" customFormat="1">
      <c r="A655" s="5"/>
      <c r="G655" s="5"/>
      <c r="H655" s="7"/>
      <c r="K655" s="5"/>
      <c r="L655" s="24"/>
      <c r="M655" s="5"/>
      <c r="O655" s="5"/>
      <c r="Q655" s="5"/>
      <c r="T655" s="5"/>
    </row>
    <row r="656" spans="1:20" s="6" customFormat="1">
      <c r="A656" s="5"/>
      <c r="G656" s="5"/>
      <c r="H656" s="7"/>
      <c r="K656" s="5"/>
      <c r="L656" s="24"/>
      <c r="M656" s="5"/>
      <c r="O656" s="5"/>
      <c r="Q656" s="5"/>
      <c r="T656" s="5"/>
    </row>
    <row r="657" spans="1:20" s="6" customFormat="1">
      <c r="A657" s="5"/>
      <c r="G657" s="5"/>
      <c r="H657" s="7"/>
      <c r="K657" s="5"/>
      <c r="L657" s="24"/>
      <c r="M657" s="5"/>
      <c r="O657" s="5"/>
      <c r="Q657" s="5"/>
      <c r="T657" s="5"/>
    </row>
    <row r="658" spans="1:20" s="6" customFormat="1">
      <c r="A658" s="5"/>
      <c r="G658" s="5"/>
      <c r="H658" s="7"/>
      <c r="K658" s="5"/>
      <c r="L658" s="24"/>
      <c r="M658" s="5"/>
      <c r="O658" s="5"/>
      <c r="Q658" s="5"/>
      <c r="T658" s="5"/>
    </row>
    <row r="659" spans="1:20" s="6" customFormat="1">
      <c r="A659" s="5"/>
      <c r="G659" s="5"/>
      <c r="H659" s="7"/>
      <c r="K659" s="5"/>
      <c r="L659" s="24"/>
      <c r="M659" s="5"/>
      <c r="O659" s="5"/>
      <c r="Q659" s="5"/>
      <c r="T659" s="5"/>
    </row>
    <row r="660" spans="1:20" s="6" customFormat="1">
      <c r="A660" s="5"/>
      <c r="G660" s="5"/>
      <c r="H660" s="7"/>
      <c r="K660" s="5"/>
      <c r="L660" s="24"/>
      <c r="M660" s="5"/>
      <c r="O660" s="5"/>
      <c r="Q660" s="5"/>
      <c r="T660" s="5"/>
    </row>
    <row r="661" spans="1:20" s="6" customFormat="1">
      <c r="A661" s="5"/>
      <c r="G661" s="5"/>
      <c r="H661" s="7"/>
      <c r="K661" s="5"/>
      <c r="L661" s="24"/>
      <c r="M661" s="5"/>
      <c r="O661" s="5"/>
      <c r="Q661" s="5"/>
      <c r="T661" s="5"/>
    </row>
    <row r="662" spans="1:20" s="6" customFormat="1">
      <c r="A662" s="5"/>
      <c r="G662" s="5"/>
      <c r="H662" s="7"/>
      <c r="K662" s="5"/>
      <c r="L662" s="24"/>
      <c r="M662" s="5"/>
      <c r="O662" s="5"/>
      <c r="Q662" s="5"/>
      <c r="T662" s="5"/>
    </row>
    <row r="663" spans="1:20" s="6" customFormat="1">
      <c r="A663" s="5"/>
      <c r="G663" s="5"/>
      <c r="H663" s="7"/>
      <c r="K663" s="5"/>
      <c r="L663" s="24"/>
      <c r="M663" s="5"/>
      <c r="O663" s="5"/>
      <c r="Q663" s="5"/>
      <c r="T663" s="5"/>
    </row>
    <row r="664" spans="1:20" s="6" customFormat="1">
      <c r="A664" s="5"/>
      <c r="G664" s="5"/>
      <c r="H664" s="7"/>
      <c r="K664" s="5"/>
      <c r="L664" s="24"/>
      <c r="M664" s="5"/>
      <c r="O664" s="5"/>
      <c r="Q664" s="5"/>
      <c r="T664" s="5"/>
    </row>
    <row r="665" spans="1:20" s="6" customFormat="1">
      <c r="A665" s="5"/>
      <c r="G665" s="5"/>
      <c r="H665" s="7"/>
      <c r="K665" s="5"/>
      <c r="L665" s="24"/>
      <c r="M665" s="5"/>
      <c r="O665" s="5"/>
      <c r="Q665" s="5"/>
      <c r="T665" s="5"/>
    </row>
    <row r="666" spans="1:20" s="6" customFormat="1">
      <c r="A666" s="5"/>
      <c r="G666" s="5"/>
      <c r="H666" s="7"/>
      <c r="K666" s="5"/>
      <c r="L666" s="24"/>
      <c r="M666" s="5"/>
      <c r="O666" s="5"/>
      <c r="Q666" s="5"/>
      <c r="T666" s="5"/>
    </row>
    <row r="667" spans="1:20" s="6" customFormat="1">
      <c r="A667" s="5"/>
      <c r="G667" s="5"/>
      <c r="H667" s="7"/>
      <c r="K667" s="5"/>
      <c r="L667" s="24"/>
      <c r="M667" s="5"/>
      <c r="O667" s="5"/>
      <c r="Q667" s="5"/>
      <c r="T667" s="5"/>
    </row>
    <row r="668" spans="1:20" s="6" customFormat="1">
      <c r="A668" s="5"/>
      <c r="G668" s="5"/>
      <c r="H668" s="7"/>
      <c r="K668" s="5"/>
      <c r="L668" s="24"/>
      <c r="M668" s="5"/>
      <c r="O668" s="5"/>
      <c r="Q668" s="5"/>
      <c r="T668" s="5"/>
    </row>
    <row r="669" spans="1:20" s="6" customFormat="1">
      <c r="A669" s="5"/>
      <c r="G669" s="5"/>
      <c r="H669" s="7"/>
      <c r="K669" s="5"/>
      <c r="L669" s="24"/>
      <c r="M669" s="5"/>
      <c r="O669" s="5"/>
      <c r="Q669" s="5"/>
      <c r="T669" s="5"/>
    </row>
    <row r="670" spans="1:20" s="6" customFormat="1">
      <c r="A670" s="5"/>
      <c r="G670" s="5"/>
      <c r="H670" s="7"/>
      <c r="K670" s="5"/>
      <c r="L670" s="24"/>
      <c r="M670" s="5"/>
      <c r="O670" s="5"/>
      <c r="Q670" s="5"/>
      <c r="T670" s="5"/>
    </row>
    <row r="671" spans="1:20" s="6" customFormat="1">
      <c r="A671" s="5"/>
      <c r="G671" s="5"/>
      <c r="H671" s="7"/>
      <c r="K671" s="5"/>
      <c r="L671" s="24"/>
      <c r="M671" s="5"/>
      <c r="O671" s="5"/>
      <c r="Q671" s="5"/>
      <c r="T671" s="5"/>
    </row>
    <row r="672" spans="1:20" s="6" customFormat="1">
      <c r="A672" s="5"/>
      <c r="G672" s="5"/>
      <c r="H672" s="7"/>
      <c r="K672" s="5"/>
      <c r="L672" s="24"/>
      <c r="M672" s="5"/>
      <c r="O672" s="5"/>
      <c r="Q672" s="5"/>
      <c r="T672" s="5"/>
    </row>
    <row r="673" spans="1:20" s="6" customFormat="1">
      <c r="A673" s="5"/>
      <c r="G673" s="5"/>
      <c r="H673" s="7"/>
      <c r="K673" s="5"/>
      <c r="L673" s="24"/>
      <c r="M673" s="5"/>
      <c r="O673" s="5"/>
      <c r="Q673" s="5"/>
      <c r="T673" s="5"/>
    </row>
    <row r="674" spans="1:20" s="6" customFormat="1">
      <c r="A674" s="5"/>
      <c r="G674" s="5"/>
      <c r="H674" s="7"/>
      <c r="K674" s="5"/>
      <c r="L674" s="24"/>
      <c r="M674" s="5"/>
      <c r="O674" s="5"/>
      <c r="Q674" s="5"/>
      <c r="T674" s="5"/>
    </row>
    <row r="675" spans="1:20" s="6" customFormat="1">
      <c r="A675" s="5"/>
      <c r="G675" s="5"/>
      <c r="H675" s="7"/>
      <c r="K675" s="5"/>
      <c r="L675" s="24"/>
      <c r="M675" s="5"/>
      <c r="O675" s="5"/>
      <c r="Q675" s="5"/>
      <c r="T675" s="5"/>
    </row>
    <row r="676" spans="1:20" s="6" customFormat="1">
      <c r="A676" s="5"/>
      <c r="G676" s="5"/>
      <c r="H676" s="7"/>
      <c r="K676" s="5"/>
      <c r="L676" s="24"/>
      <c r="M676" s="5"/>
      <c r="O676" s="5"/>
      <c r="Q676" s="5"/>
      <c r="T676" s="5"/>
    </row>
    <row r="677" spans="1:20" s="6" customFormat="1">
      <c r="A677" s="5"/>
      <c r="G677" s="5"/>
      <c r="H677" s="7"/>
      <c r="K677" s="5"/>
      <c r="L677" s="24"/>
      <c r="M677" s="5"/>
      <c r="O677" s="5"/>
      <c r="Q677" s="5"/>
      <c r="T677" s="5"/>
    </row>
    <row r="678" spans="1:20" s="6" customFormat="1">
      <c r="A678" s="5"/>
      <c r="G678" s="5"/>
      <c r="H678" s="7"/>
      <c r="K678" s="5"/>
      <c r="L678" s="24"/>
      <c r="M678" s="5"/>
      <c r="O678" s="5"/>
      <c r="Q678" s="5"/>
      <c r="T678" s="5"/>
    </row>
    <row r="679" spans="1:20" s="6" customFormat="1">
      <c r="A679" s="5"/>
      <c r="G679" s="5"/>
      <c r="H679" s="7"/>
      <c r="K679" s="5"/>
      <c r="L679" s="24"/>
      <c r="M679" s="5"/>
      <c r="O679" s="5"/>
      <c r="Q679" s="5"/>
      <c r="T679" s="5"/>
    </row>
    <row r="680" spans="1:20" s="6" customFormat="1">
      <c r="A680" s="5"/>
      <c r="G680" s="5"/>
      <c r="H680" s="7"/>
      <c r="K680" s="5"/>
      <c r="L680" s="24"/>
      <c r="M680" s="5"/>
      <c r="O680" s="5"/>
      <c r="Q680" s="5"/>
      <c r="T680" s="5"/>
    </row>
    <row r="681" spans="1:20" s="6" customFormat="1">
      <c r="A681" s="5"/>
      <c r="G681" s="5"/>
      <c r="H681" s="7"/>
      <c r="K681" s="5"/>
      <c r="L681" s="24"/>
      <c r="M681" s="5"/>
      <c r="O681" s="5"/>
      <c r="Q681" s="5"/>
      <c r="T681" s="5"/>
    </row>
    <row r="682" spans="1:20" s="6" customFormat="1">
      <c r="A682" s="5"/>
      <c r="G682" s="5"/>
      <c r="H682" s="7"/>
      <c r="K682" s="5"/>
      <c r="L682" s="24"/>
      <c r="M682" s="5"/>
      <c r="O682" s="5"/>
      <c r="Q682" s="5"/>
      <c r="T682" s="5"/>
    </row>
    <row r="683" spans="1:20" s="6" customFormat="1">
      <c r="A683" s="5"/>
      <c r="G683" s="5"/>
      <c r="H683" s="7"/>
      <c r="K683" s="5"/>
      <c r="L683" s="24"/>
      <c r="M683" s="5"/>
      <c r="O683" s="5"/>
      <c r="Q683" s="5"/>
      <c r="T683" s="5"/>
    </row>
    <row r="684" spans="1:20" s="6" customFormat="1">
      <c r="A684" s="5"/>
      <c r="G684" s="5"/>
      <c r="H684" s="7"/>
      <c r="K684" s="5"/>
      <c r="L684" s="24"/>
      <c r="M684" s="5"/>
      <c r="O684" s="5"/>
      <c r="Q684" s="5"/>
      <c r="T684" s="5"/>
    </row>
    <row r="685" spans="1:20" s="6" customFormat="1">
      <c r="A685" s="5"/>
      <c r="G685" s="5"/>
      <c r="H685" s="7"/>
      <c r="K685" s="5"/>
      <c r="L685" s="24"/>
      <c r="M685" s="5"/>
      <c r="O685" s="5"/>
      <c r="Q685" s="5"/>
      <c r="T685" s="5"/>
    </row>
    <row r="686" spans="1:20" s="6" customFormat="1">
      <c r="A686" s="5"/>
      <c r="G686" s="5"/>
      <c r="H686" s="7"/>
      <c r="K686" s="5"/>
      <c r="L686" s="24"/>
      <c r="M686" s="5"/>
      <c r="O686" s="5"/>
      <c r="Q686" s="5"/>
      <c r="T686" s="5"/>
    </row>
    <row r="687" spans="1:20" s="6" customFormat="1">
      <c r="A687" s="5"/>
      <c r="G687" s="5"/>
      <c r="H687" s="7"/>
      <c r="K687" s="5"/>
      <c r="L687" s="24"/>
      <c r="M687" s="5"/>
      <c r="O687" s="5"/>
      <c r="Q687" s="5"/>
      <c r="T687" s="5"/>
    </row>
    <row r="688" spans="1:20" s="6" customFormat="1">
      <c r="A688" s="5"/>
      <c r="G688" s="5"/>
      <c r="H688" s="7"/>
      <c r="K688" s="5"/>
      <c r="L688" s="24"/>
      <c r="M688" s="5"/>
      <c r="O688" s="5"/>
      <c r="Q688" s="5"/>
      <c r="T688" s="5"/>
    </row>
    <row r="689" spans="1:20" s="6" customFormat="1">
      <c r="A689" s="5"/>
      <c r="G689" s="5"/>
      <c r="H689" s="7"/>
      <c r="K689" s="5"/>
      <c r="L689" s="24"/>
      <c r="M689" s="5"/>
      <c r="O689" s="5"/>
      <c r="Q689" s="5"/>
      <c r="T689" s="5"/>
    </row>
    <row r="690" spans="1:20" s="6" customFormat="1">
      <c r="A690" s="5"/>
      <c r="G690" s="5"/>
      <c r="H690" s="7"/>
      <c r="K690" s="5"/>
      <c r="L690" s="24"/>
      <c r="M690" s="5"/>
      <c r="O690" s="5"/>
      <c r="Q690" s="5"/>
      <c r="T690" s="5"/>
    </row>
    <row r="691" spans="1:20" s="6" customFormat="1">
      <c r="A691" s="5"/>
      <c r="G691" s="5"/>
      <c r="H691" s="7"/>
      <c r="K691" s="5"/>
      <c r="L691" s="24"/>
      <c r="M691" s="5"/>
      <c r="O691" s="5"/>
      <c r="Q691" s="5"/>
      <c r="T691" s="5"/>
    </row>
    <row r="692" spans="1:20" s="6" customFormat="1">
      <c r="A692" s="5"/>
      <c r="G692" s="5"/>
      <c r="H692" s="7"/>
      <c r="K692" s="5"/>
      <c r="L692" s="24"/>
      <c r="M692" s="5"/>
      <c r="O692" s="5"/>
      <c r="Q692" s="5"/>
      <c r="T692" s="5"/>
    </row>
    <row r="693" spans="1:20" s="6" customFormat="1">
      <c r="A693" s="5"/>
      <c r="G693" s="5"/>
      <c r="H693" s="7"/>
      <c r="K693" s="5"/>
      <c r="L693" s="24"/>
      <c r="M693" s="5"/>
      <c r="O693" s="5"/>
      <c r="Q693" s="5"/>
      <c r="T693" s="5"/>
    </row>
    <row r="694" spans="1:20" s="6" customFormat="1">
      <c r="A694" s="5"/>
      <c r="G694" s="5"/>
      <c r="H694" s="7"/>
      <c r="K694" s="5"/>
      <c r="L694" s="24"/>
      <c r="M694" s="5"/>
      <c r="O694" s="5"/>
      <c r="Q694" s="5"/>
      <c r="T694" s="5"/>
    </row>
    <row r="695" spans="1:20" s="6" customFormat="1">
      <c r="A695" s="5"/>
      <c r="G695" s="5"/>
      <c r="H695" s="7"/>
      <c r="K695" s="5"/>
      <c r="L695" s="24"/>
      <c r="M695" s="5"/>
      <c r="O695" s="5"/>
      <c r="Q695" s="5"/>
      <c r="T695" s="5"/>
    </row>
    <row r="696" spans="1:20" s="6" customFormat="1">
      <c r="A696" s="5"/>
      <c r="G696" s="5"/>
      <c r="H696" s="7"/>
      <c r="K696" s="5"/>
      <c r="L696" s="24"/>
      <c r="M696" s="5"/>
      <c r="O696" s="5"/>
      <c r="Q696" s="5"/>
      <c r="T696" s="5"/>
    </row>
    <row r="697" spans="1:20" s="6" customFormat="1">
      <c r="A697" s="5"/>
      <c r="G697" s="5"/>
      <c r="H697" s="7"/>
      <c r="K697" s="5"/>
      <c r="L697" s="24"/>
      <c r="M697" s="5"/>
      <c r="O697" s="5"/>
      <c r="Q697" s="5"/>
      <c r="T697" s="5"/>
    </row>
    <row r="698" spans="1:20" s="6" customFormat="1">
      <c r="A698" s="5"/>
      <c r="G698" s="5"/>
      <c r="H698" s="7"/>
      <c r="K698" s="5"/>
      <c r="L698" s="24"/>
      <c r="M698" s="5"/>
      <c r="O698" s="5"/>
      <c r="Q698" s="5"/>
      <c r="T698" s="5"/>
    </row>
    <row r="699" spans="1:20" s="6" customFormat="1">
      <c r="A699" s="5"/>
      <c r="G699" s="5"/>
      <c r="H699" s="7"/>
      <c r="K699" s="5"/>
      <c r="L699" s="24"/>
      <c r="M699" s="5"/>
      <c r="O699" s="5"/>
      <c r="Q699" s="5"/>
      <c r="T699" s="5"/>
    </row>
    <row r="700" spans="1:20" s="6" customFormat="1">
      <c r="A700" s="5"/>
      <c r="G700" s="5"/>
      <c r="H700" s="7"/>
      <c r="K700" s="5"/>
      <c r="L700" s="24"/>
      <c r="M700" s="5"/>
      <c r="O700" s="5"/>
      <c r="Q700" s="5"/>
      <c r="T700" s="5"/>
    </row>
    <row r="701" spans="1:20" s="6" customFormat="1">
      <c r="A701" s="5"/>
      <c r="G701" s="5"/>
      <c r="H701" s="7"/>
      <c r="K701" s="5"/>
      <c r="L701" s="24"/>
      <c r="M701" s="5"/>
      <c r="O701" s="5"/>
      <c r="Q701" s="5"/>
      <c r="T701" s="5"/>
    </row>
    <row r="702" spans="1:20" s="6" customFormat="1">
      <c r="A702" s="5"/>
      <c r="G702" s="5"/>
      <c r="H702" s="7"/>
      <c r="K702" s="5"/>
      <c r="L702" s="24"/>
      <c r="M702" s="5"/>
      <c r="O702" s="5"/>
      <c r="Q702" s="5"/>
      <c r="T702" s="5"/>
    </row>
    <row r="703" spans="1:20" s="6" customFormat="1">
      <c r="A703" s="5"/>
      <c r="G703" s="5"/>
      <c r="H703" s="7"/>
      <c r="K703" s="5"/>
      <c r="L703" s="24"/>
      <c r="M703" s="5"/>
      <c r="O703" s="5"/>
      <c r="Q703" s="5"/>
      <c r="T703" s="5"/>
    </row>
    <row r="704" spans="1:20" s="6" customFormat="1">
      <c r="A704" s="5"/>
      <c r="G704" s="5"/>
      <c r="H704" s="7"/>
      <c r="K704" s="5"/>
      <c r="L704" s="24"/>
      <c r="M704" s="5"/>
      <c r="O704" s="5"/>
      <c r="Q704" s="5"/>
      <c r="T704" s="5"/>
    </row>
    <row r="705" spans="1:20" s="6" customFormat="1">
      <c r="A705" s="5"/>
      <c r="G705" s="5"/>
      <c r="H705" s="7"/>
      <c r="K705" s="5"/>
      <c r="L705" s="24"/>
      <c r="M705" s="5"/>
      <c r="O705" s="5"/>
      <c r="Q705" s="5"/>
      <c r="T705" s="5"/>
    </row>
    <row r="706" spans="1:20" s="6" customFormat="1">
      <c r="A706" s="5"/>
      <c r="G706" s="5"/>
      <c r="H706" s="7"/>
      <c r="K706" s="5"/>
      <c r="L706" s="24"/>
      <c r="M706" s="5"/>
      <c r="O706" s="5"/>
      <c r="Q706" s="5"/>
      <c r="T706" s="5"/>
    </row>
    <row r="707" spans="1:20" s="6" customFormat="1">
      <c r="A707" s="5"/>
      <c r="G707" s="5"/>
      <c r="H707" s="7"/>
      <c r="K707" s="5"/>
      <c r="L707" s="24"/>
      <c r="M707" s="5"/>
      <c r="O707" s="5"/>
      <c r="Q707" s="5"/>
      <c r="T707" s="5"/>
    </row>
    <row r="708" spans="1:20" s="6" customFormat="1">
      <c r="A708" s="5"/>
      <c r="G708" s="5"/>
      <c r="H708" s="7"/>
      <c r="K708" s="5"/>
      <c r="L708" s="24"/>
      <c r="M708" s="5"/>
      <c r="O708" s="5"/>
      <c r="Q708" s="5"/>
      <c r="T708" s="5"/>
    </row>
    <row r="709" spans="1:20" s="6" customFormat="1">
      <c r="A709" s="5"/>
      <c r="G709" s="5"/>
      <c r="H709" s="7"/>
      <c r="K709" s="5"/>
      <c r="L709" s="24"/>
      <c r="M709" s="5"/>
      <c r="O709" s="5"/>
      <c r="Q709" s="5"/>
      <c r="T709" s="5"/>
    </row>
    <row r="710" spans="1:20" s="6" customFormat="1">
      <c r="A710" s="5"/>
      <c r="G710" s="5"/>
      <c r="H710" s="7"/>
      <c r="K710" s="5"/>
      <c r="L710" s="24"/>
      <c r="M710" s="5"/>
      <c r="O710" s="5"/>
      <c r="Q710" s="5"/>
      <c r="T710" s="5"/>
    </row>
    <row r="711" spans="1:20" s="6" customFormat="1">
      <c r="A711" s="5"/>
      <c r="G711" s="5"/>
      <c r="H711" s="7"/>
      <c r="K711" s="5"/>
      <c r="L711" s="24"/>
      <c r="M711" s="5"/>
      <c r="O711" s="5"/>
      <c r="Q711" s="5"/>
      <c r="T711" s="5"/>
    </row>
    <row r="712" spans="1:20" s="6" customFormat="1">
      <c r="A712" s="5"/>
      <c r="G712" s="5"/>
      <c r="H712" s="7"/>
      <c r="K712" s="5"/>
      <c r="L712" s="24"/>
      <c r="M712" s="5"/>
      <c r="O712" s="5"/>
      <c r="Q712" s="5"/>
      <c r="T712" s="5"/>
    </row>
    <row r="713" spans="1:20" s="6" customFormat="1">
      <c r="A713" s="5"/>
      <c r="G713" s="5"/>
      <c r="H713" s="7"/>
      <c r="K713" s="5"/>
      <c r="L713" s="24"/>
      <c r="M713" s="5"/>
      <c r="O713" s="5"/>
      <c r="Q713" s="5"/>
      <c r="T713" s="5"/>
    </row>
    <row r="714" spans="1:20" s="6" customFormat="1">
      <c r="A714" s="5"/>
      <c r="G714" s="5"/>
      <c r="H714" s="7"/>
      <c r="K714" s="5"/>
      <c r="L714" s="24"/>
      <c r="M714" s="5"/>
      <c r="O714" s="5"/>
      <c r="Q714" s="5"/>
      <c r="T714" s="5"/>
    </row>
    <row r="715" spans="1:20" s="6" customFormat="1">
      <c r="A715" s="5"/>
      <c r="G715" s="5"/>
      <c r="H715" s="7"/>
      <c r="K715" s="5"/>
      <c r="L715" s="24"/>
      <c r="M715" s="5"/>
      <c r="O715" s="5"/>
      <c r="Q715" s="5"/>
      <c r="T715" s="5"/>
    </row>
    <row r="716" spans="1:20" s="6" customFormat="1">
      <c r="A716" s="5"/>
      <c r="G716" s="5"/>
      <c r="H716" s="7"/>
      <c r="K716" s="5"/>
      <c r="L716" s="24"/>
      <c r="M716" s="5"/>
      <c r="O716" s="5"/>
      <c r="Q716" s="5"/>
      <c r="T716" s="5"/>
    </row>
    <row r="717" spans="1:20" s="6" customFormat="1">
      <c r="A717" s="5"/>
      <c r="G717" s="5"/>
      <c r="H717" s="7"/>
      <c r="K717" s="5"/>
      <c r="L717" s="24"/>
      <c r="M717" s="5"/>
      <c r="O717" s="5"/>
      <c r="Q717" s="5"/>
      <c r="T717" s="5"/>
    </row>
    <row r="718" spans="1:20" s="6" customFormat="1">
      <c r="A718" s="5"/>
      <c r="G718" s="5"/>
      <c r="H718" s="7"/>
      <c r="K718" s="5"/>
      <c r="L718" s="24"/>
      <c r="M718" s="5"/>
      <c r="O718" s="5"/>
      <c r="Q718" s="5"/>
      <c r="T718" s="5"/>
    </row>
    <row r="719" spans="1:20" s="6" customFormat="1">
      <c r="A719" s="5"/>
      <c r="G719" s="5"/>
      <c r="H719" s="7"/>
      <c r="K719" s="5"/>
      <c r="L719" s="24"/>
      <c r="M719" s="5"/>
      <c r="O719" s="5"/>
      <c r="Q719" s="5"/>
      <c r="T719" s="5"/>
    </row>
    <row r="720" spans="1:20" s="6" customFormat="1">
      <c r="A720" s="5"/>
      <c r="G720" s="5"/>
      <c r="H720" s="7"/>
      <c r="K720" s="5"/>
      <c r="L720" s="24"/>
      <c r="M720" s="5"/>
      <c r="O720" s="5"/>
      <c r="Q720" s="5"/>
      <c r="T720" s="5"/>
    </row>
    <row r="721" spans="1:20" s="6" customFormat="1">
      <c r="A721" s="5"/>
      <c r="G721" s="5"/>
      <c r="H721" s="7"/>
      <c r="K721" s="5"/>
      <c r="L721" s="24"/>
      <c r="M721" s="5"/>
      <c r="O721" s="5"/>
      <c r="Q721" s="5"/>
      <c r="T721" s="5"/>
    </row>
    <row r="722" spans="1:20" s="6" customFormat="1">
      <c r="A722" s="5"/>
      <c r="G722" s="5"/>
      <c r="H722" s="7"/>
      <c r="K722" s="5"/>
      <c r="L722" s="24"/>
      <c r="M722" s="5"/>
      <c r="O722" s="5"/>
      <c r="Q722" s="5"/>
      <c r="T722" s="5"/>
    </row>
    <row r="723" spans="1:20" s="6" customFormat="1">
      <c r="A723" s="5"/>
      <c r="G723" s="5"/>
      <c r="H723" s="7"/>
      <c r="K723" s="5"/>
      <c r="L723" s="24"/>
      <c r="M723" s="5"/>
      <c r="O723" s="5"/>
      <c r="Q723" s="5"/>
      <c r="T723" s="5"/>
    </row>
    <row r="724" spans="1:20" s="6" customFormat="1">
      <c r="A724" s="5"/>
      <c r="G724" s="5"/>
      <c r="H724" s="7"/>
      <c r="K724" s="5"/>
      <c r="L724" s="24"/>
      <c r="M724" s="5"/>
      <c r="O724" s="5"/>
      <c r="Q724" s="5"/>
      <c r="T724" s="5"/>
    </row>
    <row r="725" spans="1:20" s="6" customFormat="1">
      <c r="A725" s="5"/>
      <c r="G725" s="5"/>
      <c r="H725" s="7"/>
      <c r="K725" s="5"/>
      <c r="L725" s="24"/>
      <c r="M725" s="5"/>
      <c r="O725" s="5"/>
      <c r="Q725" s="5"/>
      <c r="T725" s="5"/>
    </row>
    <row r="726" spans="1:20" s="6" customFormat="1">
      <c r="A726" s="5"/>
      <c r="G726" s="5"/>
      <c r="H726" s="7"/>
      <c r="K726" s="5"/>
      <c r="L726" s="24"/>
      <c r="M726" s="5"/>
      <c r="O726" s="5"/>
      <c r="Q726" s="5"/>
      <c r="T726" s="5"/>
    </row>
    <row r="727" spans="1:20" s="6" customFormat="1">
      <c r="A727" s="5"/>
      <c r="G727" s="5"/>
      <c r="H727" s="7"/>
      <c r="K727" s="5"/>
      <c r="L727" s="24"/>
      <c r="M727" s="5"/>
      <c r="O727" s="5"/>
      <c r="Q727" s="5"/>
      <c r="T727" s="5"/>
    </row>
    <row r="728" spans="1:20" s="6" customFormat="1">
      <c r="A728" s="5"/>
      <c r="G728" s="5"/>
      <c r="H728" s="7"/>
      <c r="K728" s="5"/>
      <c r="L728" s="24"/>
      <c r="M728" s="5"/>
      <c r="O728" s="5"/>
      <c r="Q728" s="5"/>
      <c r="T728" s="5"/>
    </row>
    <row r="729" spans="1:20" s="6" customFormat="1">
      <c r="A729" s="5"/>
      <c r="G729" s="5"/>
      <c r="H729" s="7"/>
      <c r="K729" s="5"/>
      <c r="L729" s="24"/>
      <c r="M729" s="5"/>
      <c r="O729" s="5"/>
      <c r="Q729" s="5"/>
      <c r="T729" s="5"/>
    </row>
    <row r="730" spans="1:20" s="6" customFormat="1">
      <c r="A730" s="5"/>
      <c r="G730" s="5"/>
      <c r="H730" s="7"/>
      <c r="K730" s="5"/>
      <c r="L730" s="24"/>
      <c r="M730" s="5"/>
      <c r="O730" s="5"/>
      <c r="Q730" s="5"/>
      <c r="T730" s="5"/>
    </row>
    <row r="731" spans="1:20" s="6" customFormat="1">
      <c r="A731" s="5"/>
      <c r="G731" s="5"/>
      <c r="H731" s="7"/>
      <c r="K731" s="5"/>
      <c r="L731" s="24"/>
      <c r="M731" s="5"/>
      <c r="O731" s="5"/>
      <c r="Q731" s="5"/>
      <c r="T731" s="5"/>
    </row>
    <row r="732" spans="1:20" s="6" customFormat="1">
      <c r="A732" s="5"/>
      <c r="G732" s="5"/>
      <c r="H732" s="7"/>
      <c r="K732" s="5"/>
      <c r="L732" s="24"/>
      <c r="M732" s="5"/>
      <c r="O732" s="5"/>
      <c r="Q732" s="5"/>
      <c r="T732" s="5"/>
    </row>
    <row r="733" spans="1:20" s="6" customFormat="1">
      <c r="A733" s="5"/>
      <c r="G733" s="5"/>
      <c r="H733" s="7"/>
      <c r="K733" s="5"/>
      <c r="L733" s="24"/>
      <c r="M733" s="5"/>
      <c r="O733" s="5"/>
      <c r="Q733" s="5"/>
      <c r="T733" s="5"/>
    </row>
    <row r="734" spans="1:20" s="6" customFormat="1">
      <c r="A734" s="5"/>
      <c r="G734" s="5"/>
      <c r="H734" s="7"/>
      <c r="K734" s="5"/>
      <c r="L734" s="24"/>
      <c r="M734" s="5"/>
      <c r="O734" s="5"/>
      <c r="Q734" s="5"/>
      <c r="T734" s="5"/>
    </row>
    <row r="735" spans="1:20" s="6" customFormat="1">
      <c r="A735" s="5"/>
      <c r="G735" s="5"/>
      <c r="H735" s="7"/>
      <c r="K735" s="5"/>
      <c r="L735" s="24"/>
      <c r="M735" s="5"/>
      <c r="O735" s="5"/>
      <c r="Q735" s="5"/>
      <c r="T735" s="5"/>
    </row>
    <row r="736" spans="1:20" s="6" customFormat="1">
      <c r="A736" s="5"/>
      <c r="G736" s="5"/>
      <c r="H736" s="7"/>
      <c r="K736" s="5"/>
      <c r="L736" s="24"/>
      <c r="M736" s="5"/>
      <c r="O736" s="5"/>
      <c r="Q736" s="5"/>
      <c r="T736" s="5"/>
    </row>
    <row r="737" spans="1:20" s="6" customFormat="1">
      <c r="A737" s="5"/>
      <c r="G737" s="5"/>
      <c r="H737" s="7"/>
      <c r="K737" s="5"/>
      <c r="L737" s="24"/>
      <c r="M737" s="5"/>
      <c r="O737" s="5"/>
      <c r="Q737" s="5"/>
      <c r="T737" s="5"/>
    </row>
    <row r="738" spans="1:20" s="6" customFormat="1">
      <c r="A738" s="5"/>
      <c r="G738" s="5"/>
      <c r="H738" s="7"/>
      <c r="K738" s="5"/>
      <c r="L738" s="24"/>
      <c r="M738" s="5"/>
      <c r="O738" s="5"/>
      <c r="Q738" s="5"/>
      <c r="T738" s="5"/>
    </row>
    <row r="739" spans="1:20" s="6" customFormat="1">
      <c r="A739" s="5"/>
      <c r="G739" s="5"/>
      <c r="H739" s="7"/>
      <c r="K739" s="5"/>
      <c r="L739" s="24"/>
      <c r="M739" s="5"/>
      <c r="O739" s="5"/>
      <c r="Q739" s="5"/>
      <c r="T739" s="5"/>
    </row>
    <row r="740" spans="1:20" s="6" customFormat="1">
      <c r="A740" s="5"/>
      <c r="G740" s="5"/>
      <c r="H740" s="7"/>
      <c r="K740" s="5"/>
      <c r="L740" s="24"/>
      <c r="M740" s="5"/>
      <c r="O740" s="5"/>
      <c r="Q740" s="5"/>
      <c r="T740" s="5"/>
    </row>
    <row r="741" spans="1:20" s="6" customFormat="1">
      <c r="A741" s="5"/>
      <c r="G741" s="5"/>
      <c r="H741" s="7"/>
      <c r="K741" s="5"/>
      <c r="L741" s="24"/>
      <c r="M741" s="5"/>
      <c r="O741" s="5"/>
      <c r="Q741" s="5"/>
      <c r="T741" s="5"/>
    </row>
    <row r="742" spans="1:20" s="6" customFormat="1">
      <c r="A742" s="5"/>
      <c r="G742" s="5"/>
      <c r="H742" s="7"/>
      <c r="K742" s="5"/>
      <c r="L742" s="24"/>
      <c r="M742" s="5"/>
      <c r="O742" s="5"/>
      <c r="Q742" s="5"/>
      <c r="T742" s="5"/>
    </row>
    <row r="743" spans="1:20" s="6" customFormat="1">
      <c r="A743" s="5"/>
      <c r="G743" s="5"/>
      <c r="H743" s="7"/>
      <c r="K743" s="5"/>
      <c r="L743" s="24"/>
      <c r="M743" s="5"/>
      <c r="O743" s="5"/>
      <c r="Q743" s="5"/>
      <c r="T743" s="5"/>
    </row>
    <row r="744" spans="1:20" s="6" customFormat="1">
      <c r="A744" s="5"/>
      <c r="G744" s="5"/>
      <c r="H744" s="7"/>
      <c r="K744" s="5"/>
      <c r="L744" s="24"/>
      <c r="M744" s="5"/>
      <c r="O744" s="5"/>
      <c r="Q744" s="5"/>
      <c r="T744" s="5"/>
    </row>
    <row r="745" spans="1:20" s="6" customFormat="1">
      <c r="A745" s="5"/>
      <c r="G745" s="5"/>
      <c r="H745" s="7"/>
      <c r="K745" s="5"/>
      <c r="L745" s="24"/>
      <c r="M745" s="5"/>
      <c r="O745" s="5"/>
      <c r="Q745" s="5"/>
      <c r="T745" s="5"/>
    </row>
    <row r="746" spans="1:20" s="6" customFormat="1">
      <c r="A746" s="5"/>
      <c r="G746" s="5"/>
      <c r="H746" s="7"/>
      <c r="K746" s="5"/>
      <c r="L746" s="24"/>
      <c r="M746" s="5"/>
      <c r="O746" s="5"/>
      <c r="Q746" s="5"/>
      <c r="T746" s="5"/>
    </row>
    <row r="747" spans="1:20" s="6" customFormat="1">
      <c r="A747" s="5"/>
      <c r="G747" s="5"/>
      <c r="H747" s="7"/>
      <c r="K747" s="5"/>
      <c r="L747" s="24"/>
      <c r="M747" s="5"/>
      <c r="O747" s="5"/>
      <c r="Q747" s="5"/>
      <c r="T747" s="5"/>
    </row>
    <row r="748" spans="1:20" s="6" customFormat="1">
      <c r="A748" s="5"/>
      <c r="G748" s="5"/>
      <c r="H748" s="7"/>
      <c r="K748" s="5"/>
      <c r="L748" s="24"/>
      <c r="M748" s="5"/>
      <c r="O748" s="5"/>
      <c r="Q748" s="5"/>
      <c r="T748" s="5"/>
    </row>
    <row r="749" spans="1:20" s="6" customFormat="1">
      <c r="A749" s="5"/>
      <c r="G749" s="5"/>
      <c r="H749" s="7"/>
      <c r="K749" s="5"/>
      <c r="L749" s="24"/>
      <c r="M749" s="5"/>
      <c r="O749" s="5"/>
      <c r="Q749" s="5"/>
      <c r="T749" s="5"/>
    </row>
    <row r="750" spans="1:20" s="6" customFormat="1">
      <c r="A750" s="5"/>
      <c r="G750" s="5"/>
      <c r="H750" s="7"/>
      <c r="K750" s="5"/>
      <c r="L750" s="24"/>
      <c r="M750" s="5"/>
      <c r="O750" s="5"/>
      <c r="Q750" s="5"/>
      <c r="T750" s="5"/>
    </row>
    <row r="751" spans="1:20" s="6" customFormat="1">
      <c r="A751" s="5"/>
      <c r="G751" s="5"/>
      <c r="H751" s="7"/>
      <c r="K751" s="5"/>
      <c r="L751" s="24"/>
      <c r="M751" s="5"/>
      <c r="O751" s="5"/>
      <c r="Q751" s="5"/>
      <c r="T751" s="5"/>
    </row>
    <row r="752" spans="1:20" s="6" customFormat="1">
      <c r="A752" s="5"/>
      <c r="G752" s="5"/>
      <c r="H752" s="7"/>
      <c r="K752" s="5"/>
      <c r="L752" s="24"/>
      <c r="M752" s="5"/>
      <c r="O752" s="5"/>
      <c r="Q752" s="5"/>
      <c r="T752" s="5"/>
    </row>
    <row r="753" spans="1:20" s="6" customFormat="1">
      <c r="A753" s="5"/>
      <c r="G753" s="5"/>
      <c r="H753" s="7"/>
      <c r="K753" s="5"/>
      <c r="L753" s="24"/>
      <c r="M753" s="5"/>
      <c r="O753" s="5"/>
      <c r="Q753" s="5"/>
      <c r="T753" s="5"/>
    </row>
    <row r="754" spans="1:20" s="6" customFormat="1">
      <c r="A754" s="5"/>
      <c r="G754" s="5"/>
      <c r="H754" s="7"/>
      <c r="K754" s="5"/>
      <c r="L754" s="24"/>
      <c r="M754" s="5"/>
      <c r="O754" s="5"/>
      <c r="Q754" s="5"/>
      <c r="T754" s="5"/>
    </row>
    <row r="755" spans="1:20" s="6" customFormat="1">
      <c r="A755" s="5"/>
      <c r="G755" s="5"/>
      <c r="H755" s="7"/>
      <c r="K755" s="5"/>
      <c r="L755" s="24"/>
      <c r="M755" s="5"/>
      <c r="O755" s="5"/>
      <c r="Q755" s="5"/>
      <c r="T755" s="5"/>
    </row>
    <row r="756" spans="1:20" s="6" customFormat="1">
      <c r="A756" s="5"/>
      <c r="G756" s="5"/>
      <c r="H756" s="7"/>
      <c r="K756" s="5"/>
      <c r="L756" s="24"/>
      <c r="M756" s="5"/>
      <c r="O756" s="5"/>
      <c r="Q756" s="5"/>
      <c r="T756" s="5"/>
    </row>
    <row r="757" spans="1:20" s="6" customFormat="1">
      <c r="A757" s="5"/>
      <c r="G757" s="5"/>
      <c r="H757" s="7"/>
      <c r="K757" s="5"/>
      <c r="L757" s="24"/>
      <c r="M757" s="5"/>
      <c r="O757" s="5"/>
      <c r="Q757" s="5"/>
      <c r="T757" s="5"/>
    </row>
    <row r="758" spans="1:20" s="6" customFormat="1">
      <c r="A758" s="5"/>
      <c r="G758" s="5"/>
      <c r="H758" s="7"/>
      <c r="K758" s="5"/>
      <c r="L758" s="24"/>
      <c r="M758" s="5"/>
      <c r="O758" s="5"/>
      <c r="Q758" s="5"/>
      <c r="T758" s="5"/>
    </row>
    <row r="759" spans="1:20" s="6" customFormat="1">
      <c r="A759" s="5"/>
      <c r="G759" s="5"/>
      <c r="H759" s="7"/>
      <c r="K759" s="5"/>
      <c r="L759" s="24"/>
      <c r="M759" s="5"/>
      <c r="O759" s="5"/>
      <c r="Q759" s="5"/>
      <c r="T759" s="5"/>
    </row>
    <row r="760" spans="1:20" s="6" customFormat="1">
      <c r="A760" s="5"/>
      <c r="G760" s="5"/>
      <c r="H760" s="7"/>
      <c r="K760" s="5"/>
      <c r="L760" s="24"/>
      <c r="M760" s="5"/>
      <c r="O760" s="5"/>
      <c r="Q760" s="5"/>
      <c r="T760" s="5"/>
    </row>
    <row r="761" spans="1:20" s="6" customFormat="1">
      <c r="A761" s="5"/>
      <c r="G761" s="5"/>
      <c r="H761" s="7"/>
      <c r="K761" s="5"/>
      <c r="L761" s="24"/>
      <c r="M761" s="5"/>
      <c r="O761" s="5"/>
      <c r="Q761" s="5"/>
      <c r="T761" s="5"/>
    </row>
    <row r="762" spans="1:20" s="6" customFormat="1">
      <c r="A762" s="5"/>
      <c r="G762" s="5"/>
      <c r="H762" s="7"/>
      <c r="K762" s="5"/>
      <c r="L762" s="24"/>
      <c r="M762" s="5"/>
      <c r="O762" s="5"/>
      <c r="Q762" s="5"/>
      <c r="T762" s="5"/>
    </row>
    <row r="763" spans="1:20" s="6" customFormat="1">
      <c r="A763" s="5"/>
      <c r="G763" s="5"/>
      <c r="H763" s="7"/>
      <c r="K763" s="5"/>
      <c r="L763" s="24"/>
      <c r="M763" s="5"/>
      <c r="O763" s="5"/>
      <c r="Q763" s="5"/>
      <c r="T763" s="5"/>
    </row>
    <row r="764" spans="1:20" s="6" customFormat="1">
      <c r="A764" s="5"/>
      <c r="G764" s="5"/>
      <c r="H764" s="7"/>
      <c r="K764" s="5"/>
      <c r="L764" s="24"/>
      <c r="M764" s="5"/>
      <c r="O764" s="5"/>
      <c r="Q764" s="5"/>
      <c r="T764" s="5"/>
    </row>
    <row r="765" spans="1:20" s="6" customFormat="1">
      <c r="A765" s="5"/>
      <c r="G765" s="5"/>
      <c r="H765" s="7"/>
      <c r="K765" s="5"/>
      <c r="L765" s="24"/>
      <c r="M765" s="5"/>
      <c r="O765" s="5"/>
      <c r="Q765" s="5"/>
      <c r="T765" s="5"/>
    </row>
    <row r="766" spans="1:20" s="6" customFormat="1">
      <c r="A766" s="5"/>
      <c r="G766" s="5"/>
      <c r="H766" s="7"/>
      <c r="K766" s="5"/>
      <c r="L766" s="24"/>
      <c r="M766" s="5"/>
      <c r="O766" s="5"/>
      <c r="Q766" s="5"/>
      <c r="T766" s="5"/>
    </row>
    <row r="767" spans="1:20" s="6" customFormat="1">
      <c r="A767" s="5"/>
      <c r="G767" s="5"/>
      <c r="H767" s="7"/>
      <c r="K767" s="5"/>
      <c r="L767" s="24"/>
      <c r="M767" s="5"/>
      <c r="O767" s="5"/>
      <c r="Q767" s="5"/>
      <c r="T767" s="5"/>
    </row>
    <row r="768" spans="1:20" s="6" customFormat="1">
      <c r="A768" s="5"/>
      <c r="G768" s="5"/>
      <c r="H768" s="7"/>
      <c r="K768" s="5"/>
      <c r="L768" s="24"/>
      <c r="M768" s="5"/>
      <c r="O768" s="5"/>
      <c r="Q768" s="5"/>
      <c r="T768" s="5"/>
    </row>
    <row r="769" spans="1:20" s="6" customFormat="1">
      <c r="A769" s="5"/>
      <c r="G769" s="5"/>
      <c r="H769" s="7"/>
      <c r="K769" s="5"/>
      <c r="L769" s="24"/>
      <c r="M769" s="5"/>
      <c r="O769" s="5"/>
      <c r="Q769" s="5"/>
      <c r="T769" s="5"/>
    </row>
    <row r="770" spans="1:20" s="6" customFormat="1">
      <c r="A770" s="5"/>
      <c r="G770" s="5"/>
      <c r="H770" s="7"/>
      <c r="K770" s="5"/>
      <c r="L770" s="24"/>
      <c r="M770" s="5"/>
      <c r="O770" s="5"/>
      <c r="Q770" s="5"/>
      <c r="T770" s="5"/>
    </row>
    <row r="771" spans="1:20" s="6" customFormat="1">
      <c r="A771" s="5"/>
      <c r="G771" s="5"/>
      <c r="H771" s="7"/>
      <c r="K771" s="5"/>
      <c r="L771" s="24"/>
      <c r="M771" s="5"/>
      <c r="O771" s="5"/>
      <c r="Q771" s="5"/>
      <c r="T771" s="5"/>
    </row>
    <row r="772" spans="1:20" s="6" customFormat="1">
      <c r="A772" s="5"/>
      <c r="G772" s="5"/>
      <c r="H772" s="7"/>
      <c r="K772" s="5"/>
      <c r="L772" s="24"/>
      <c r="M772" s="5"/>
      <c r="O772" s="5"/>
      <c r="Q772" s="5"/>
      <c r="T772" s="5"/>
    </row>
    <row r="773" spans="1:20" s="6" customFormat="1">
      <c r="A773" s="5"/>
      <c r="G773" s="5"/>
      <c r="H773" s="7"/>
      <c r="K773" s="5"/>
      <c r="L773" s="24"/>
      <c r="M773" s="5"/>
      <c r="O773" s="5"/>
      <c r="Q773" s="5"/>
      <c r="T773" s="5"/>
    </row>
    <row r="774" spans="1:20" s="6" customFormat="1">
      <c r="A774" s="5"/>
      <c r="G774" s="5"/>
      <c r="H774" s="7"/>
      <c r="K774" s="5"/>
      <c r="L774" s="24"/>
      <c r="M774" s="5"/>
      <c r="O774" s="5"/>
      <c r="Q774" s="5"/>
      <c r="T774" s="5"/>
    </row>
    <row r="775" spans="1:20" s="6" customFormat="1">
      <c r="A775" s="5"/>
      <c r="G775" s="5"/>
      <c r="H775" s="7"/>
      <c r="K775" s="5"/>
      <c r="L775" s="24"/>
      <c r="M775" s="5"/>
      <c r="O775" s="5"/>
      <c r="Q775" s="5"/>
      <c r="T775" s="5"/>
    </row>
    <row r="776" spans="1:20" s="6" customFormat="1">
      <c r="A776" s="5"/>
      <c r="G776" s="5"/>
      <c r="H776" s="7"/>
      <c r="K776" s="5"/>
      <c r="L776" s="24"/>
      <c r="M776" s="5"/>
      <c r="O776" s="5"/>
      <c r="Q776" s="5"/>
      <c r="T776" s="5"/>
    </row>
    <row r="777" spans="1:20" s="6" customFormat="1">
      <c r="A777" s="5"/>
      <c r="G777" s="5"/>
      <c r="H777" s="7"/>
      <c r="K777" s="5"/>
      <c r="L777" s="24"/>
      <c r="M777" s="5"/>
      <c r="O777" s="5"/>
      <c r="Q777" s="5"/>
      <c r="T777" s="5"/>
    </row>
    <row r="778" spans="1:20" s="6" customFormat="1">
      <c r="A778" s="5"/>
      <c r="G778" s="5"/>
      <c r="H778" s="7"/>
      <c r="K778" s="5"/>
      <c r="L778" s="24"/>
      <c r="M778" s="5"/>
      <c r="O778" s="5"/>
      <c r="Q778" s="5"/>
      <c r="T778" s="5"/>
    </row>
    <row r="779" spans="1:20" s="6" customFormat="1">
      <c r="A779" s="5"/>
      <c r="G779" s="5"/>
      <c r="H779" s="7"/>
      <c r="K779" s="5"/>
      <c r="L779" s="24"/>
      <c r="M779" s="5"/>
      <c r="O779" s="5"/>
      <c r="Q779" s="5"/>
      <c r="T779" s="5"/>
    </row>
    <row r="780" spans="1:20" s="6" customFormat="1">
      <c r="A780" s="5"/>
      <c r="G780" s="5"/>
      <c r="H780" s="7"/>
      <c r="K780" s="5"/>
      <c r="L780" s="24"/>
      <c r="M780" s="5"/>
      <c r="O780" s="5"/>
      <c r="Q780" s="5"/>
      <c r="T780" s="5"/>
    </row>
    <row r="781" spans="1:20" s="6" customFormat="1">
      <c r="A781" s="5"/>
      <c r="G781" s="5"/>
      <c r="H781" s="7"/>
      <c r="K781" s="5"/>
      <c r="L781" s="24"/>
      <c r="M781" s="5"/>
      <c r="O781" s="5"/>
      <c r="Q781" s="5"/>
      <c r="T781" s="5"/>
    </row>
    <row r="782" spans="1:20" s="6" customFormat="1">
      <c r="A782" s="5"/>
      <c r="G782" s="5"/>
      <c r="H782" s="7"/>
      <c r="K782" s="5"/>
      <c r="L782" s="24"/>
      <c r="M782" s="5"/>
      <c r="O782" s="5"/>
      <c r="Q782" s="5"/>
      <c r="T782" s="5"/>
    </row>
    <row r="783" spans="1:20" s="6" customFormat="1">
      <c r="A783" s="5"/>
      <c r="G783" s="5"/>
      <c r="H783" s="7"/>
      <c r="K783" s="5"/>
      <c r="L783" s="24"/>
      <c r="M783" s="5"/>
      <c r="O783" s="5"/>
      <c r="Q783" s="5"/>
      <c r="T783" s="5"/>
    </row>
    <row r="784" spans="1:20" s="6" customFormat="1">
      <c r="A784" s="5"/>
      <c r="G784" s="5"/>
      <c r="H784" s="7"/>
      <c r="K784" s="5"/>
      <c r="L784" s="24"/>
      <c r="M784" s="5"/>
      <c r="O784" s="5"/>
      <c r="Q784" s="5"/>
      <c r="T784" s="5"/>
    </row>
    <row r="785" spans="1:20" s="6" customFormat="1">
      <c r="A785" s="5"/>
      <c r="G785" s="5"/>
      <c r="H785" s="7"/>
      <c r="K785" s="5"/>
      <c r="L785" s="24"/>
      <c r="M785" s="5"/>
      <c r="O785" s="5"/>
      <c r="Q785" s="5"/>
      <c r="T785" s="5"/>
    </row>
    <row r="786" spans="1:20" s="6" customFormat="1">
      <c r="A786" s="5"/>
      <c r="G786" s="5"/>
      <c r="H786" s="7"/>
      <c r="K786" s="5"/>
      <c r="L786" s="24"/>
      <c r="M786" s="5"/>
      <c r="O786" s="5"/>
      <c r="Q786" s="5"/>
      <c r="T786" s="5"/>
    </row>
    <row r="787" spans="1:20" s="6" customFormat="1">
      <c r="A787" s="5"/>
      <c r="G787" s="5"/>
      <c r="H787" s="7"/>
      <c r="K787" s="5"/>
      <c r="L787" s="24"/>
      <c r="M787" s="5"/>
      <c r="O787" s="5"/>
      <c r="Q787" s="5"/>
      <c r="T787" s="5"/>
    </row>
    <row r="788" spans="1:20" s="6" customFormat="1">
      <c r="A788" s="5"/>
      <c r="G788" s="5"/>
      <c r="H788" s="7"/>
      <c r="K788" s="5"/>
      <c r="L788" s="24"/>
      <c r="M788" s="5"/>
      <c r="O788" s="5"/>
      <c r="Q788" s="5"/>
      <c r="T788" s="5"/>
    </row>
    <row r="789" spans="1:20" s="6" customFormat="1">
      <c r="A789" s="5"/>
      <c r="G789" s="5"/>
      <c r="H789" s="7"/>
      <c r="K789" s="5"/>
      <c r="L789" s="24"/>
      <c r="M789" s="5"/>
      <c r="O789" s="5"/>
      <c r="Q789" s="5"/>
      <c r="T789" s="5"/>
    </row>
    <row r="790" spans="1:20" s="6" customFormat="1">
      <c r="A790" s="5"/>
      <c r="G790" s="5"/>
      <c r="H790" s="7"/>
      <c r="K790" s="5"/>
      <c r="L790" s="24"/>
      <c r="M790" s="5"/>
      <c r="O790" s="5"/>
      <c r="Q790" s="5"/>
      <c r="T790" s="5"/>
    </row>
    <row r="791" spans="1:20" s="6" customFormat="1">
      <c r="A791" s="5"/>
      <c r="G791" s="5"/>
      <c r="H791" s="7"/>
      <c r="K791" s="5"/>
      <c r="L791" s="24"/>
      <c r="M791" s="5"/>
      <c r="O791" s="5"/>
      <c r="Q791" s="5"/>
      <c r="T791" s="5"/>
    </row>
    <row r="792" spans="1:20" s="6" customFormat="1">
      <c r="A792" s="5"/>
      <c r="G792" s="5"/>
      <c r="H792" s="7"/>
      <c r="K792" s="5"/>
      <c r="L792" s="24"/>
      <c r="M792" s="5"/>
      <c r="O792" s="5"/>
      <c r="Q792" s="5"/>
      <c r="T792" s="5"/>
    </row>
    <row r="793" spans="1:20" s="6" customFormat="1">
      <c r="A793" s="5"/>
      <c r="G793" s="5"/>
      <c r="H793" s="7"/>
      <c r="K793" s="5"/>
      <c r="L793" s="24"/>
      <c r="M793" s="5"/>
      <c r="O793" s="5"/>
      <c r="Q793" s="5"/>
      <c r="T793" s="5"/>
    </row>
    <row r="794" spans="1:20" s="6" customFormat="1">
      <c r="A794" s="5"/>
      <c r="G794" s="5"/>
      <c r="H794" s="7"/>
      <c r="K794" s="5"/>
      <c r="L794" s="24"/>
      <c r="M794" s="5"/>
      <c r="O794" s="5"/>
      <c r="Q794" s="5"/>
      <c r="T794" s="5"/>
    </row>
    <row r="795" spans="1:20" s="6" customFormat="1">
      <c r="A795" s="5"/>
      <c r="G795" s="5"/>
      <c r="H795" s="7"/>
      <c r="K795" s="5"/>
      <c r="L795" s="24"/>
      <c r="M795" s="5"/>
      <c r="O795" s="5"/>
      <c r="Q795" s="5"/>
      <c r="T795" s="5"/>
    </row>
    <row r="796" spans="1:20" s="6" customFormat="1">
      <c r="A796" s="5"/>
      <c r="G796" s="5"/>
      <c r="H796" s="7"/>
      <c r="K796" s="5"/>
      <c r="L796" s="24"/>
      <c r="M796" s="5"/>
      <c r="O796" s="5"/>
      <c r="Q796" s="5"/>
      <c r="T796" s="5"/>
    </row>
    <row r="797" spans="1:20" s="6" customFormat="1">
      <c r="A797" s="5"/>
      <c r="G797" s="5"/>
      <c r="H797" s="7"/>
      <c r="K797" s="5"/>
      <c r="L797" s="24"/>
      <c r="M797" s="5"/>
      <c r="O797" s="5"/>
      <c r="Q797" s="5"/>
      <c r="T797" s="5"/>
    </row>
    <row r="798" spans="1:20" s="6" customFormat="1">
      <c r="A798" s="5"/>
      <c r="G798" s="5"/>
      <c r="H798" s="7"/>
      <c r="K798" s="5"/>
      <c r="L798" s="24"/>
      <c r="M798" s="5"/>
      <c r="O798" s="5"/>
      <c r="Q798" s="5"/>
      <c r="T798" s="5"/>
    </row>
    <row r="799" spans="1:20" s="6" customFormat="1">
      <c r="A799" s="5"/>
      <c r="G799" s="5"/>
      <c r="H799" s="7"/>
      <c r="K799" s="5"/>
      <c r="L799" s="24"/>
      <c r="M799" s="5"/>
      <c r="O799" s="5"/>
      <c r="Q799" s="5"/>
      <c r="T799" s="5"/>
    </row>
    <row r="800" spans="1:20" s="6" customFormat="1">
      <c r="A800" s="5"/>
      <c r="G800" s="5"/>
      <c r="H800" s="7"/>
      <c r="K800" s="5"/>
      <c r="L800" s="24"/>
      <c r="M800" s="5"/>
      <c r="O800" s="5"/>
      <c r="Q800" s="5"/>
      <c r="T800" s="5"/>
    </row>
    <row r="801" spans="1:20" s="6" customFormat="1">
      <c r="A801" s="5"/>
      <c r="G801" s="5"/>
      <c r="H801" s="7"/>
      <c r="K801" s="5"/>
      <c r="L801" s="24"/>
      <c r="M801" s="5"/>
      <c r="O801" s="5"/>
      <c r="Q801" s="5"/>
      <c r="T801" s="5"/>
    </row>
    <row r="802" spans="1:20" s="6" customFormat="1">
      <c r="A802" s="5"/>
      <c r="G802" s="5"/>
      <c r="H802" s="7"/>
      <c r="K802" s="5"/>
      <c r="L802" s="24"/>
      <c r="M802" s="5"/>
      <c r="O802" s="5"/>
      <c r="Q802" s="5"/>
      <c r="T802" s="5"/>
    </row>
    <row r="803" spans="1:20" s="6" customFormat="1">
      <c r="A803" s="5"/>
      <c r="G803" s="5"/>
      <c r="H803" s="7"/>
      <c r="K803" s="5"/>
      <c r="L803" s="24"/>
      <c r="M803" s="5"/>
      <c r="O803" s="5"/>
      <c r="Q803" s="5"/>
      <c r="T803" s="5"/>
    </row>
    <row r="804" spans="1:20" s="6" customFormat="1">
      <c r="A804" s="5"/>
      <c r="G804" s="5"/>
      <c r="H804" s="7"/>
      <c r="K804" s="5"/>
      <c r="L804" s="24"/>
      <c r="M804" s="5"/>
      <c r="O804" s="5"/>
      <c r="Q804" s="5"/>
      <c r="T804" s="5"/>
    </row>
    <row r="805" spans="1:20" s="6" customFormat="1">
      <c r="A805" s="5"/>
      <c r="G805" s="5"/>
      <c r="H805" s="7"/>
      <c r="K805" s="5"/>
      <c r="L805" s="24"/>
      <c r="M805" s="5"/>
      <c r="O805" s="5"/>
      <c r="Q805" s="5"/>
      <c r="T805" s="5"/>
    </row>
    <row r="806" spans="1:20" s="6" customFormat="1">
      <c r="A806" s="5"/>
      <c r="G806" s="5"/>
      <c r="H806" s="7"/>
      <c r="K806" s="5"/>
      <c r="L806" s="24"/>
      <c r="M806" s="5"/>
      <c r="O806" s="5"/>
      <c r="Q806" s="5"/>
      <c r="T806" s="5"/>
    </row>
    <row r="807" spans="1:20" s="6" customFormat="1">
      <c r="A807" s="5"/>
      <c r="G807" s="5"/>
      <c r="H807" s="7"/>
      <c r="K807" s="5"/>
      <c r="L807" s="24"/>
      <c r="M807" s="5"/>
      <c r="O807" s="5"/>
      <c r="Q807" s="5"/>
      <c r="T807" s="5"/>
    </row>
    <row r="808" spans="1:20" s="6" customFormat="1">
      <c r="A808" s="5"/>
      <c r="G808" s="5"/>
      <c r="H808" s="7"/>
      <c r="K808" s="5"/>
      <c r="L808" s="24"/>
      <c r="M808" s="5"/>
      <c r="O808" s="5"/>
      <c r="Q808" s="5"/>
      <c r="T808" s="5"/>
    </row>
    <row r="809" spans="1:20" s="6" customFormat="1">
      <c r="A809" s="5"/>
      <c r="G809" s="5"/>
      <c r="H809" s="7"/>
      <c r="K809" s="5"/>
      <c r="L809" s="24"/>
      <c r="M809" s="5"/>
      <c r="O809" s="5"/>
      <c r="Q809" s="5"/>
      <c r="T809" s="5"/>
    </row>
    <row r="810" spans="1:20" s="6" customFormat="1">
      <c r="A810" s="5"/>
      <c r="G810" s="5"/>
      <c r="H810" s="7"/>
      <c r="K810" s="5"/>
      <c r="L810" s="24"/>
      <c r="M810" s="5"/>
      <c r="O810" s="5"/>
      <c r="Q810" s="5"/>
      <c r="T810" s="5"/>
    </row>
    <row r="811" spans="1:20" s="6" customFormat="1">
      <c r="A811" s="5"/>
      <c r="G811" s="5"/>
      <c r="H811" s="7"/>
      <c r="K811" s="5"/>
      <c r="L811" s="24"/>
      <c r="M811" s="5"/>
      <c r="O811" s="5"/>
      <c r="Q811" s="5"/>
      <c r="T811" s="5"/>
    </row>
    <row r="812" spans="1:20" s="6" customFormat="1">
      <c r="A812" s="5"/>
      <c r="G812" s="5"/>
      <c r="H812" s="7"/>
      <c r="K812" s="5"/>
      <c r="L812" s="24"/>
      <c r="M812" s="5"/>
      <c r="O812" s="5"/>
      <c r="Q812" s="5"/>
      <c r="T812" s="5"/>
    </row>
    <row r="813" spans="1:20" s="6" customFormat="1">
      <c r="A813" s="5"/>
      <c r="G813" s="5"/>
      <c r="H813" s="7"/>
      <c r="K813" s="5"/>
      <c r="L813" s="24"/>
      <c r="M813" s="5"/>
      <c r="O813" s="5"/>
      <c r="Q813" s="5"/>
      <c r="T813" s="5"/>
    </row>
    <row r="814" spans="1:20" s="6" customFormat="1">
      <c r="A814" s="5"/>
      <c r="G814" s="5"/>
      <c r="H814" s="7"/>
      <c r="K814" s="5"/>
      <c r="L814" s="24"/>
      <c r="M814" s="5"/>
      <c r="O814" s="5"/>
      <c r="Q814" s="5"/>
      <c r="T814" s="5"/>
    </row>
    <row r="815" spans="1:20" s="6" customFormat="1">
      <c r="A815" s="5"/>
      <c r="G815" s="5"/>
      <c r="H815" s="7"/>
      <c r="K815" s="5"/>
      <c r="L815" s="24"/>
      <c r="M815" s="5"/>
      <c r="O815" s="5"/>
      <c r="Q815" s="5"/>
      <c r="T815" s="5"/>
    </row>
    <row r="816" spans="1:20" s="6" customFormat="1">
      <c r="A816" s="5"/>
      <c r="G816" s="5"/>
      <c r="H816" s="7"/>
      <c r="K816" s="5"/>
      <c r="L816" s="24"/>
      <c r="M816" s="5"/>
      <c r="O816" s="5"/>
      <c r="Q816" s="5"/>
      <c r="T816" s="5"/>
    </row>
    <row r="817" spans="1:20" s="6" customFormat="1">
      <c r="A817" s="5"/>
      <c r="G817" s="5"/>
      <c r="H817" s="7"/>
      <c r="K817" s="5"/>
      <c r="L817" s="24"/>
      <c r="M817" s="5"/>
      <c r="O817" s="5"/>
      <c r="Q817" s="5"/>
      <c r="T817" s="5"/>
    </row>
    <row r="818" spans="1:20" s="6" customFormat="1">
      <c r="A818" s="5"/>
      <c r="G818" s="5"/>
      <c r="H818" s="7"/>
      <c r="K818" s="5"/>
      <c r="L818" s="24"/>
      <c r="M818" s="5"/>
      <c r="O818" s="5"/>
      <c r="Q818" s="5"/>
      <c r="T818" s="5"/>
    </row>
    <row r="819" spans="1:20" s="6" customFormat="1">
      <c r="A819" s="5"/>
      <c r="G819" s="5"/>
      <c r="H819" s="7"/>
      <c r="K819" s="5"/>
      <c r="L819" s="24"/>
      <c r="M819" s="5"/>
      <c r="O819" s="5"/>
      <c r="Q819" s="5"/>
      <c r="T819" s="5"/>
    </row>
    <row r="820" spans="1:20" s="6" customFormat="1">
      <c r="A820" s="5"/>
      <c r="G820" s="5"/>
      <c r="H820" s="7"/>
      <c r="K820" s="5"/>
      <c r="L820" s="24"/>
      <c r="M820" s="5"/>
      <c r="O820" s="5"/>
      <c r="Q820" s="5"/>
      <c r="T820" s="5"/>
    </row>
    <row r="821" spans="1:20" s="6" customFormat="1">
      <c r="A821" s="5"/>
      <c r="G821" s="5"/>
      <c r="H821" s="7"/>
      <c r="K821" s="5"/>
      <c r="L821" s="24"/>
      <c r="M821" s="5"/>
      <c r="O821" s="5"/>
      <c r="Q821" s="5"/>
      <c r="T821" s="5"/>
    </row>
    <row r="822" spans="1:20" s="6" customFormat="1">
      <c r="A822" s="5"/>
      <c r="G822" s="5"/>
      <c r="H822" s="7"/>
      <c r="K822" s="5"/>
      <c r="L822" s="24"/>
      <c r="M822" s="5"/>
      <c r="O822" s="5"/>
      <c r="Q822" s="5"/>
      <c r="T822" s="5"/>
    </row>
    <row r="823" spans="1:20" s="6" customFormat="1">
      <c r="A823" s="5"/>
      <c r="G823" s="5"/>
      <c r="H823" s="7"/>
      <c r="K823" s="5"/>
      <c r="L823" s="24"/>
      <c r="M823" s="5"/>
      <c r="O823" s="5"/>
      <c r="Q823" s="5"/>
      <c r="T823" s="5"/>
    </row>
    <row r="824" spans="1:20" s="6" customFormat="1">
      <c r="A824" s="5"/>
      <c r="G824" s="5"/>
      <c r="H824" s="7"/>
      <c r="K824" s="5"/>
      <c r="L824" s="24"/>
      <c r="M824" s="5"/>
      <c r="O824" s="5"/>
      <c r="Q824" s="5"/>
      <c r="T824" s="5"/>
    </row>
    <row r="825" spans="1:20" s="6" customFormat="1">
      <c r="A825" s="5"/>
      <c r="G825" s="5"/>
      <c r="H825" s="7"/>
      <c r="K825" s="5"/>
      <c r="L825" s="24"/>
      <c r="M825" s="5"/>
      <c r="O825" s="5"/>
      <c r="Q825" s="5"/>
      <c r="T825" s="5"/>
    </row>
    <row r="826" spans="1:20" s="6" customFormat="1">
      <c r="A826" s="5"/>
      <c r="G826" s="5"/>
      <c r="H826" s="7"/>
      <c r="K826" s="5"/>
      <c r="L826" s="24"/>
      <c r="M826" s="5"/>
      <c r="O826" s="5"/>
      <c r="Q826" s="5"/>
      <c r="T826" s="5"/>
    </row>
    <row r="827" spans="1:20" s="6" customFormat="1">
      <c r="A827" s="5"/>
      <c r="G827" s="5"/>
      <c r="H827" s="7"/>
      <c r="K827" s="5"/>
      <c r="L827" s="24"/>
      <c r="M827" s="5"/>
      <c r="O827" s="5"/>
      <c r="Q827" s="5"/>
      <c r="T827" s="5"/>
    </row>
    <row r="828" spans="1:20" s="6" customFormat="1">
      <c r="A828" s="5"/>
      <c r="G828" s="5"/>
      <c r="H828" s="7"/>
      <c r="K828" s="5"/>
      <c r="L828" s="24"/>
      <c r="M828" s="5"/>
      <c r="O828" s="5"/>
      <c r="Q828" s="5"/>
      <c r="T828" s="5"/>
    </row>
    <row r="829" spans="1:20" s="6" customFormat="1">
      <c r="A829" s="5"/>
      <c r="G829" s="5"/>
      <c r="H829" s="7"/>
      <c r="K829" s="5"/>
      <c r="L829" s="24"/>
      <c r="M829" s="5"/>
      <c r="O829" s="5"/>
      <c r="Q829" s="5"/>
      <c r="T829" s="5"/>
    </row>
    <row r="830" spans="1:20" s="6" customFormat="1">
      <c r="A830" s="5"/>
      <c r="G830" s="5"/>
      <c r="H830" s="7"/>
      <c r="K830" s="5"/>
      <c r="L830" s="24"/>
      <c r="M830" s="5"/>
      <c r="O830" s="5"/>
      <c r="Q830" s="5"/>
      <c r="T830" s="5"/>
    </row>
    <row r="831" spans="1:20" s="6" customFormat="1">
      <c r="A831" s="5"/>
      <c r="G831" s="5"/>
      <c r="H831" s="7"/>
      <c r="K831" s="5"/>
      <c r="L831" s="24"/>
      <c r="M831" s="5"/>
      <c r="O831" s="5"/>
      <c r="Q831" s="5"/>
      <c r="T831" s="5"/>
    </row>
    <row r="832" spans="1:20" s="6" customFormat="1">
      <c r="A832" s="5"/>
      <c r="G832" s="5"/>
      <c r="H832" s="7"/>
      <c r="K832" s="5"/>
      <c r="L832" s="24"/>
      <c r="M832" s="5"/>
      <c r="O832" s="5"/>
      <c r="Q832" s="5"/>
      <c r="T832" s="5"/>
    </row>
    <row r="833" spans="1:20" s="6" customFormat="1">
      <c r="A833" s="5"/>
      <c r="G833" s="5"/>
      <c r="H833" s="7"/>
      <c r="K833" s="5"/>
      <c r="L833" s="24"/>
      <c r="M833" s="5"/>
      <c r="O833" s="5"/>
      <c r="Q833" s="5"/>
      <c r="T833" s="5"/>
    </row>
    <row r="834" spans="1:20" s="6" customFormat="1">
      <c r="A834" s="5"/>
      <c r="G834" s="5"/>
      <c r="H834" s="7"/>
      <c r="K834" s="5"/>
      <c r="L834" s="24"/>
      <c r="M834" s="5"/>
      <c r="O834" s="5"/>
      <c r="Q834" s="5"/>
      <c r="T834" s="5"/>
    </row>
    <row r="835" spans="1:20" s="6" customFormat="1">
      <c r="A835" s="5"/>
      <c r="G835" s="5"/>
      <c r="H835" s="7"/>
      <c r="K835" s="5"/>
      <c r="L835" s="24"/>
      <c r="M835" s="5"/>
      <c r="O835" s="5"/>
      <c r="Q835" s="5"/>
      <c r="T835" s="5"/>
    </row>
    <row r="836" spans="1:20" s="6" customFormat="1">
      <c r="A836" s="5"/>
      <c r="G836" s="5"/>
      <c r="H836" s="7"/>
      <c r="K836" s="5"/>
      <c r="L836" s="24"/>
      <c r="M836" s="5"/>
      <c r="O836" s="5"/>
      <c r="Q836" s="5"/>
      <c r="T836" s="5"/>
    </row>
    <row r="837" spans="1:20" s="6" customFormat="1">
      <c r="A837" s="5"/>
      <c r="G837" s="5"/>
      <c r="H837" s="7"/>
      <c r="K837" s="5"/>
      <c r="L837" s="24"/>
      <c r="M837" s="5"/>
      <c r="O837" s="5"/>
      <c r="Q837" s="5"/>
      <c r="T837" s="5"/>
    </row>
    <row r="838" spans="1:20" s="6" customFormat="1">
      <c r="A838" s="5"/>
      <c r="G838" s="5"/>
      <c r="H838" s="7"/>
      <c r="K838" s="5"/>
      <c r="L838" s="24"/>
      <c r="M838" s="5"/>
      <c r="O838" s="5"/>
      <c r="Q838" s="5"/>
      <c r="T838" s="5"/>
    </row>
    <row r="839" spans="1:20" s="6" customFormat="1">
      <c r="A839" s="5"/>
      <c r="G839" s="5"/>
      <c r="H839" s="7"/>
      <c r="K839" s="5"/>
      <c r="L839" s="24"/>
      <c r="M839" s="5"/>
      <c r="O839" s="5"/>
      <c r="Q839" s="5"/>
      <c r="T839" s="5"/>
    </row>
    <row r="840" spans="1:20" s="6" customFormat="1">
      <c r="A840" s="5"/>
      <c r="G840" s="5"/>
      <c r="H840" s="7"/>
      <c r="K840" s="5"/>
      <c r="L840" s="24"/>
      <c r="M840" s="5"/>
      <c r="O840" s="5"/>
      <c r="Q840" s="5"/>
      <c r="T840" s="5"/>
    </row>
    <row r="841" spans="1:20" s="6" customFormat="1">
      <c r="A841" s="5"/>
      <c r="G841" s="5"/>
      <c r="H841" s="7"/>
      <c r="K841" s="5"/>
      <c r="L841" s="24"/>
      <c r="M841" s="5"/>
      <c r="O841" s="5"/>
      <c r="Q841" s="5"/>
      <c r="T841" s="5"/>
    </row>
    <row r="842" spans="1:20" s="6" customFormat="1">
      <c r="A842" s="5"/>
      <c r="G842" s="5"/>
      <c r="H842" s="7"/>
      <c r="K842" s="5"/>
      <c r="L842" s="24"/>
      <c r="M842" s="5"/>
      <c r="O842" s="5"/>
      <c r="Q842" s="5"/>
      <c r="T842" s="5"/>
    </row>
    <row r="843" spans="1:20" s="6" customFormat="1">
      <c r="A843" s="5"/>
      <c r="G843" s="5"/>
      <c r="H843" s="7"/>
      <c r="K843" s="5"/>
      <c r="L843" s="24"/>
      <c r="M843" s="5"/>
      <c r="O843" s="5"/>
      <c r="Q843" s="5"/>
      <c r="T843" s="5"/>
    </row>
    <row r="844" spans="1:20" s="6" customFormat="1">
      <c r="A844" s="5"/>
      <c r="G844" s="5"/>
      <c r="H844" s="7"/>
      <c r="K844" s="5"/>
      <c r="L844" s="24"/>
      <c r="M844" s="5"/>
      <c r="O844" s="5"/>
      <c r="Q844" s="5"/>
      <c r="T844" s="5"/>
    </row>
  </sheetData>
  <autoFilter ref="A1:L44"/>
  <phoneticPr fontId="40" type="noConversion"/>
  <conditionalFormatting sqref="B2:L44">
    <cfRule type="expression" dxfId="268" priority="30" stopIfTrue="1">
      <formula>OR(AND(#REF!="x"),AND($L2="Detention"),AND($L2="Refusal of access (Ban)"))</formula>
    </cfRule>
    <cfRule type="expression" dxfId="267" priority="31" stopIfTrue="1">
      <formula>SUMPRODUCT(SUBTOTAL(103,OFFSET($C$2:$C2,ROW($C$2:$C2)-MIN(ROW($C$2:$C2)),,1)),--($C$2:$C2=$C2))=1</formula>
    </cfRule>
  </conditionalFormatting>
  <conditionalFormatting sqref="A3:A44">
    <cfRule type="expression" dxfId="266" priority="32" stopIfTrue="1">
      <formula>A3&gt;A2</formula>
    </cfRule>
    <cfRule type="expression" dxfId="265" priority="33" stopIfTrue="1">
      <formula>A3&lt;A2</formula>
    </cfRule>
  </conditionalFormatting>
  <conditionalFormatting sqref="K2:K44">
    <cfRule type="expression" dxfId="261" priority="29" stopIfTrue="1">
      <formula>K2&gt;T$1</formula>
    </cfRule>
  </conditionalFormatting>
  <conditionalFormatting sqref="S2:S21 S23:S32 S34:S41 T2:V44">
    <cfRule type="expression" dxfId="260" priority="27" stopIfTrue="1">
      <formula>OR(AND(#REF!="x"),AND($L2="Detention"),AND($L2="Refusal of access (Ban)"))</formula>
    </cfRule>
    <cfRule type="expression" dxfId="259" priority="28" stopIfTrue="1">
      <formula>SUMPRODUCT(SUBTOTAL(103,OFFSET($C$2:$C2,ROW($C$2:$C2)-MIN(ROW($C$2:$C2)),,1)),--($C$2:$C2=$C2))=1</formula>
    </cfRule>
  </conditionalFormatting>
  <pageMargins left="0.75" right="0.75" top="1" bottom="1" header="0.5" footer="0.5"/>
  <pageSetup paperSize="9" orientation="portrait" horizontalDpi="200" verticalDpi="200" r:id="rId1"/>
  <headerFooter alignWithMargins="0"/>
  <ignoredErrors>
    <ignoredError sqref="A4:A4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SS</cp:lastModifiedBy>
  <dcterms:created xsi:type="dcterms:W3CDTF">2016-04-20T08:02:03Z</dcterms:created>
  <dcterms:modified xsi:type="dcterms:W3CDTF">2016-04-21T16:51:31Z</dcterms:modified>
</cp:coreProperties>
</file>