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120" activeTab="0"/>
  </bookViews>
  <sheets>
    <sheet name="Лист1" sheetId="1" r:id="rId1"/>
  </sheets>
  <definedNames>
    <definedName name="anscount" hidden="1">2</definedName>
    <definedName name="limcount" hidden="1">2</definedName>
    <definedName name="sencount" hidden="1">4</definedName>
  </definedNames>
  <calcPr fullCalcOnLoad="1"/>
</workbook>
</file>

<file path=xl/sharedStrings.xml><?xml version="1.0" encoding="utf-8"?>
<sst xmlns="http://schemas.openxmlformats.org/spreadsheetml/2006/main" count="36" uniqueCount="14">
  <si>
    <t>A</t>
  </si>
  <si>
    <t>B</t>
  </si>
  <si>
    <t>C</t>
  </si>
  <si>
    <t>E</t>
  </si>
  <si>
    <t>F</t>
  </si>
  <si>
    <t>G</t>
  </si>
  <si>
    <t>OK</t>
  </si>
  <si>
    <t>Текстовое условие для блоков повторов в стобце С</t>
  </si>
  <si>
    <t>Числовое условие для блоков повторов в солбце D &gt;</t>
  </si>
  <si>
    <t xml:space="preserve">иначе нам нужно выделить те блоки повторов у которых по столбцу D встречались значения больше 6 </t>
  </si>
  <si>
    <t>( убрать E &amp; F)</t>
  </si>
  <si>
    <t>и так же по столбцу С встречались текстовое OK в любой строке в пределах этого блока повторов</t>
  </si>
  <si>
    <t>величина будет задаваться типа как в фильтре</t>
  </si>
  <si>
    <t>Работу E &amp; F  совместить в одну формулу в   H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</si>
</sst>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\v;;"/>
    <numFmt numFmtId="166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Arial Cyr"/>
      <family val="0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8"/>
      <color indexed="56"/>
      <name val="Verdan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color indexed="10"/>
      <name val="Verdana"/>
      <family val="2"/>
    </font>
    <font>
      <sz val="8"/>
      <color indexed="49"/>
      <name val="Verdana"/>
      <family val="2"/>
    </font>
    <font>
      <sz val="8"/>
      <color rgb="FFFF0000"/>
      <name val="Verdana"/>
      <family val="2"/>
    </font>
    <font>
      <sz val="8"/>
      <color theme="4" tint="-0.24997000396251678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0" fillId="3" borderId="1" applyNumberFormat="0" applyAlignment="0" applyProtection="0"/>
    <xf numFmtId="0" fontId="21" fillId="6" borderId="8" applyNumberFormat="0" applyAlignment="0" applyProtection="0"/>
    <xf numFmtId="0" fontId="22" fillId="6" borderId="1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2" borderId="13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/>
    </xf>
    <xf numFmtId="0" fontId="39" fillId="2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NumberFormat="1" applyAlignment="1">
      <alignment horizontal="center"/>
    </xf>
    <xf numFmtId="0" fontId="39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39" fillId="2" borderId="17" xfId="0" applyNumberFormat="1" applyFont="1" applyFill="1" applyBorder="1" applyAlignment="1">
      <alignment vertical="center"/>
    </xf>
    <xf numFmtId="14" fontId="39" fillId="2" borderId="16" xfId="0" applyNumberFormat="1" applyFont="1" applyFill="1" applyBorder="1" applyAlignment="1">
      <alignment vertical="center"/>
    </xf>
    <xf numFmtId="14" fontId="39" fillId="2" borderId="18" xfId="0" applyNumberFormat="1" applyFont="1" applyFill="1" applyBorder="1" applyAlignment="1">
      <alignment vertical="center"/>
    </xf>
    <xf numFmtId="14" fontId="44" fillId="20" borderId="17" xfId="0" applyNumberFormat="1" applyFont="1" applyFill="1" applyBorder="1" applyAlignment="1">
      <alignment horizontal="center" vertical="center"/>
    </xf>
    <xf numFmtId="14" fontId="44" fillId="20" borderId="16" xfId="0" applyNumberFormat="1" applyFont="1" applyFill="1" applyBorder="1" applyAlignment="1">
      <alignment horizontal="center" vertical="center"/>
    </xf>
    <xf numFmtId="14" fontId="44" fillId="20" borderId="18" xfId="0" applyNumberFormat="1" applyFont="1" applyFill="1" applyBorder="1" applyAlignment="1">
      <alignment horizontal="center" vertical="center"/>
    </xf>
    <xf numFmtId="0" fontId="44" fillId="20" borderId="14" xfId="0" applyNumberFormat="1" applyFont="1" applyFill="1" applyBorder="1" applyAlignment="1">
      <alignment horizontal="center" vertical="center"/>
    </xf>
    <xf numFmtId="0" fontId="45" fillId="21" borderId="16" xfId="0" applyNumberFormat="1" applyFont="1" applyFill="1" applyBorder="1" applyAlignment="1">
      <alignment horizontal="center" vertical="center"/>
    </xf>
    <xf numFmtId="0" fontId="45" fillId="21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22" borderId="19" xfId="0" applyNumberFormat="1" applyFont="1" applyFill="1" applyBorder="1" applyAlignment="1">
      <alignment horizontal="center" vertical="center"/>
    </xf>
    <xf numFmtId="0" fontId="39" fillId="22" borderId="20" xfId="0" applyNumberFormat="1" applyFont="1" applyFill="1" applyBorder="1" applyAlignment="1">
      <alignment horizontal="center" vertical="center"/>
    </xf>
    <xf numFmtId="0" fontId="39" fillId="22" borderId="21" xfId="0" applyNumberFormat="1" applyFont="1" applyFill="1" applyBorder="1" applyAlignment="1">
      <alignment horizontal="center" vertical="center"/>
    </xf>
    <xf numFmtId="0" fontId="45" fillId="21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_TapePivo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ALLOC1" xfId="52"/>
    <cellStyle name="Note" xfId="53"/>
    <cellStyle name="Output" xfId="54"/>
    <cellStyle name="Title" xfId="55"/>
    <cellStyle name="Total" xfId="56"/>
    <cellStyle name="Warning Tex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Гиперссылка 2" xfId="68"/>
    <cellStyle name="Гиперссылка 3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29"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5" zoomScaleNormal="85" zoomScalePageLayoutView="0" workbookViewId="0" topLeftCell="A1">
      <selection activeCell="M18" sqref="M18"/>
    </sheetView>
  </sheetViews>
  <sheetFormatPr defaultColWidth="9.140625" defaultRowHeight="12.75"/>
  <cols>
    <col min="1" max="1" width="9.140625" style="5" customWidth="1"/>
    <col min="2" max="2" width="11.57421875" style="8" bestFit="1" customWidth="1"/>
    <col min="3" max="3" width="12.7109375" style="1" customWidth="1"/>
    <col min="4" max="4" width="8.57421875" style="6" customWidth="1"/>
    <col min="5" max="5" width="3.8515625" style="0" customWidth="1"/>
    <col min="6" max="7" width="3.421875" style="0" customWidth="1"/>
    <col min="8" max="8" width="4.00390625" style="0" customWidth="1"/>
    <col min="14" max="14" width="12.57421875" style="0" customWidth="1"/>
  </cols>
  <sheetData>
    <row r="1" spans="1:15" ht="13.5" thickBot="1">
      <c r="A1" s="2" t="s">
        <v>0</v>
      </c>
      <c r="B1" s="9">
        <v>41773</v>
      </c>
      <c r="C1" s="12" t="s">
        <v>6</v>
      </c>
      <c r="D1" s="16"/>
      <c r="E1" s="15">
        <f>--(SUMPRODUCT(($C$1:$C$24="OK")*($A$1:$A$24=A1))&gt;0)</f>
        <v>1</v>
      </c>
      <c r="F1" s="17">
        <f>--(SUMPRODUCT(($D$1:$D$24&gt;$O$2)*($A$1:$A$24=A1))&gt;0)</f>
        <v>0</v>
      </c>
      <c r="G1" s="7"/>
      <c r="H1" s="19" t="str">
        <f>IF(AND(E1&lt;&gt;0,E1=F1),1," ")</f>
        <v> </v>
      </c>
      <c r="J1" s="18" t="s">
        <v>7</v>
      </c>
      <c r="O1" s="23" t="s">
        <v>6</v>
      </c>
    </row>
    <row r="2" spans="1:16" ht="13.5" thickBot="1">
      <c r="A2" s="3" t="s">
        <v>1</v>
      </c>
      <c r="B2" s="10">
        <v>40519</v>
      </c>
      <c r="C2" s="13"/>
      <c r="D2" s="16">
        <v>2</v>
      </c>
      <c r="E2" s="15">
        <f aca="true" t="shared" si="0" ref="E2:E24">--(SUMPRODUCT(($C$1:$C$24="OK")*($A$1:$A$24=A2))&gt;0)</f>
        <v>1</v>
      </c>
      <c r="F2" s="17">
        <f>--(SUMPRODUCT(($D$1:$D$24&gt;$O$2)*($A$1:$A$24=A2))&gt;0)</f>
        <v>1</v>
      </c>
      <c r="G2" s="7"/>
      <c r="H2" s="20">
        <f aca="true" t="shared" si="1" ref="H2:H24">IF(AND(E2&lt;&gt;0,E2=F2),1," ")</f>
        <v>1</v>
      </c>
      <c r="J2" s="18" t="s">
        <v>8</v>
      </c>
      <c r="O2" s="22">
        <v>6</v>
      </c>
      <c r="P2" s="18" t="s">
        <v>12</v>
      </c>
    </row>
    <row r="3" spans="1:8" ht="12.75">
      <c r="A3" s="3" t="s">
        <v>1</v>
      </c>
      <c r="B3" s="10">
        <v>40673</v>
      </c>
      <c r="C3" s="13"/>
      <c r="D3" s="16"/>
      <c r="E3" s="15">
        <f t="shared" si="0"/>
        <v>1</v>
      </c>
      <c r="F3" s="17">
        <f>--(SUMPRODUCT(($D$1:$D$24&gt;$O$2)*($A$1:$A$24=A3))&gt;0)</f>
        <v>1</v>
      </c>
      <c r="G3" s="7"/>
      <c r="H3" s="20">
        <f t="shared" si="1"/>
        <v>1</v>
      </c>
    </row>
    <row r="4" spans="1:8" ht="12.75">
      <c r="A4" s="3" t="s">
        <v>1</v>
      </c>
      <c r="B4" s="10">
        <v>40773</v>
      </c>
      <c r="C4" s="13"/>
      <c r="D4" s="16"/>
      <c r="E4" s="15">
        <f t="shared" si="0"/>
        <v>1</v>
      </c>
      <c r="F4" s="17">
        <f>--(SUMPRODUCT(($D$1:$D$24&gt;$O$2)*($A$1:$A$24=A4))&gt;0)</f>
        <v>1</v>
      </c>
      <c r="G4" s="7"/>
      <c r="H4" s="20">
        <f t="shared" si="1"/>
        <v>1</v>
      </c>
    </row>
    <row r="5" spans="1:10" ht="12.75">
      <c r="A5" s="3" t="s">
        <v>1</v>
      </c>
      <c r="B5" s="10">
        <v>40991</v>
      </c>
      <c r="C5" s="13"/>
      <c r="D5" s="16"/>
      <c r="E5" s="15">
        <f t="shared" si="0"/>
        <v>1</v>
      </c>
      <c r="F5" s="17">
        <f>--(SUMPRODUCT(($D$1:$D$24&gt;$O$2)*($A$1:$A$24=A5))&gt;0)</f>
        <v>1</v>
      </c>
      <c r="G5" s="7"/>
      <c r="H5" s="20">
        <f t="shared" si="1"/>
        <v>1</v>
      </c>
      <c r="J5" s="18" t="s">
        <v>9</v>
      </c>
    </row>
    <row r="6" spans="1:10" ht="12.75">
      <c r="A6" s="3" t="s">
        <v>1</v>
      </c>
      <c r="B6" s="10">
        <v>41096</v>
      </c>
      <c r="C6" s="13"/>
      <c r="D6" s="16"/>
      <c r="E6" s="15">
        <f t="shared" si="0"/>
        <v>1</v>
      </c>
      <c r="F6" s="17">
        <f>--(SUMPRODUCT(($D$1:$D$24&gt;$O$2)*($A$1:$A$24=A6))&gt;0)</f>
        <v>1</v>
      </c>
      <c r="G6" s="7"/>
      <c r="H6" s="20">
        <f t="shared" si="1"/>
        <v>1</v>
      </c>
      <c r="J6" s="18" t="s">
        <v>11</v>
      </c>
    </row>
    <row r="7" spans="1:8" ht="12.75" customHeight="1">
      <c r="A7" s="3" t="s">
        <v>1</v>
      </c>
      <c r="B7" s="10">
        <v>41318</v>
      </c>
      <c r="C7" s="13"/>
      <c r="D7" s="16">
        <v>4</v>
      </c>
      <c r="E7" s="15">
        <f t="shared" si="0"/>
        <v>1</v>
      </c>
      <c r="F7" s="17">
        <f>--(SUMPRODUCT(($D$1:$D$24&gt;$O$2)*($A$1:$A$24=A7))&gt;0)</f>
        <v>1</v>
      </c>
      <c r="G7" s="7"/>
      <c r="H7" s="20">
        <f t="shared" si="1"/>
        <v>1</v>
      </c>
    </row>
    <row r="8" spans="1:8" ht="12.75" customHeight="1">
      <c r="A8" s="3" t="s">
        <v>1</v>
      </c>
      <c r="B8" s="10">
        <v>41527</v>
      </c>
      <c r="C8" s="13" t="s">
        <v>6</v>
      </c>
      <c r="D8" s="16"/>
      <c r="E8" s="15">
        <f t="shared" si="0"/>
        <v>1</v>
      </c>
      <c r="F8" s="17">
        <f>--(SUMPRODUCT(($D$1:$D$24&gt;$O$2)*($A$1:$A$24=A8))&gt;0)</f>
        <v>1</v>
      </c>
      <c r="G8" s="7"/>
      <c r="H8" s="20">
        <f t="shared" si="1"/>
        <v>1</v>
      </c>
    </row>
    <row r="9" spans="1:8" ht="12.75" customHeight="1">
      <c r="A9" s="3" t="s">
        <v>1</v>
      </c>
      <c r="B9" s="10">
        <v>41694</v>
      </c>
      <c r="C9" s="13"/>
      <c r="D9" s="16"/>
      <c r="E9" s="15">
        <f t="shared" si="0"/>
        <v>1</v>
      </c>
      <c r="F9" s="17">
        <f>--(SUMPRODUCT(($D$1:$D$24&gt;$O$2)*($A$1:$A$24=A9))&gt;0)</f>
        <v>1</v>
      </c>
      <c r="G9" s="7"/>
      <c r="H9" s="20">
        <f t="shared" si="1"/>
        <v>1</v>
      </c>
    </row>
    <row r="10" spans="1:8" ht="12.75" customHeight="1">
      <c r="A10" s="3" t="s">
        <v>1</v>
      </c>
      <c r="B10" s="10">
        <v>42011</v>
      </c>
      <c r="C10" s="13"/>
      <c r="D10" s="16">
        <v>9</v>
      </c>
      <c r="E10" s="15">
        <f t="shared" si="0"/>
        <v>1</v>
      </c>
      <c r="F10" s="17">
        <f>--(SUMPRODUCT(($D$1:$D$24&gt;$O$2)*($A$1:$A$24=A10))&gt;0)</f>
        <v>1</v>
      </c>
      <c r="G10" s="7"/>
      <c r="H10" s="20">
        <f t="shared" si="1"/>
        <v>1</v>
      </c>
    </row>
    <row r="11" spans="1:15" ht="12.75">
      <c r="A11" s="3" t="s">
        <v>1</v>
      </c>
      <c r="B11" s="10">
        <v>42282</v>
      </c>
      <c r="C11" s="13"/>
      <c r="D11" s="16"/>
      <c r="E11" s="15">
        <f t="shared" si="0"/>
        <v>1</v>
      </c>
      <c r="F11" s="17">
        <f>--(SUMPRODUCT(($D$1:$D$24&gt;$O$2)*($A$1:$A$24=A11))&gt;0)</f>
        <v>1</v>
      </c>
      <c r="G11" s="7"/>
      <c r="H11" s="20">
        <f t="shared" si="1"/>
        <v>1</v>
      </c>
      <c r="J11" s="18" t="s">
        <v>13</v>
      </c>
      <c r="O11" s="18" t="s">
        <v>10</v>
      </c>
    </row>
    <row r="12" spans="1:8" ht="12.75" customHeight="1">
      <c r="A12" s="3" t="s">
        <v>2</v>
      </c>
      <c r="B12" s="10">
        <v>40941</v>
      </c>
      <c r="C12" s="13"/>
      <c r="D12" s="16">
        <v>99</v>
      </c>
      <c r="E12" s="15">
        <f t="shared" si="0"/>
        <v>0</v>
      </c>
      <c r="F12" s="17">
        <f>--(SUMPRODUCT(($D$1:$D$24&gt;$O$2)*($A$1:$A$24=A12))&gt;0)</f>
        <v>1</v>
      </c>
      <c r="G12" s="7"/>
      <c r="H12" s="20" t="str">
        <f t="shared" si="1"/>
        <v> </v>
      </c>
    </row>
    <row r="13" spans="1:8" ht="12.75">
      <c r="A13" s="3" t="s">
        <v>2</v>
      </c>
      <c r="B13" s="10">
        <v>41036</v>
      </c>
      <c r="C13" s="13"/>
      <c r="D13" s="16"/>
      <c r="E13" s="15">
        <f t="shared" si="0"/>
        <v>0</v>
      </c>
      <c r="F13" s="17">
        <f>--(SUMPRODUCT(($D$1:$D$24&gt;$O$2)*($A$1:$A$24=A13))&gt;0)</f>
        <v>1</v>
      </c>
      <c r="G13" s="7"/>
      <c r="H13" s="20" t="str">
        <f t="shared" si="1"/>
        <v> </v>
      </c>
    </row>
    <row r="14" spans="1:8" ht="12.75">
      <c r="A14" s="3" t="s">
        <v>2</v>
      </c>
      <c r="B14" s="10">
        <v>41481</v>
      </c>
      <c r="C14" s="13"/>
      <c r="D14" s="16">
        <v>4</v>
      </c>
      <c r="E14" s="15">
        <f t="shared" si="0"/>
        <v>0</v>
      </c>
      <c r="F14" s="17">
        <f>--(SUMPRODUCT(($D$1:$D$24&gt;$O$2)*($A$1:$A$24=A14))&gt;0)</f>
        <v>1</v>
      </c>
      <c r="G14" s="7"/>
      <c r="H14" s="20" t="str">
        <f t="shared" si="1"/>
        <v> </v>
      </c>
    </row>
    <row r="15" spans="1:8" ht="12.75">
      <c r="A15" s="3" t="s">
        <v>2</v>
      </c>
      <c r="B15" s="10">
        <v>42374</v>
      </c>
      <c r="C15" s="13"/>
      <c r="D15" s="16"/>
      <c r="E15" s="15">
        <f t="shared" si="0"/>
        <v>0</v>
      </c>
      <c r="F15" s="17">
        <f>--(SUMPRODUCT(($D$1:$D$24&gt;$O$2)*($A$1:$A$24=A15))&gt;0)</f>
        <v>1</v>
      </c>
      <c r="G15" s="7"/>
      <c r="H15" s="20" t="str">
        <f t="shared" si="1"/>
        <v> </v>
      </c>
    </row>
    <row r="16" spans="1:8" ht="12.75">
      <c r="A16" s="3" t="s">
        <v>3</v>
      </c>
      <c r="B16" s="10">
        <v>40330</v>
      </c>
      <c r="C16" s="13"/>
      <c r="D16" s="16">
        <v>8</v>
      </c>
      <c r="E16" s="15">
        <f t="shared" si="0"/>
        <v>1</v>
      </c>
      <c r="F16" s="17">
        <f>--(SUMPRODUCT(($D$1:$D$24&gt;$O$2)*($A$1:$A$24=A16))&gt;0)</f>
        <v>1</v>
      </c>
      <c r="G16" s="7"/>
      <c r="H16" s="20">
        <f t="shared" si="1"/>
        <v>1</v>
      </c>
    </row>
    <row r="17" spans="1:8" ht="12.75">
      <c r="A17" s="3" t="s">
        <v>3</v>
      </c>
      <c r="B17" s="10">
        <v>40501</v>
      </c>
      <c r="C17" s="13"/>
      <c r="D17" s="16"/>
      <c r="E17" s="15">
        <f t="shared" si="0"/>
        <v>1</v>
      </c>
      <c r="F17" s="17">
        <f>--(SUMPRODUCT(($D$1:$D$24&gt;$O$2)*($A$1:$A$24=A17))&gt;0)</f>
        <v>1</v>
      </c>
      <c r="G17" s="7"/>
      <c r="H17" s="20">
        <f t="shared" si="1"/>
        <v>1</v>
      </c>
    </row>
    <row r="18" spans="1:8" ht="12.75">
      <c r="A18" s="3" t="s">
        <v>3</v>
      </c>
      <c r="B18" s="10">
        <v>40662</v>
      </c>
      <c r="C18" s="13" t="s">
        <v>6</v>
      </c>
      <c r="D18" s="16"/>
      <c r="E18" s="15">
        <f t="shared" si="0"/>
        <v>1</v>
      </c>
      <c r="F18" s="17">
        <f>--(SUMPRODUCT(($D$1:$D$24&gt;$O$2)*($A$1:$A$24=A18))&gt;0)</f>
        <v>1</v>
      </c>
      <c r="G18" s="7"/>
      <c r="H18" s="20">
        <f t="shared" si="1"/>
        <v>1</v>
      </c>
    </row>
    <row r="19" spans="1:8" ht="12.75">
      <c r="A19" s="3" t="s">
        <v>3</v>
      </c>
      <c r="B19" s="10">
        <v>40837</v>
      </c>
      <c r="C19" s="13"/>
      <c r="D19" s="16"/>
      <c r="E19" s="15">
        <f t="shared" si="0"/>
        <v>1</v>
      </c>
      <c r="F19" s="17">
        <f>--(SUMPRODUCT(($D$1:$D$24&gt;$O$2)*($A$1:$A$24=A19))&gt;0)</f>
        <v>1</v>
      </c>
      <c r="G19" s="7"/>
      <c r="H19" s="20">
        <f t="shared" si="1"/>
        <v>1</v>
      </c>
    </row>
    <row r="20" spans="1:8" ht="12.75">
      <c r="A20" s="3" t="s">
        <v>4</v>
      </c>
      <c r="B20" s="10">
        <v>40519</v>
      </c>
      <c r="C20" s="13"/>
      <c r="D20" s="16"/>
      <c r="E20" s="15">
        <f t="shared" si="0"/>
        <v>0</v>
      </c>
      <c r="F20" s="17">
        <f>--(SUMPRODUCT(($D$1:$D$24&gt;$O$2)*($A$1:$A$24=A20))&gt;0)</f>
        <v>1</v>
      </c>
      <c r="G20" s="7"/>
      <c r="H20" s="20" t="str">
        <f t="shared" si="1"/>
        <v> </v>
      </c>
    </row>
    <row r="21" spans="1:8" ht="12.75">
      <c r="A21" s="3" t="s">
        <v>4</v>
      </c>
      <c r="B21" s="10">
        <v>40673</v>
      </c>
      <c r="C21" s="13"/>
      <c r="D21" s="16"/>
      <c r="E21" s="15">
        <f t="shared" si="0"/>
        <v>0</v>
      </c>
      <c r="F21" s="17">
        <f>--(SUMPRODUCT(($D$1:$D$24&gt;$O$2)*($A$1:$A$24=A21))&gt;0)</f>
        <v>1</v>
      </c>
      <c r="G21" s="7"/>
      <c r="H21" s="20" t="str">
        <f t="shared" si="1"/>
        <v> </v>
      </c>
    </row>
    <row r="22" spans="1:8" ht="12.75">
      <c r="A22" s="3" t="s">
        <v>4</v>
      </c>
      <c r="B22" s="10">
        <v>40773</v>
      </c>
      <c r="C22" s="13"/>
      <c r="D22" s="16">
        <v>99</v>
      </c>
      <c r="E22" s="15">
        <f t="shared" si="0"/>
        <v>0</v>
      </c>
      <c r="F22" s="17">
        <f>--(SUMPRODUCT(($D$1:$D$24&gt;$O$2)*($A$1:$A$24=A22))&gt;0)</f>
        <v>1</v>
      </c>
      <c r="G22" s="7"/>
      <c r="H22" s="20" t="str">
        <f t="shared" si="1"/>
        <v> </v>
      </c>
    </row>
    <row r="23" spans="1:8" ht="12.75">
      <c r="A23" s="3" t="s">
        <v>5</v>
      </c>
      <c r="B23" s="10">
        <v>40991</v>
      </c>
      <c r="C23" s="13"/>
      <c r="D23" s="16"/>
      <c r="E23" s="15">
        <f t="shared" si="0"/>
        <v>1</v>
      </c>
      <c r="F23" s="17">
        <f>--(SUMPRODUCT(($D$1:$D$24&gt;$O$2)*($A$1:$A$24=A23))&gt;0)</f>
        <v>0</v>
      </c>
      <c r="G23" s="7"/>
      <c r="H23" s="20" t="str">
        <f t="shared" si="1"/>
        <v> </v>
      </c>
    </row>
    <row r="24" spans="1:8" ht="13.5" thickBot="1">
      <c r="A24" s="4" t="s">
        <v>5</v>
      </c>
      <c r="B24" s="11">
        <v>41096</v>
      </c>
      <c r="C24" s="14" t="s">
        <v>6</v>
      </c>
      <c r="D24" s="16">
        <v>4</v>
      </c>
      <c r="E24" s="15">
        <f t="shared" si="0"/>
        <v>1</v>
      </c>
      <c r="F24" s="17">
        <f>--(SUMPRODUCT(($D$1:$D$24&gt;$O$2)*($A$1:$A$24=A24))&gt;0)</f>
        <v>0</v>
      </c>
      <c r="G24" s="7"/>
      <c r="H24" s="21" t="str">
        <f t="shared" si="1"/>
        <v> </v>
      </c>
    </row>
  </sheetData>
  <sheetProtection/>
  <conditionalFormatting sqref="A1:E24">
    <cfRule type="expression" priority="15" dxfId="1" stopIfTrue="1">
      <formula>OR(AND(#REF!="x"),AND($E1="Detention"),AND($E1="Refusal of access (Ban)"))</formula>
    </cfRule>
    <cfRule type="expression" priority="16" dxfId="28" stopIfTrue="1">
      <formula>SUMPRODUCT(SUBTOTAL(103,OFFSET($A$2:$A1,ROW($A$2:$A1)-MIN(ROW($A$2:$A1)),,1)),--($A$2:$A1=$A1))=1</formula>
    </cfRule>
  </conditionalFormatting>
  <conditionalFormatting sqref="G1">
    <cfRule type="expression" priority="11" dxfId="1" stopIfTrue="1">
      <formula>OR(AND(#REF!="x"),AND($E1="Detention"),AND($E1="Refusal of access (Ban)"))</formula>
    </cfRule>
    <cfRule type="expression" priority="12" dxfId="28" stopIfTrue="1">
      <formula>SUMPRODUCT(SUBTOTAL(103,OFFSET($A$2:$A1,ROW($A$2:$A1)-MIN(ROW($A$2:$A1)),,1)),--($A$2:$A1=$A1))=1</formula>
    </cfRule>
  </conditionalFormatting>
  <conditionalFormatting sqref="G2:G24">
    <cfRule type="expression" priority="9" dxfId="1" stopIfTrue="1">
      <formula>OR(AND(#REF!="x"),AND($E2="Detention"),AND($E2="Refusal of access (Ban)"))</formula>
    </cfRule>
    <cfRule type="expression" priority="10" dxfId="28" stopIfTrue="1">
      <formula>SUMPRODUCT(SUBTOTAL(103,OFFSET($A$2:$A2,ROW($A$2:$A2)-MIN(ROW($A$2:$A2)),,1)),--($A$2:$A2=$A2))=1</formula>
    </cfRule>
  </conditionalFormatting>
  <conditionalFormatting sqref="F1:F24">
    <cfRule type="expression" priority="5" dxfId="1" stopIfTrue="1">
      <formula>OR(AND(#REF!="x"),AND($E1="Detention"),AND($E1="Refusal of access (Ban)"))</formula>
    </cfRule>
    <cfRule type="expression" priority="6" dxfId="28" stopIfTrue="1">
      <formula>SUMPRODUCT(SUBTOTAL(103,OFFSET($A$2:$A1,ROW($A$2:$A1)-MIN(ROW($A$2:$A1)),,1)),--($A$2:$A1=$A1))=1</formula>
    </cfRule>
  </conditionalFormatting>
  <conditionalFormatting sqref="H1:H24">
    <cfRule type="expression" priority="3" dxfId="1" stopIfTrue="1">
      <formula>OR(AND(#REF!="x"),AND($E1="Detention"),AND($E1="Refusal of access (Ban)"))</formula>
    </cfRule>
    <cfRule type="expression" priority="4" dxfId="28" stopIfTrue="1">
      <formula>SUMPRODUCT(SUBTOTAL(103,OFFSET($A$2:$A1,ROW($A$2:$A1)-MIN(ROW($A$2:$A1)),,1)),--($A$2:$A1=$A1))=1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2016-04-20T08:02:03Z</dcterms:created>
  <dcterms:modified xsi:type="dcterms:W3CDTF">2016-05-30T07:55:15Z</dcterms:modified>
  <cp:category/>
  <cp:version/>
  <cp:contentType/>
  <cp:contentStatus/>
</cp:coreProperties>
</file>