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Вид_АР">Лист2!$D:$D</definedName>
    <definedName name="ИД_АР">Лист2!$A:$A</definedName>
    <definedName name="Продукт_акт">Лист2!$E:$E</definedName>
    <definedName name="Продукт_АР">Лист2!$E:$E</definedName>
    <definedName name="РЦ">Лист2!$B:$B</definedName>
    <definedName name="Статус">Лист1!$C:$C</definedName>
    <definedName name="ТК">Лист2!$C:$C</definedName>
  </definedName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<sst xmlns="http://schemas.openxmlformats.org/spreadsheetml/2006/main" count="27" uniqueCount="11">
  <si>
    <t>Продукт</t>
  </si>
  <si>
    <t>кол-во</t>
  </si>
  <si>
    <t>ИД</t>
  </si>
  <si>
    <t xml:space="preserve">ТК </t>
  </si>
  <si>
    <t>АР</t>
  </si>
  <si>
    <t>ндз</t>
  </si>
  <si>
    <t>бз</t>
  </si>
  <si>
    <t>РЦ</t>
  </si>
  <si>
    <t>Статус</t>
  </si>
  <si>
    <t>Не выполнено</t>
  </si>
  <si>
    <t>Выполнено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</si>
</sst>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3">
    <xf numFmtId="0" fontId="0" fillId="0" borderId="0" xfId="0"/>
    <xf numFmtId="0" fontId="0" fillId="0" borderId="0" xfId="0"/>
    <xf numFmtId="1" fontId="0" fillId="0" borderId="0" xfId="0" applyNumberFormat="1"/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8" sqref="D8"/>
    </sheetView>
  </sheetViews>
  <sheetFormatPr defaultRowHeight="15" x14ac:dyDescent="0.25"/>
  <cols>
    <col min="1" max="1" width="13.140625" bestFit="1" customWidth="1"/>
    <col min="3" max="3" width="14.42578125" style="1" bestFit="1" customWidth="1"/>
    <col min="4" max="4" width="23.140625" bestFit="1" customWidth="1"/>
  </cols>
  <sheetData>
    <row r="1" spans="1:4" x14ac:dyDescent="0.25">
      <c r="A1" t="s">
        <v>0</v>
      </c>
      <c r="B1" t="s">
        <v>1</v>
      </c>
      <c r="C1" s="1" t="s">
        <v>8</v>
      </c>
    </row>
    <row r="2" spans="1:4" x14ac:dyDescent="0.25">
      <c r="A2" s="2">
        <v>270202177596</v>
      </c>
      <c r="B2">
        <v>1</v>
      </c>
      <c r="C2" s="1" t="s">
        <v>9</v>
      </c>
      <c r="D2" s="1" t="str">
        <f t="shared" ref="D2:D10" si="0">IFERROR(IF(AND(INDEX(Вид_АР,MATCH(A2,Продукт_акт,0))="ндз",INDEX(РЦ,MATCH(A2,Продукт_акт,0))=8114,C2="Не выполнено"),"Проверить АКТ № "&amp;INDEX(ИД_АР,MATCH(A2,Продукт_акт,0))&amp;IF(INDEX(Вид_АР,MATCH(A2,Продукт_акт,0))="ндз"," ТК "&amp;INDEX(ТК,MATCH(A2,Продукт_акт,0))),"Нет совпадений"),"Нет совпадений")</f>
        <v>Нет совпадений</v>
      </c>
    </row>
    <row r="3" spans="1:4" x14ac:dyDescent="0.25">
      <c r="A3" s="2">
        <v>270106337729</v>
      </c>
      <c r="B3" s="1">
        <v>2</v>
      </c>
      <c r="C3" s="1" t="s">
        <v>10</v>
      </c>
      <c r="D3" s="1" t="str">
        <f t="shared" si="0"/>
        <v>Нет совпадений</v>
      </c>
    </row>
    <row r="4" spans="1:4" x14ac:dyDescent="0.25">
      <c r="A4" s="2">
        <v>260101082684</v>
      </c>
      <c r="B4" s="1">
        <v>3</v>
      </c>
      <c r="C4" s="1" t="s">
        <v>9</v>
      </c>
      <c r="D4" s="1" t="str">
        <f t="shared" si="0"/>
        <v>Нет совпадений</v>
      </c>
    </row>
    <row r="5" spans="1:4" x14ac:dyDescent="0.25">
      <c r="A5" s="2">
        <v>270110299258</v>
      </c>
      <c r="B5" s="1">
        <v>4</v>
      </c>
      <c r="C5" s="1" t="s">
        <v>10</v>
      </c>
      <c r="D5" s="1" t="str">
        <f t="shared" si="0"/>
        <v>Нет совпадений</v>
      </c>
    </row>
    <row r="6" spans="1:4" x14ac:dyDescent="0.25">
      <c r="A6" s="2">
        <v>270202177596</v>
      </c>
      <c r="B6" s="1">
        <v>5</v>
      </c>
      <c r="C6" s="1" t="s">
        <v>9</v>
      </c>
      <c r="D6" s="1" t="str">
        <f t="shared" si="0"/>
        <v>Нет совпадений</v>
      </c>
    </row>
    <row r="7" spans="1:4" x14ac:dyDescent="0.25">
      <c r="A7" s="2">
        <v>270108071880</v>
      </c>
      <c r="B7" s="1">
        <v>6</v>
      </c>
      <c r="C7" s="1" t="s">
        <v>9</v>
      </c>
      <c r="D7" s="1" t="str">
        <f t="shared" si="0"/>
        <v>Проверить АКТ № 6 ТК 6</v>
      </c>
    </row>
    <row r="8" spans="1:4" x14ac:dyDescent="0.25">
      <c r="A8" s="2">
        <v>270108071880</v>
      </c>
      <c r="B8" s="1">
        <v>7</v>
      </c>
      <c r="C8" s="1" t="s">
        <v>9</v>
      </c>
      <c r="D8" s="1" t="str">
        <f t="shared" si="0"/>
        <v>Проверить АКТ № 6 ТК 6</v>
      </c>
    </row>
    <row r="9" spans="1:4" x14ac:dyDescent="0.25">
      <c r="A9" s="2">
        <v>270103228757</v>
      </c>
      <c r="B9" s="1">
        <v>8</v>
      </c>
      <c r="C9" s="1" t="s">
        <v>10</v>
      </c>
      <c r="D9" s="1" t="str">
        <f t="shared" si="0"/>
        <v>Нет совпадений</v>
      </c>
    </row>
    <row r="10" spans="1:4" x14ac:dyDescent="0.25">
      <c r="A10" s="2">
        <v>270102345817</v>
      </c>
      <c r="B10" s="1">
        <v>9</v>
      </c>
      <c r="C10" s="1" t="s">
        <v>9</v>
      </c>
      <c r="D10" s="1" t="str">
        <f t="shared" si="0"/>
        <v>Нет совпадений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8" sqref="E8"/>
    </sheetView>
  </sheetViews>
  <sheetFormatPr defaultRowHeight="15" x14ac:dyDescent="0.25"/>
  <cols>
    <col min="2" max="2" width="9.140625" style="1"/>
    <col min="5" max="5" width="13.140625" bestFit="1" customWidth="1"/>
    <col min="7" max="7" width="15.7109375" bestFit="1" customWidth="1"/>
    <col min="8" max="8" width="12" bestFit="1" customWidth="1"/>
  </cols>
  <sheetData>
    <row r="1" spans="1:7" x14ac:dyDescent="0.25">
      <c r="A1" t="s">
        <v>2</v>
      </c>
      <c r="B1" s="1" t="s">
        <v>7</v>
      </c>
      <c r="C1" t="s">
        <v>3</v>
      </c>
      <c r="D1" t="s">
        <v>4</v>
      </c>
      <c r="E1" t="s">
        <v>0</v>
      </c>
      <c r="F1" t="s">
        <v>1</v>
      </c>
    </row>
    <row r="2" spans="1:7" x14ac:dyDescent="0.25">
      <c r="A2">
        <v>1</v>
      </c>
      <c r="B2" s="1">
        <v>8116</v>
      </c>
      <c r="C2">
        <v>1</v>
      </c>
      <c r="D2" t="s">
        <v>5</v>
      </c>
      <c r="E2" s="2">
        <v>270106337729</v>
      </c>
      <c r="F2" s="1">
        <v>1</v>
      </c>
      <c r="G2" s="2"/>
    </row>
    <row r="3" spans="1:7" x14ac:dyDescent="0.25">
      <c r="A3" s="1">
        <v>2</v>
      </c>
      <c r="B3" s="1">
        <v>8114</v>
      </c>
      <c r="C3" s="1">
        <v>2</v>
      </c>
      <c r="D3" t="s">
        <v>6</v>
      </c>
      <c r="E3" s="2">
        <v>270202177596</v>
      </c>
      <c r="F3" s="1">
        <v>2</v>
      </c>
    </row>
    <row r="4" spans="1:7" x14ac:dyDescent="0.25">
      <c r="A4" s="1">
        <v>3</v>
      </c>
      <c r="B4" s="1">
        <v>8072</v>
      </c>
      <c r="C4" s="1">
        <v>8</v>
      </c>
      <c r="D4" s="1" t="s">
        <v>5</v>
      </c>
      <c r="E4" s="2">
        <v>270106337731</v>
      </c>
      <c r="F4" s="1">
        <v>3</v>
      </c>
    </row>
    <row r="5" spans="1:7" x14ac:dyDescent="0.25">
      <c r="A5" s="1">
        <v>4</v>
      </c>
      <c r="B5" s="1">
        <v>8052</v>
      </c>
      <c r="C5" s="1">
        <v>4</v>
      </c>
      <c r="D5" s="1" t="s">
        <v>6</v>
      </c>
      <c r="E5" s="2">
        <v>270106337732</v>
      </c>
      <c r="F5" s="1">
        <v>4</v>
      </c>
    </row>
    <row r="6" spans="1:7" x14ac:dyDescent="0.25">
      <c r="A6" s="1">
        <v>5</v>
      </c>
      <c r="B6" s="1">
        <v>8116</v>
      </c>
      <c r="C6" s="1">
        <v>5</v>
      </c>
      <c r="D6" s="1" t="s">
        <v>5</v>
      </c>
      <c r="E6" s="2">
        <v>270106337733</v>
      </c>
      <c r="F6" s="1">
        <v>5</v>
      </c>
    </row>
    <row r="7" spans="1:7" x14ac:dyDescent="0.25">
      <c r="A7" s="1">
        <v>6</v>
      </c>
      <c r="B7" s="1">
        <v>8114</v>
      </c>
      <c r="C7" s="1">
        <v>6</v>
      </c>
      <c r="D7" s="1" t="s">
        <v>5</v>
      </c>
      <c r="E7" s="2">
        <v>270108071880</v>
      </c>
      <c r="F7" s="1">
        <v>6</v>
      </c>
    </row>
    <row r="8" spans="1:7" x14ac:dyDescent="0.25">
      <c r="A8" s="1">
        <v>7</v>
      </c>
      <c r="B8" s="1">
        <v>8072</v>
      </c>
      <c r="C8" s="1">
        <v>7</v>
      </c>
      <c r="D8" s="1" t="s">
        <v>5</v>
      </c>
      <c r="E8" s="2">
        <v>270108071880</v>
      </c>
      <c r="F8" s="1">
        <v>7</v>
      </c>
    </row>
    <row r="9" spans="1:7" x14ac:dyDescent="0.25">
      <c r="A9" s="1">
        <v>8</v>
      </c>
      <c r="B9" s="1">
        <v>8052</v>
      </c>
      <c r="C9" s="1">
        <v>8</v>
      </c>
      <c r="D9" s="1" t="s">
        <v>6</v>
      </c>
      <c r="E9" s="2">
        <v>270103228757</v>
      </c>
      <c r="F9" s="1">
        <v>8</v>
      </c>
    </row>
    <row r="10" spans="1:7" x14ac:dyDescent="0.25">
      <c r="A10" s="1">
        <v>9</v>
      </c>
      <c r="B10" s="1">
        <v>8052</v>
      </c>
      <c r="C10" s="1">
        <v>9</v>
      </c>
      <c r="D10" s="1" t="s">
        <v>5</v>
      </c>
      <c r="E10" s="2">
        <v>270102345817</v>
      </c>
      <c r="F10" s="1">
        <v>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Лист1</vt:lpstr>
      <vt:lpstr>Лист2</vt:lpstr>
      <vt:lpstr>Лист3</vt:lpstr>
      <vt:lpstr>Вид_АР</vt:lpstr>
      <vt:lpstr>ИД_АР</vt:lpstr>
      <vt:lpstr>Продукт_акт</vt:lpstr>
      <vt:lpstr>Продукт_АР</vt:lpstr>
      <vt:lpstr>РЦ</vt:lpstr>
      <vt:lpstr>Статус</vt:lpstr>
      <vt:lpstr>ТК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2016-04-19T22:37:07Z</dcterms:created>
  <dcterms:modified xsi:type="dcterms:W3CDTF">2016-04-20T17:24:29Z</dcterms:modified>
</cp:coreProperties>
</file>