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/>
  </bookViews>
  <sheets>
    <sheet name="Лист1" sheetId="2" r:id="rId1"/>
  </sheets>
  <definedNames>
    <definedName name="исходУгадан">Лист1!$H:$H</definedName>
    <definedName name="отклон">Лист1!$J:$J</definedName>
    <definedName name="ошибРазн">Лист1!$I:$I</definedName>
    <definedName name="п1">Лист1!$C:$C</definedName>
    <definedName name="п2">Лист1!$D:$D</definedName>
    <definedName name="р1">Лист1!$E:$E</definedName>
    <definedName name="р2">Лист1!$F:$F</definedName>
    <definedName name="счетУгадан">Лист1!$G:$G</definedName>
  </definedNames>
  <calcPr calcId="152511"/>
</workbook>
</file>

<file path=xl/calcChain.xml><?xml version="1.0" encoding="utf-8"?>
<calcChain xmlns="http://schemas.openxmlformats.org/spreadsheetml/2006/main">
  <c r="J18" i="2" l="1"/>
  <c r="I18" i="2"/>
  <c r="H18" i="2"/>
  <c r="G18" i="2"/>
  <c r="K18" i="2" s="1"/>
  <c r="J17" i="2"/>
  <c r="I17" i="2"/>
  <c r="H17" i="2"/>
  <c r="G17" i="2"/>
  <c r="K17" i="2" s="1"/>
  <c r="J16" i="2"/>
  <c r="I16" i="2"/>
  <c r="H16" i="2"/>
  <c r="G16" i="2"/>
  <c r="K16" i="2" s="1"/>
  <c r="J15" i="2"/>
  <c r="I15" i="2"/>
  <c r="H15" i="2"/>
  <c r="G15" i="2"/>
  <c r="K15" i="2" s="1"/>
  <c r="J14" i="2"/>
  <c r="I14" i="2"/>
  <c r="H14" i="2"/>
  <c r="G14" i="2"/>
  <c r="K14" i="2" s="1"/>
  <c r="J13" i="2"/>
  <c r="I13" i="2"/>
  <c r="H13" i="2"/>
  <c r="G13" i="2"/>
  <c r="K13" i="2" s="1"/>
  <c r="J12" i="2"/>
  <c r="I12" i="2"/>
  <c r="H12" i="2"/>
  <c r="G12" i="2"/>
  <c r="K12" i="2" s="1"/>
  <c r="J11" i="2"/>
  <c r="I11" i="2"/>
  <c r="H11" i="2"/>
  <c r="G11" i="2"/>
  <c r="K11" i="2" s="1"/>
  <c r="J10" i="2"/>
  <c r="I10" i="2"/>
  <c r="H10" i="2"/>
  <c r="G10" i="2"/>
  <c r="K10" i="2" s="1"/>
  <c r="J9" i="2"/>
  <c r="I9" i="2"/>
  <c r="H9" i="2"/>
  <c r="G9" i="2"/>
  <c r="K9" i="2" s="1"/>
  <c r="J8" i="2"/>
  <c r="I8" i="2"/>
  <c r="H8" i="2"/>
  <c r="G8" i="2"/>
  <c r="K8" i="2" s="1"/>
  <c r="J7" i="2"/>
  <c r="I7" i="2"/>
  <c r="H7" i="2"/>
  <c r="G7" i="2"/>
  <c r="K7" i="2" s="1"/>
  <c r="J6" i="2"/>
  <c r="I6" i="2"/>
  <c r="H6" i="2"/>
  <c r="G6" i="2"/>
  <c r="K6" i="2" s="1"/>
  <c r="J5" i="2"/>
  <c r="I5" i="2"/>
  <c r="H5" i="2"/>
  <c r="G5" i="2"/>
  <c r="K5" i="2" s="1"/>
  <c r="J4" i="2"/>
  <c r="I4" i="2"/>
  <c r="H4" i="2"/>
  <c r="G4" i="2"/>
  <c r="K4" i="2" s="1"/>
  <c r="J3" i="2"/>
  <c r="I3" i="2"/>
  <c r="H3" i="2"/>
  <c r="G3" i="2"/>
  <c r="K3" i="2" s="1"/>
  <c r="J2" i="2"/>
  <c r="I2" i="2"/>
  <c r="H2" i="2"/>
  <c r="G2" i="2"/>
  <c r="K2" i="2" s="1"/>
</calcChain>
</file>

<file path=xl/sharedStrings.xml><?xml version="1.0" encoding="utf-8"?>
<sst xmlns="http://schemas.openxmlformats.org/spreadsheetml/2006/main" count="13" uniqueCount="13">
  <si>
    <t>п1</t>
  </si>
  <si>
    <t>п2</t>
  </si>
  <si>
    <t>р1</t>
  </si>
  <si>
    <t>р2</t>
  </si>
  <si>
    <t>Литвинов</t>
  </si>
  <si>
    <t>Спарта</t>
  </si>
  <si>
    <t>Команда 1</t>
  </si>
  <si>
    <t>Команда 2</t>
  </si>
  <si>
    <t>Исход угадан</t>
  </si>
  <si>
    <t>Счёт угадан</t>
  </si>
  <si>
    <t>Ошибка в разнице</t>
  </si>
  <si>
    <t>Отклонение</t>
  </si>
  <si>
    <t>Очки за матч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</si>
</sst>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6" workbookViewId="0">
      <selection activeCell="K18" sqref="K18"/>
    </sheetView>
  </sheetViews>
  <sheetFormatPr defaultRowHeight="15" x14ac:dyDescent="0.25"/>
  <cols>
    <col min="1" max="2" width="10.42578125" bestFit="1" customWidth="1"/>
    <col min="7" max="7" width="11.5703125" bestFit="1" customWidth="1"/>
    <col min="8" max="8" width="13.140625" bestFit="1" customWidth="1"/>
    <col min="9" max="9" width="18" bestFit="1" customWidth="1"/>
    <col min="10" max="10" width="12.28515625" bestFit="1" customWidth="1"/>
    <col min="11" max="11" width="12.7109375" bestFit="1" customWidth="1"/>
  </cols>
  <sheetData>
    <row r="1" spans="1:11" x14ac:dyDescent="0.25">
      <c r="A1" s="1" t="s">
        <v>6</v>
      </c>
      <c r="B1" s="1" t="s">
        <v>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9</v>
      </c>
      <c r="H1" s="1" t="s">
        <v>8</v>
      </c>
      <c r="I1" s="1" t="s">
        <v>10</v>
      </c>
      <c r="J1" s="1" t="s">
        <v>11</v>
      </c>
      <c r="K1" s="1" t="s">
        <v>12</v>
      </c>
    </row>
    <row r="2" spans="1:11" x14ac:dyDescent="0.25">
      <c r="A2" t="s">
        <v>4</v>
      </c>
      <c r="B2" t="s">
        <v>5</v>
      </c>
      <c r="C2">
        <v>3</v>
      </c>
      <c r="D2">
        <v>2</v>
      </c>
      <c r="E2">
        <v>3</v>
      </c>
      <c r="F2">
        <v>2</v>
      </c>
      <c r="G2" t="b">
        <f>AND(п1=р1,п2=р2)</f>
        <v>1</v>
      </c>
      <c r="H2" t="b">
        <f>SIGN(п1-п2)=SIGN(р1-р2)</f>
        <v>1</v>
      </c>
      <c r="I2">
        <f>ABS((п1-п2)-(р1-р2))</f>
        <v>0</v>
      </c>
      <c r="J2">
        <f>ABS(п1-р1)+ABS(п2-р2)</f>
        <v>0</v>
      </c>
      <c r="K2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8</v>
      </c>
    </row>
    <row r="3" spans="1:11" x14ac:dyDescent="0.25">
      <c r="C3">
        <v>3</v>
      </c>
      <c r="D3">
        <v>2</v>
      </c>
      <c r="E3">
        <v>4</v>
      </c>
      <c r="F3">
        <v>3</v>
      </c>
      <c r="G3" t="b">
        <f>AND(п1=р1,п2=р2)</f>
        <v>0</v>
      </c>
      <c r="H3" t="b">
        <f>SIGN(п1-п2)=SIGN(р1-р2)</f>
        <v>1</v>
      </c>
      <c r="I3">
        <f>ABS((п1-п2)-(р1-р2))</f>
        <v>0</v>
      </c>
      <c r="J3">
        <f>ABS(п1-р1)+ABS(п2-р2)</f>
        <v>2</v>
      </c>
      <c r="K3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6</v>
      </c>
    </row>
    <row r="4" spans="1:11" x14ac:dyDescent="0.25">
      <c r="C4">
        <v>3</v>
      </c>
      <c r="D4">
        <v>3</v>
      </c>
      <c r="E4">
        <v>4</v>
      </c>
      <c r="F4">
        <v>4</v>
      </c>
      <c r="G4" t="b">
        <f>AND(п1=р1,п2=р2)</f>
        <v>0</v>
      </c>
      <c r="H4" t="b">
        <f>SIGN(п1-п2)=SIGN(р1-р2)</f>
        <v>1</v>
      </c>
      <c r="I4">
        <f>ABS((п1-п2)-(р1-р2))</f>
        <v>0</v>
      </c>
      <c r="J4">
        <f>ABS(п1-р1)+ABS(п2-р2)</f>
        <v>2</v>
      </c>
      <c r="K4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6</v>
      </c>
    </row>
    <row r="5" spans="1:11" x14ac:dyDescent="0.25">
      <c r="C5">
        <v>3</v>
      </c>
      <c r="D5">
        <v>2</v>
      </c>
      <c r="E5">
        <v>4</v>
      </c>
      <c r="F5">
        <v>2</v>
      </c>
      <c r="G5" t="b">
        <f>AND(п1=р1,п2=р2)</f>
        <v>0</v>
      </c>
      <c r="H5" t="b">
        <f>SIGN(п1-п2)=SIGN(р1-р2)</f>
        <v>1</v>
      </c>
      <c r="I5">
        <f>ABS((п1-п2)-(р1-р2))</f>
        <v>1</v>
      </c>
      <c r="J5">
        <f>ABS(п1-р1)+ABS(п2-р2)</f>
        <v>1</v>
      </c>
      <c r="K5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6</v>
      </c>
    </row>
    <row r="6" spans="1:11" x14ac:dyDescent="0.25">
      <c r="C6">
        <v>3</v>
      </c>
      <c r="D6">
        <v>2</v>
      </c>
      <c r="E6">
        <v>5</v>
      </c>
      <c r="F6">
        <v>4</v>
      </c>
      <c r="G6" t="b">
        <f>AND(п1=р1,п2=р2)</f>
        <v>0</v>
      </c>
      <c r="H6" t="b">
        <f>SIGN(п1-п2)=SIGN(р1-р2)</f>
        <v>1</v>
      </c>
      <c r="I6">
        <f>ABS((п1-п2)-(р1-р2))</f>
        <v>0</v>
      </c>
      <c r="J6">
        <f>ABS(п1-р1)+ABS(п2-р2)</f>
        <v>4</v>
      </c>
      <c r="K6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5</v>
      </c>
    </row>
    <row r="7" spans="1:11" x14ac:dyDescent="0.25">
      <c r="C7">
        <v>3</v>
      </c>
      <c r="D7">
        <v>3</v>
      </c>
      <c r="E7">
        <v>5</v>
      </c>
      <c r="F7">
        <v>5</v>
      </c>
      <c r="G7" t="b">
        <f>AND(п1=р1,п2=р2)</f>
        <v>0</v>
      </c>
      <c r="H7" t="b">
        <f>SIGN(п1-п2)=SIGN(р1-р2)</f>
        <v>1</v>
      </c>
      <c r="I7">
        <f>ABS((п1-п2)-(р1-р2))</f>
        <v>0</v>
      </c>
      <c r="J7">
        <f>ABS(п1-р1)+ABS(п2-р2)</f>
        <v>4</v>
      </c>
      <c r="K7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5</v>
      </c>
    </row>
    <row r="8" spans="1:11" x14ac:dyDescent="0.25">
      <c r="C8">
        <v>3</v>
      </c>
      <c r="D8">
        <v>2</v>
      </c>
      <c r="E8">
        <v>5</v>
      </c>
      <c r="F8">
        <v>3</v>
      </c>
      <c r="G8" t="b">
        <f>AND(п1=р1,п2=р2)</f>
        <v>0</v>
      </c>
      <c r="H8" t="b">
        <f>SIGN(п1-п2)=SIGN(р1-р2)</f>
        <v>1</v>
      </c>
      <c r="I8">
        <f>ABS((п1-п2)-(р1-р2))</f>
        <v>1</v>
      </c>
      <c r="J8">
        <f>ABS(п1-р1)+ABS(п2-р2)</f>
        <v>3</v>
      </c>
      <c r="K8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5</v>
      </c>
    </row>
    <row r="9" spans="1:11" x14ac:dyDescent="0.25">
      <c r="C9">
        <v>3</v>
      </c>
      <c r="D9">
        <v>2</v>
      </c>
      <c r="E9">
        <v>6</v>
      </c>
      <c r="F9">
        <v>5</v>
      </c>
      <c r="G9" t="b">
        <f>AND(п1=р1,п2=р2)</f>
        <v>0</v>
      </c>
      <c r="H9" t="b">
        <f>SIGN(п1-п2)=SIGN(р1-р2)</f>
        <v>1</v>
      </c>
      <c r="I9">
        <f>ABS((п1-п2)-(р1-р2))</f>
        <v>0</v>
      </c>
      <c r="J9">
        <f>ABS(п1-р1)+ABS(п2-р2)</f>
        <v>6</v>
      </c>
      <c r="K9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4</v>
      </c>
    </row>
    <row r="10" spans="1:11" x14ac:dyDescent="0.25">
      <c r="C10">
        <v>3</v>
      </c>
      <c r="D10">
        <v>3</v>
      </c>
      <c r="E10">
        <v>7</v>
      </c>
      <c r="F10">
        <v>7</v>
      </c>
      <c r="G10" t="b">
        <f>AND(п1=р1,п2=р2)</f>
        <v>0</v>
      </c>
      <c r="H10" t="b">
        <f>SIGN(п1-п2)=SIGN(р1-р2)</f>
        <v>1</v>
      </c>
      <c r="I10">
        <f>ABS((п1-п2)-(р1-р2))</f>
        <v>0</v>
      </c>
      <c r="J10">
        <f>ABS(п1-р1)+ABS(п2-р2)</f>
        <v>8</v>
      </c>
      <c r="K10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4</v>
      </c>
    </row>
    <row r="11" spans="1:11" x14ac:dyDescent="0.25">
      <c r="C11">
        <v>3</v>
      </c>
      <c r="D11">
        <v>2</v>
      </c>
      <c r="E11">
        <v>5</v>
      </c>
      <c r="F11">
        <v>2</v>
      </c>
      <c r="G11" t="b">
        <f>AND(п1=р1,п2=р2)</f>
        <v>0</v>
      </c>
      <c r="H11" t="b">
        <f>SIGN(п1-п2)=SIGN(р1-р2)</f>
        <v>1</v>
      </c>
      <c r="I11">
        <f>ABS((п1-п2)-(р1-р2))</f>
        <v>2</v>
      </c>
      <c r="J11">
        <f>ABS(п1-р1)+ABS(п2-р2)</f>
        <v>2</v>
      </c>
      <c r="K11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4</v>
      </c>
    </row>
    <row r="12" spans="1:11" x14ac:dyDescent="0.25">
      <c r="C12">
        <v>6</v>
      </c>
      <c r="D12">
        <v>2</v>
      </c>
      <c r="E12">
        <v>5</v>
      </c>
      <c r="F12">
        <v>3</v>
      </c>
      <c r="G12" t="b">
        <f>AND(п1=р1,п2=р2)</f>
        <v>0</v>
      </c>
      <c r="H12" t="b">
        <f>SIGN(п1-п2)=SIGN(р1-р2)</f>
        <v>1</v>
      </c>
      <c r="I12">
        <f>ABS((п1-п2)-(р1-р2))</f>
        <v>2</v>
      </c>
      <c r="J12">
        <f>ABS(п1-р1)+ABS(п2-р2)</f>
        <v>2</v>
      </c>
      <c r="K12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4</v>
      </c>
    </row>
    <row r="13" spans="1:11" x14ac:dyDescent="0.25">
      <c r="C13">
        <v>3</v>
      </c>
      <c r="D13">
        <v>2</v>
      </c>
      <c r="E13">
        <v>7</v>
      </c>
      <c r="F13">
        <v>1</v>
      </c>
      <c r="G13" t="b">
        <f>AND(п1=р1,п2=р2)</f>
        <v>0</v>
      </c>
      <c r="H13" t="b">
        <f>SIGN(п1-п2)=SIGN(р1-р2)</f>
        <v>1</v>
      </c>
      <c r="I13">
        <f>ABS((п1-п2)-(р1-р2))</f>
        <v>5</v>
      </c>
      <c r="J13">
        <f>ABS(п1-р1)+ABS(п2-р2)</f>
        <v>5</v>
      </c>
      <c r="K13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3</v>
      </c>
    </row>
    <row r="14" spans="1:11" x14ac:dyDescent="0.25">
      <c r="C14">
        <v>0</v>
      </c>
      <c r="D14">
        <v>2</v>
      </c>
      <c r="E14">
        <v>0</v>
      </c>
      <c r="F14">
        <v>7</v>
      </c>
      <c r="G14" t="b">
        <f>AND(п1=р1,п2=р2)</f>
        <v>0</v>
      </c>
      <c r="H14" t="b">
        <f>SIGN(п1-п2)=SIGN(р1-р2)</f>
        <v>1</v>
      </c>
      <c r="I14">
        <f>ABS((п1-п2)-(р1-р2))</f>
        <v>5</v>
      </c>
      <c r="J14">
        <f>ABS(п1-р1)+ABS(п2-р2)</f>
        <v>5</v>
      </c>
      <c r="K14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3</v>
      </c>
    </row>
    <row r="15" spans="1:11" x14ac:dyDescent="0.25">
      <c r="C15">
        <v>3</v>
      </c>
      <c r="D15">
        <v>2</v>
      </c>
      <c r="E15">
        <v>3</v>
      </c>
      <c r="F15">
        <v>3</v>
      </c>
      <c r="G15" t="b">
        <f>AND(п1=р1,п2=р2)</f>
        <v>0</v>
      </c>
      <c r="H15" t="b">
        <f>SIGN(п1-п2)=SIGN(р1-р2)</f>
        <v>0</v>
      </c>
      <c r="I15">
        <f>ABS((п1-п2)-(р1-р2))</f>
        <v>1</v>
      </c>
      <c r="J15">
        <f>ABS(п1-р1)+ABS(п2-р2)</f>
        <v>1</v>
      </c>
      <c r="K15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1</v>
      </c>
    </row>
    <row r="16" spans="1:11" x14ac:dyDescent="0.25">
      <c r="C16">
        <v>4</v>
      </c>
      <c r="D16">
        <v>4</v>
      </c>
      <c r="E16">
        <v>3</v>
      </c>
      <c r="F16">
        <v>4</v>
      </c>
      <c r="G16" t="b">
        <f>AND(п1=р1,п2=р2)</f>
        <v>0</v>
      </c>
      <c r="H16" t="b">
        <f>SIGN(п1-п2)=SIGN(р1-р2)</f>
        <v>0</v>
      </c>
      <c r="I16">
        <f>ABS((п1-п2)-(р1-р2))</f>
        <v>1</v>
      </c>
      <c r="J16">
        <f>ABS(п1-р1)+ABS(п2-р2)</f>
        <v>1</v>
      </c>
      <c r="K16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1</v>
      </c>
    </row>
    <row r="17" spans="3:11" x14ac:dyDescent="0.25">
      <c r="C17">
        <v>2</v>
      </c>
      <c r="D17">
        <v>0</v>
      </c>
      <c r="E17">
        <v>1</v>
      </c>
      <c r="F17">
        <v>2</v>
      </c>
      <c r="G17" t="b">
        <f>AND(п1=р1,п2=р2)</f>
        <v>0</v>
      </c>
      <c r="H17" t="b">
        <f>SIGN(п1-п2)=SIGN(р1-р2)</f>
        <v>0</v>
      </c>
      <c r="I17">
        <f>ABS((п1-п2)-(р1-р2))</f>
        <v>3</v>
      </c>
      <c r="J17">
        <f>ABS(п1-р1)+ABS(п2-р2)</f>
        <v>3</v>
      </c>
      <c r="K17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0</v>
      </c>
    </row>
    <row r="18" spans="3:11" x14ac:dyDescent="0.25">
      <c r="C18">
        <v>3</v>
      </c>
      <c r="D18">
        <v>3</v>
      </c>
      <c r="E18">
        <v>4</v>
      </c>
      <c r="F18">
        <v>2</v>
      </c>
      <c r="G18" t="b">
        <f>AND(п1=р1,п2=р2)</f>
        <v>0</v>
      </c>
      <c r="H18" t="b">
        <f>SIGN(п1-п2)=SIGN(р1-р2)</f>
        <v>0</v>
      </c>
      <c r="I18">
        <f>ABS((п1-п2)-(р1-р2))</f>
        <v>2</v>
      </c>
      <c r="J18">
        <f>ABS(п1-р1)+ABS(п2-р2)</f>
        <v>2</v>
      </c>
      <c r="K18">
        <f>IF(счетУгадан, 8,
IF(исходУгадан,
IF(OR(AND(ошибРазн=0,отклон=2),AND(ошибРазн&gt;0,отклон=1)), 6,
IF(OR(AND(ошибРазн=0,отклон=4),AND(ошибРазн=1,отклон=3)), 5,
IF(OR(AND(ошибРазн=0,отклон&gt;4),AND(ошибРазн=2,отклон=2)), 4, 3
))),
IF(отклон=1, 1, 0
)))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исходУгадан</vt:lpstr>
      <vt:lpstr>отклон</vt:lpstr>
      <vt:lpstr>ошибРазн</vt:lpstr>
      <vt:lpstr>п1</vt:lpstr>
      <vt:lpstr>п2</vt:lpstr>
      <vt:lpstr>р1</vt:lpstr>
      <vt:lpstr>р2</vt:lpstr>
      <vt:lpstr>счетУгадан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2016-04-20T11:51:09Z</dcterms:created>
  <dcterms:modified xsi:type="dcterms:W3CDTF">2016-04-20T12:05:21Z</dcterms:modified>
</cp:coreProperties>
</file>