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28" activeTab="1"/>
  </bookViews>
  <sheets>
    <sheet name="График" sheetId="4" r:id="rId1"/>
    <sheet name="План" sheetId="5" r:id="rId2"/>
  </sheets>
  <calcPr calcId="162913"/>
</workbook>
</file>

<file path=xl/calcChain.xml><?xml version="1.0" encoding="utf-8"?>
<calcChain xmlns="http://schemas.openxmlformats.org/spreadsheetml/2006/main">
  <c r="AD21" i="4" l="1"/>
  <c r="AD9" i="4"/>
  <c r="AD5" i="4"/>
  <c r="W21" i="4"/>
  <c r="W9" i="4"/>
  <c r="W5" i="4"/>
  <c r="P21" i="4"/>
  <c r="P17" i="4"/>
  <c r="P9" i="4"/>
  <c r="P5" i="4"/>
  <c r="I21" i="4"/>
  <c r="I17" i="4"/>
  <c r="I9" i="4"/>
  <c r="I5" i="4"/>
  <c r="B17" i="4"/>
  <c r="B5" i="4"/>
  <c r="C6" i="5" l="1"/>
  <c r="D4" i="5"/>
  <c r="G6" i="5"/>
  <c r="H4" i="5"/>
  <c r="J8" i="5"/>
  <c r="K6" i="5"/>
  <c r="L4" i="5"/>
  <c r="O6" i="5"/>
  <c r="P4" i="5"/>
  <c r="R8" i="5"/>
  <c r="S6" i="5"/>
  <c r="T4" i="5"/>
  <c r="V8" i="5"/>
  <c r="W6" i="5"/>
  <c r="X4" i="5"/>
  <c r="Z8" i="5"/>
  <c r="AA6" i="5"/>
  <c r="AB4" i="5"/>
  <c r="AD8" i="5"/>
  <c r="AE6" i="5"/>
  <c r="AF4" i="5"/>
  <c r="C14" i="5"/>
  <c r="E14" i="5"/>
  <c r="F14" i="5"/>
  <c r="G14" i="5"/>
  <c r="I14" i="5"/>
  <c r="J14" i="5"/>
  <c r="K14" i="5"/>
  <c r="M14" i="5"/>
  <c r="N14" i="5"/>
  <c r="O14" i="5"/>
  <c r="Q14" i="5"/>
  <c r="R14" i="5"/>
  <c r="S14" i="5"/>
  <c r="U14" i="5"/>
  <c r="V14" i="5"/>
  <c r="W14" i="5"/>
  <c r="Y14" i="5"/>
  <c r="Z14" i="5"/>
  <c r="AA14" i="5"/>
  <c r="AC14" i="5"/>
  <c r="AD14" i="5"/>
  <c r="AE14" i="5"/>
  <c r="B14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B12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B10" i="5"/>
  <c r="E8" i="5"/>
  <c r="F8" i="5"/>
  <c r="G8" i="5"/>
  <c r="I8" i="5"/>
  <c r="M8" i="5"/>
  <c r="N8" i="5"/>
  <c r="Q8" i="5"/>
  <c r="U8" i="5"/>
  <c r="W8" i="5"/>
  <c r="Y8" i="5"/>
  <c r="AA8" i="5"/>
  <c r="AC8" i="5"/>
  <c r="B8" i="5"/>
  <c r="D6" i="5"/>
  <c r="E6" i="5"/>
  <c r="F6" i="5"/>
  <c r="I6" i="5"/>
  <c r="J6" i="5"/>
  <c r="M6" i="5"/>
  <c r="N6" i="5"/>
  <c r="P6" i="5"/>
  <c r="Q6" i="5"/>
  <c r="R6" i="5"/>
  <c r="U6" i="5"/>
  <c r="V6" i="5"/>
  <c r="Y6" i="5"/>
  <c r="Z6" i="5"/>
  <c r="AC6" i="5"/>
  <c r="AD6" i="5"/>
  <c r="AF6" i="5"/>
  <c r="B6" i="5"/>
  <c r="C4" i="5"/>
  <c r="E4" i="5"/>
  <c r="F4" i="5"/>
  <c r="G4" i="5"/>
  <c r="I4" i="5"/>
  <c r="J4" i="5"/>
  <c r="K4" i="5"/>
  <c r="M4" i="5"/>
  <c r="N4" i="5"/>
  <c r="O4" i="5"/>
  <c r="Q4" i="5"/>
  <c r="R4" i="5"/>
  <c r="S4" i="5"/>
  <c r="U4" i="5"/>
  <c r="V4" i="5"/>
  <c r="W4" i="5"/>
  <c r="Y4" i="5"/>
  <c r="Z4" i="5"/>
  <c r="AA4" i="5"/>
  <c r="AC4" i="5"/>
  <c r="AD4" i="5"/>
  <c r="AE4" i="5"/>
  <c r="B4" i="5"/>
  <c r="AE21" i="4"/>
  <c r="AB21" i="4"/>
  <c r="AA21" i="4"/>
  <c r="Z21" i="4"/>
  <c r="AF17" i="4"/>
  <c r="AA17" i="4"/>
  <c r="AE13" i="4"/>
  <c r="AE9" i="4"/>
  <c r="AC9" i="4"/>
  <c r="AB9" i="4"/>
  <c r="AA9" i="4"/>
  <c r="Z9" i="4"/>
  <c r="AF5" i="4"/>
  <c r="AB5" i="4"/>
  <c r="AA5" i="4"/>
  <c r="X21" i="4"/>
  <c r="U21" i="4"/>
  <c r="T21" i="4"/>
  <c r="S21" i="4"/>
  <c r="Y17" i="4"/>
  <c r="T17" i="4"/>
  <c r="X13" i="4"/>
  <c r="X9" i="4"/>
  <c r="V9" i="4"/>
  <c r="U9" i="4"/>
  <c r="T9" i="4"/>
  <c r="S9" i="4"/>
  <c r="Y5" i="4"/>
  <c r="U5" i="4"/>
  <c r="T5" i="4"/>
  <c r="Q21" i="4"/>
  <c r="N21" i="4"/>
  <c r="M21" i="4"/>
  <c r="L21" i="4"/>
  <c r="R17" i="4"/>
  <c r="M17" i="4"/>
  <c r="Q13" i="4"/>
  <c r="Q9" i="4"/>
  <c r="O9" i="4"/>
  <c r="N9" i="4"/>
  <c r="M9" i="4"/>
  <c r="L9" i="4"/>
  <c r="R5" i="4"/>
  <c r="N5" i="4"/>
  <c r="M5" i="4"/>
  <c r="J21" i="4"/>
  <c r="K17" i="4"/>
  <c r="J13" i="4"/>
  <c r="J9" i="4"/>
  <c r="K5" i="4"/>
  <c r="H9" i="4"/>
  <c r="G5" i="4"/>
  <c r="F21" i="4"/>
  <c r="F9" i="4"/>
  <c r="AF8" i="5" l="1"/>
  <c r="AB8" i="5"/>
  <c r="X8" i="5"/>
  <c r="T8" i="5"/>
  <c r="P8" i="5"/>
  <c r="L8" i="5"/>
  <c r="H8" i="5"/>
  <c r="D8" i="5"/>
  <c r="AB6" i="5"/>
  <c r="X6" i="5"/>
  <c r="T6" i="5"/>
  <c r="L6" i="5"/>
  <c r="H6" i="5"/>
  <c r="AE8" i="5"/>
  <c r="S8" i="5"/>
  <c r="O8" i="5"/>
  <c r="K8" i="5"/>
  <c r="C8" i="5"/>
  <c r="AF14" i="5"/>
  <c r="AB14" i="5"/>
  <c r="X14" i="5"/>
  <c r="T14" i="5"/>
  <c r="P14" i="5"/>
  <c r="L14" i="5"/>
  <c r="H14" i="5"/>
  <c r="D14" i="5"/>
  <c r="C13" i="4"/>
  <c r="AG23" i="4"/>
  <c r="G21" i="4"/>
  <c r="E21" i="4"/>
  <c r="C21" i="4"/>
  <c r="AG19" i="4" s="1"/>
  <c r="F17" i="4"/>
  <c r="D17" i="4"/>
  <c r="AG15" i="4" s="1"/>
  <c r="AG12" i="5" l="1"/>
  <c r="E9" i="4"/>
  <c r="F5" i="4"/>
  <c r="G9" i="4"/>
  <c r="C9" i="4"/>
  <c r="AG14" i="5" l="1"/>
  <c r="AG10" i="5"/>
  <c r="D5" i="4"/>
  <c r="AG11" i="4"/>
  <c r="AG3" i="4" l="1"/>
  <c r="AG7" i="4"/>
  <c r="AG6" i="5" l="1"/>
  <c r="AG8" i="5"/>
  <c r="AG4" i="5" l="1"/>
</calcChain>
</file>

<file path=xl/sharedStrings.xml><?xml version="1.0" encoding="utf-8"?>
<sst xmlns="http://schemas.openxmlformats.org/spreadsheetml/2006/main" count="221" uniqueCount="25">
  <si>
    <t>ФИО</t>
  </si>
  <si>
    <t>В</t>
  </si>
  <si>
    <t>М</t>
  </si>
  <si>
    <t>Д</t>
  </si>
  <si>
    <t>ЖК</t>
  </si>
  <si>
    <t>Ж</t>
  </si>
  <si>
    <t>ДК</t>
  </si>
  <si>
    <t>итого</t>
  </si>
  <si>
    <t>дата</t>
  </si>
  <si>
    <t>ПЛАН</t>
  </si>
  <si>
    <t>ИТОГО</t>
  </si>
  <si>
    <t>Продавец 1</t>
  </si>
  <si>
    <t>Продавец 3</t>
  </si>
  <si>
    <t>Продавец 2</t>
  </si>
  <si>
    <t>Продавец 1 план</t>
  </si>
  <si>
    <t>Коэффициент плана</t>
  </si>
  <si>
    <t>Продавец 2 план</t>
  </si>
  <si>
    <t>Продавец 3 план</t>
  </si>
  <si>
    <t>Продавец 4 план</t>
  </si>
  <si>
    <t>Продавец 5 план</t>
  </si>
  <si>
    <t>Продавец 6 план</t>
  </si>
  <si>
    <t>Коэффициенты плана</t>
  </si>
  <si>
    <t>Продавец 4</t>
  </si>
  <si>
    <t>Продавец 6</t>
  </si>
  <si>
    <t>Продавец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</si>
</sst>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h:mm;@"/>
  </numFmts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color indexed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1" fillId="0" borderId="0" xfId="1"/>
    <xf numFmtId="0" fontId="1" fillId="0" borderId="0" xfId="1" applyFill="1"/>
    <xf numFmtId="0" fontId="1" fillId="3" borderId="0" xfId="1" applyFill="1"/>
    <xf numFmtId="3" fontId="4" fillId="0" borderId="41" xfId="1" applyNumberFormat="1" applyFont="1" applyFill="1" applyBorder="1" applyAlignment="1">
      <alignment horizontal="center" vertical="center"/>
    </xf>
    <xf numFmtId="3" fontId="3" fillId="0" borderId="27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23" xfId="1" applyNumberFormat="1" applyFont="1" applyFill="1" applyBorder="1" applyAlignment="1">
      <alignment horizontal="center" vertical="center"/>
    </xf>
    <xf numFmtId="3" fontId="5" fillId="0" borderId="26" xfId="1" applyNumberFormat="1" applyFont="1" applyFill="1" applyBorder="1" applyAlignment="1">
      <alignment horizontal="left" vertical="center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3" fontId="4" fillId="0" borderId="10" xfId="1" applyNumberFormat="1" applyFont="1" applyFill="1" applyBorder="1" applyAlignment="1">
      <alignment horizontal="center" vertical="center" wrapText="1"/>
    </xf>
    <xf numFmtId="3" fontId="2" fillId="0" borderId="28" xfId="1" applyNumberFormat="1" applyFont="1" applyFill="1" applyBorder="1" applyAlignment="1">
      <alignment horizontal="right" vertical="center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18" xfId="1" applyNumberFormat="1" applyFont="1" applyFill="1" applyBorder="1" applyAlignment="1">
      <alignment horizontal="center" vertical="center" wrapText="1"/>
    </xf>
    <xf numFmtId="1" fontId="2" fillId="0" borderId="12" xfId="1" applyNumberFormat="1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>
      <alignment horizontal="center" vertical="center" wrapText="1"/>
    </xf>
    <xf numFmtId="165" fontId="2" fillId="0" borderId="14" xfId="1" applyNumberFormat="1" applyFont="1" applyFill="1" applyBorder="1" applyAlignment="1">
      <alignment horizontal="center" vertical="center" wrapText="1"/>
    </xf>
    <xf numFmtId="165" fontId="2" fillId="0" borderId="8" xfId="1" applyNumberFormat="1" applyFont="1" applyFill="1" applyBorder="1" applyAlignment="1">
      <alignment horizontal="center" vertical="center" wrapText="1"/>
    </xf>
    <xf numFmtId="1" fontId="2" fillId="0" borderId="9" xfId="1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165" fontId="2" fillId="0" borderId="24" xfId="1" applyNumberFormat="1" applyFont="1" applyFill="1" applyBorder="1" applyAlignment="1">
      <alignment horizontal="center" vertical="center" wrapText="1"/>
    </xf>
    <xf numFmtId="165" fontId="2" fillId="0" borderId="12" xfId="1" applyNumberFormat="1" applyFont="1" applyFill="1" applyBorder="1" applyAlignment="1">
      <alignment horizontal="center" vertical="center" wrapText="1"/>
    </xf>
    <xf numFmtId="1" fontId="2" fillId="0" borderId="8" xfId="1" applyNumberFormat="1" applyFont="1" applyFill="1" applyBorder="1" applyAlignment="1">
      <alignment horizontal="center" vertical="center" wrapText="1"/>
    </xf>
    <xf numFmtId="1" fontId="2" fillId="0" borderId="14" xfId="1" applyNumberFormat="1" applyFont="1" applyFill="1" applyBorder="1" applyAlignment="1">
      <alignment horizontal="center" vertical="center" wrapText="1"/>
    </xf>
    <xf numFmtId="3" fontId="4" fillId="0" borderId="42" xfId="1" applyNumberFormat="1" applyFont="1" applyFill="1" applyBorder="1" applyAlignment="1">
      <alignment horizontal="center" vertical="center"/>
    </xf>
    <xf numFmtId="3" fontId="4" fillId="0" borderId="36" xfId="1" applyNumberFormat="1" applyFont="1" applyFill="1" applyBorder="1" applyAlignment="1">
      <alignment horizontal="center" vertical="center"/>
    </xf>
    <xf numFmtId="3" fontId="4" fillId="0" borderId="44" xfId="1" applyNumberFormat="1" applyFont="1" applyFill="1" applyBorder="1" applyAlignment="1">
      <alignment horizontal="center" vertical="center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18" xfId="1" applyNumberFormat="1" applyFont="1" applyFill="1" applyBorder="1" applyAlignment="1">
      <alignment horizontal="center" vertical="center" wrapText="1"/>
    </xf>
    <xf numFmtId="3" fontId="4" fillId="0" borderId="46" xfId="1" applyNumberFormat="1" applyFont="1" applyFill="1" applyBorder="1" applyAlignment="1">
      <alignment horizontal="center" vertical="center"/>
    </xf>
    <xf numFmtId="3" fontId="3" fillId="0" borderId="25" xfId="1" applyNumberFormat="1" applyFont="1" applyFill="1" applyBorder="1" applyAlignment="1">
      <alignment horizontal="center" vertical="center"/>
    </xf>
    <xf numFmtId="0" fontId="7" fillId="0" borderId="0" xfId="1" applyFont="1" applyFill="1"/>
    <xf numFmtId="3" fontId="2" fillId="0" borderId="1" xfId="1" applyNumberFormat="1" applyFont="1" applyFill="1" applyBorder="1" applyAlignment="1">
      <alignment horizontal="center" vertical="center"/>
    </xf>
    <xf numFmtId="3" fontId="3" fillId="0" borderId="37" xfId="1" applyNumberFormat="1" applyFont="1" applyFill="1" applyBorder="1" applyAlignment="1">
      <alignment horizontal="center" vertical="center"/>
    </xf>
    <xf numFmtId="3" fontId="3" fillId="0" borderId="29" xfId="1" applyNumberFormat="1" applyFont="1" applyFill="1" applyBorder="1" applyAlignment="1">
      <alignment horizontal="center" vertical="center"/>
    </xf>
    <xf numFmtId="0" fontId="1" fillId="0" borderId="9" xfId="1" applyFill="1" applyBorder="1" applyAlignment="1">
      <alignment horizontal="right" vertical="center"/>
    </xf>
    <xf numFmtId="1" fontId="2" fillId="4" borderId="23" xfId="1" applyNumberFormat="1" applyFont="1" applyFill="1" applyBorder="1" applyAlignment="1">
      <alignment horizontal="center" vertical="center" wrapText="1"/>
    </xf>
    <xf numFmtId="1" fontId="2" fillId="4" borderId="1" xfId="1" applyNumberFormat="1" applyFont="1" applyFill="1" applyBorder="1" applyAlignment="1">
      <alignment horizontal="center" vertical="center" wrapText="1"/>
    </xf>
    <xf numFmtId="1" fontId="2" fillId="4" borderId="29" xfId="1" applyNumberFormat="1" applyFont="1" applyFill="1" applyBorder="1" applyAlignment="1">
      <alignment horizontal="center" vertical="center" wrapText="1"/>
    </xf>
    <xf numFmtId="1" fontId="2" fillId="4" borderId="5" xfId="1" applyNumberFormat="1" applyFont="1" applyFill="1" applyBorder="1" applyAlignment="1">
      <alignment horizontal="center" vertical="center" wrapText="1"/>
    </xf>
    <xf numFmtId="1" fontId="2" fillId="4" borderId="6" xfId="1" applyNumberFormat="1" applyFont="1" applyFill="1" applyBorder="1" applyAlignment="1">
      <alignment horizontal="center" vertical="center" wrapText="1"/>
    </xf>
    <xf numFmtId="1" fontId="2" fillId="4" borderId="31" xfId="1" applyNumberFormat="1" applyFont="1" applyFill="1" applyBorder="1" applyAlignment="1">
      <alignment horizontal="center" vertical="center" wrapText="1"/>
    </xf>
    <xf numFmtId="1" fontId="2" fillId="4" borderId="7" xfId="1" applyNumberFormat="1" applyFont="1" applyFill="1" applyBorder="1" applyAlignment="1">
      <alignment horizontal="center" vertical="center" wrapText="1"/>
    </xf>
    <xf numFmtId="3" fontId="4" fillId="0" borderId="45" xfId="1" applyNumberFormat="1" applyFont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left" vertical="center"/>
    </xf>
    <xf numFmtId="3" fontId="2" fillId="0" borderId="16" xfId="1" applyNumberFormat="1" applyFont="1" applyFill="1" applyBorder="1" applyAlignment="1">
      <alignment horizontal="left" vertical="center"/>
    </xf>
    <xf numFmtId="3" fontId="6" fillId="0" borderId="32" xfId="1" applyNumberFormat="1" applyFont="1" applyFill="1" applyBorder="1" applyAlignment="1">
      <alignment horizontal="center" vertical="center"/>
    </xf>
    <xf numFmtId="3" fontId="6" fillId="0" borderId="33" xfId="1" applyNumberFormat="1" applyFont="1" applyFill="1" applyBorder="1" applyAlignment="1">
      <alignment horizontal="center" vertical="center"/>
    </xf>
    <xf numFmtId="3" fontId="6" fillId="0" borderId="34" xfId="1" applyNumberFormat="1" applyFont="1" applyFill="1" applyBorder="1" applyAlignment="1">
      <alignment horizontal="center" vertical="center"/>
    </xf>
    <xf numFmtId="3" fontId="2" fillId="0" borderId="19" xfId="1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center" vertical="center"/>
    </xf>
    <xf numFmtId="3" fontId="2" fillId="0" borderId="20" xfId="1" applyNumberFormat="1" applyFont="1" applyFill="1" applyBorder="1" applyAlignment="1">
      <alignment horizontal="center" vertical="center"/>
    </xf>
    <xf numFmtId="3" fontId="6" fillId="0" borderId="35" xfId="1" applyNumberFormat="1" applyFont="1" applyFill="1" applyBorder="1" applyAlignment="1">
      <alignment horizontal="center" vertical="center" wrapText="1"/>
    </xf>
    <xf numFmtId="3" fontId="6" fillId="0" borderId="39" xfId="1" applyNumberFormat="1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>
      <alignment horizontal="center" vertical="center"/>
    </xf>
    <xf numFmtId="3" fontId="2" fillId="0" borderId="21" xfId="1" applyNumberFormat="1" applyFont="1" applyFill="1" applyBorder="1" applyAlignment="1">
      <alignment horizontal="center" vertical="center"/>
    </xf>
    <xf numFmtId="3" fontId="2" fillId="0" borderId="32" xfId="1" applyNumberFormat="1" applyFont="1" applyFill="1" applyBorder="1" applyAlignment="1">
      <alignment horizontal="center" vertical="center"/>
    </xf>
    <xf numFmtId="3" fontId="2" fillId="0" borderId="34" xfId="1" applyNumberFormat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38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3" fontId="6" fillId="0" borderId="21" xfId="1" applyNumberFormat="1" applyFont="1" applyFill="1" applyBorder="1" applyAlignment="1">
      <alignment horizontal="center" vertical="center" wrapText="1"/>
    </xf>
    <xf numFmtId="3" fontId="6" fillId="0" borderId="22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5" fillId="0" borderId="30" xfId="1" applyNumberFormat="1" applyFont="1" applyFill="1" applyBorder="1" applyAlignment="1">
      <alignment horizontal="center" vertical="center"/>
    </xf>
    <xf numFmtId="3" fontId="5" fillId="0" borderId="35" xfId="1" applyNumberFormat="1" applyFont="1" applyFill="1" applyBorder="1" applyAlignment="1">
      <alignment horizontal="center" vertical="center"/>
    </xf>
    <xf numFmtId="1" fontId="1" fillId="2" borderId="9" xfId="1" applyNumberFormat="1" applyFont="1" applyFill="1" applyBorder="1" applyAlignment="1">
      <alignment horizontal="center" vertical="center" wrapText="1"/>
    </xf>
    <xf numFmtId="1" fontId="1" fillId="2" borderId="14" xfId="1" applyNumberFormat="1" applyFont="1" applyFill="1" applyBorder="1" applyAlignment="1">
      <alignment horizontal="center" vertical="center" wrapText="1"/>
    </xf>
    <xf numFmtId="3" fontId="4" fillId="0" borderId="47" xfId="1" applyNumberFormat="1" applyFont="1" applyFill="1" applyBorder="1" applyAlignment="1">
      <alignment horizontal="center" vertical="center" wrapText="1"/>
    </xf>
    <xf numFmtId="1" fontId="1" fillId="2" borderId="13" xfId="1" applyNumberFormat="1" applyFont="1" applyFill="1" applyBorder="1" applyAlignment="1">
      <alignment horizontal="center" vertical="center" wrapText="1"/>
    </xf>
    <xf numFmtId="3" fontId="4" fillId="0" borderId="48" xfId="1" applyNumberFormat="1" applyFont="1" applyFill="1" applyBorder="1" applyAlignment="1">
      <alignment horizontal="center" vertical="center" wrapText="1"/>
    </xf>
    <xf numFmtId="3" fontId="5" fillId="0" borderId="32" xfId="1" applyNumberFormat="1" applyFont="1" applyFill="1" applyBorder="1" applyAlignment="1">
      <alignment horizontal="left" vertical="center"/>
    </xf>
    <xf numFmtId="3" fontId="1" fillId="0" borderId="33" xfId="1" applyNumberFormat="1" applyFont="1" applyFill="1" applyBorder="1" applyAlignment="1">
      <alignment horizontal="left" vertical="center"/>
    </xf>
    <xf numFmtId="3" fontId="2" fillId="0" borderId="50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 wrapText="1"/>
    </xf>
    <xf numFmtId="3" fontId="1" fillId="0" borderId="51" xfId="1" applyNumberFormat="1" applyFont="1" applyFill="1" applyBorder="1" applyAlignment="1">
      <alignment horizontal="left" vertical="center"/>
    </xf>
    <xf numFmtId="1" fontId="1" fillId="2" borderId="5" xfId="1" applyNumberFormat="1" applyFont="1" applyFill="1" applyBorder="1" applyAlignment="1">
      <alignment horizontal="center" vertical="center" wrapText="1"/>
    </xf>
    <xf numFmtId="1" fontId="1" fillId="2" borderId="6" xfId="1" applyNumberFormat="1" applyFont="1" applyFill="1" applyBorder="1" applyAlignment="1">
      <alignment horizontal="center" vertical="center" wrapText="1"/>
    </xf>
    <xf numFmtId="1" fontId="1" fillId="2" borderId="7" xfId="1" applyNumberFormat="1" applyFont="1" applyFill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/>
    </xf>
    <xf numFmtId="3" fontId="4" fillId="0" borderId="52" xfId="1" applyNumberFormat="1" applyFont="1" applyFill="1" applyBorder="1" applyAlignment="1">
      <alignment horizontal="center" vertical="center"/>
    </xf>
    <xf numFmtId="3" fontId="1" fillId="2" borderId="5" xfId="1" applyNumberFormat="1" applyFont="1" applyFill="1" applyBorder="1" applyAlignment="1">
      <alignment horizontal="center" vertical="center" wrapText="1"/>
    </xf>
    <xf numFmtId="3" fontId="1" fillId="2" borderId="6" xfId="1" applyNumberFormat="1" applyFont="1" applyFill="1" applyBorder="1" applyAlignment="1">
      <alignment horizontal="center" vertical="center" wrapText="1"/>
    </xf>
    <xf numFmtId="3" fontId="1" fillId="2" borderId="7" xfId="1" applyNumberFormat="1" applyFont="1" applyFill="1" applyBorder="1" applyAlignment="1">
      <alignment horizontal="center" vertical="center" wrapText="1"/>
    </xf>
    <xf numFmtId="3" fontId="4" fillId="0" borderId="53" xfId="1" applyNumberFormat="1" applyFont="1" applyFill="1" applyBorder="1" applyAlignment="1">
      <alignment horizontal="center" vertical="center" wrapText="1"/>
    </xf>
    <xf numFmtId="3" fontId="5" fillId="0" borderId="49" xfId="1" applyNumberFormat="1" applyFont="1" applyFill="1" applyBorder="1" applyAlignment="1">
      <alignment horizontal="center" vertical="center"/>
    </xf>
    <xf numFmtId="1" fontId="1" fillId="2" borderId="29" xfId="1" applyNumberFormat="1" applyFont="1" applyFill="1" applyBorder="1" applyAlignment="1">
      <alignment horizontal="center" vertical="center" wrapText="1"/>
    </xf>
    <xf numFmtId="1" fontId="1" fillId="2" borderId="27" xfId="1" applyNumberFormat="1" applyFont="1" applyFill="1" applyBorder="1" applyAlignment="1">
      <alignment horizontal="center" vertical="center" wrapText="1"/>
    </xf>
    <xf numFmtId="1" fontId="1" fillId="2" borderId="54" xfId="1" applyNumberFormat="1" applyFont="1" applyFill="1" applyBorder="1" applyAlignment="1">
      <alignment horizontal="center" vertical="center" wrapText="1"/>
    </xf>
    <xf numFmtId="3" fontId="1" fillId="0" borderId="34" xfId="1" applyNumberFormat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FF"/>
      <color rgb="FFFF3300"/>
      <color rgb="FFFF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O29" sqref="O29"/>
    </sheetView>
  </sheetViews>
  <sheetFormatPr defaultColWidth="8.88671875" defaultRowHeight="13.2" x14ac:dyDescent="0.25"/>
  <cols>
    <col min="1" max="1" width="12.6640625" style="1" customWidth="1"/>
    <col min="2" max="32" width="5.6640625" style="2" customWidth="1"/>
    <col min="33" max="33" width="6" style="2" customWidth="1"/>
    <col min="34" max="16384" width="8.88671875" style="1"/>
  </cols>
  <sheetData>
    <row r="1" spans="1:33" ht="14.4" customHeight="1" x14ac:dyDescent="0.25">
      <c r="A1" s="58" t="s">
        <v>0</v>
      </c>
      <c r="B1" s="53" t="s">
        <v>8</v>
      </c>
      <c r="C1" s="53"/>
      <c r="D1" s="53"/>
      <c r="E1" s="56" t="s">
        <v>8</v>
      </c>
      <c r="F1" s="53"/>
      <c r="G1" s="53"/>
      <c r="H1" s="53"/>
      <c r="I1" s="53"/>
      <c r="J1" s="53"/>
      <c r="K1" s="57"/>
      <c r="L1" s="53" t="s">
        <v>8</v>
      </c>
      <c r="M1" s="53"/>
      <c r="N1" s="53"/>
      <c r="O1" s="53"/>
      <c r="P1" s="53"/>
      <c r="Q1" s="53"/>
      <c r="R1" s="53"/>
      <c r="S1" s="56" t="s">
        <v>8</v>
      </c>
      <c r="T1" s="53"/>
      <c r="U1" s="53"/>
      <c r="V1" s="53"/>
      <c r="W1" s="53"/>
      <c r="X1" s="53"/>
      <c r="Y1" s="57"/>
      <c r="Z1" s="53" t="s">
        <v>8</v>
      </c>
      <c r="AA1" s="53"/>
      <c r="AB1" s="53"/>
      <c r="AC1" s="53"/>
      <c r="AD1" s="53"/>
      <c r="AE1" s="53"/>
      <c r="AF1" s="53"/>
      <c r="AG1" s="54" t="s">
        <v>7</v>
      </c>
    </row>
    <row r="2" spans="1:33" ht="14.25" customHeight="1" thickBot="1" x14ac:dyDescent="0.3">
      <c r="A2" s="59"/>
      <c r="B2" s="5">
        <v>1</v>
      </c>
      <c r="C2" s="6">
        <v>2</v>
      </c>
      <c r="D2" s="35">
        <v>3</v>
      </c>
      <c r="E2" s="7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31">
        <v>10</v>
      </c>
      <c r="L2" s="5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35">
        <v>17</v>
      </c>
      <c r="S2" s="7">
        <v>18</v>
      </c>
      <c r="T2" s="6">
        <v>19</v>
      </c>
      <c r="U2" s="6">
        <v>20</v>
      </c>
      <c r="V2" s="6">
        <v>21</v>
      </c>
      <c r="W2" s="33">
        <v>22</v>
      </c>
      <c r="X2" s="6">
        <v>23</v>
      </c>
      <c r="Y2" s="31">
        <v>24</v>
      </c>
      <c r="Z2" s="5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34">
        <v>31</v>
      </c>
      <c r="AG2" s="55"/>
    </row>
    <row r="3" spans="1:33" ht="15" customHeight="1" x14ac:dyDescent="0.25">
      <c r="A3" s="46" t="s">
        <v>11</v>
      </c>
      <c r="B3" s="21">
        <v>0.41666666666666669</v>
      </c>
      <c r="C3" s="13"/>
      <c r="D3" s="21">
        <v>0.41666666666666669</v>
      </c>
      <c r="E3" s="20"/>
      <c r="F3" s="13">
        <v>0.39583333333333331</v>
      </c>
      <c r="G3" s="13">
        <v>0.39583333333333331</v>
      </c>
      <c r="H3" s="13">
        <v>0.41666666666666669</v>
      </c>
      <c r="I3" s="13">
        <v>0.39583333333333331</v>
      </c>
      <c r="J3" s="13"/>
      <c r="K3" s="21">
        <v>0.41666666666666669</v>
      </c>
      <c r="L3" s="20"/>
      <c r="M3" s="13">
        <v>0.39583333333333331</v>
      </c>
      <c r="N3" s="13">
        <v>0.39583333333333331</v>
      </c>
      <c r="O3" s="13">
        <v>0.41666666666666669</v>
      </c>
      <c r="P3" s="13">
        <v>0.39583333333333331</v>
      </c>
      <c r="Q3" s="13"/>
      <c r="R3" s="21">
        <v>0.41666666666666669</v>
      </c>
      <c r="S3" s="20"/>
      <c r="T3" s="13">
        <v>0.39583333333333331</v>
      </c>
      <c r="U3" s="13">
        <v>0.39583333333333331</v>
      </c>
      <c r="V3" s="13">
        <v>0.41666666666666669</v>
      </c>
      <c r="W3" s="13">
        <v>0.39583333333333331</v>
      </c>
      <c r="X3" s="13"/>
      <c r="Y3" s="21">
        <v>0.41666666666666669</v>
      </c>
      <c r="Z3" s="20"/>
      <c r="AA3" s="13">
        <v>0.39583333333333331</v>
      </c>
      <c r="AB3" s="13">
        <v>0.39583333333333331</v>
      </c>
      <c r="AC3" s="13">
        <v>0.41666666666666669</v>
      </c>
      <c r="AD3" s="13">
        <v>0.39583333333333331</v>
      </c>
      <c r="AE3" s="13"/>
      <c r="AF3" s="21">
        <v>0.41666666666666669</v>
      </c>
      <c r="AG3" s="48">
        <f>SUM(B5:AF5)</f>
        <v>242</v>
      </c>
    </row>
    <row r="4" spans="1:33" ht="15" customHeight="1" x14ac:dyDescent="0.25">
      <c r="A4" s="46"/>
      <c r="B4" s="18">
        <v>0.91666666666666663</v>
      </c>
      <c r="C4" s="16" t="s">
        <v>1</v>
      </c>
      <c r="D4" s="18">
        <v>0.91666666666666663</v>
      </c>
      <c r="E4" s="22" t="s">
        <v>1</v>
      </c>
      <c r="F4" s="16">
        <v>0.89583333333333337</v>
      </c>
      <c r="G4" s="16">
        <v>0.89583333333333337</v>
      </c>
      <c r="H4" s="16">
        <v>0.91666666666666663</v>
      </c>
      <c r="I4" s="16">
        <v>0.89583333333333337</v>
      </c>
      <c r="J4" s="16" t="s">
        <v>1</v>
      </c>
      <c r="K4" s="18">
        <v>0.91666666666666663</v>
      </c>
      <c r="L4" s="22" t="s">
        <v>1</v>
      </c>
      <c r="M4" s="16">
        <v>0.89583333333333337</v>
      </c>
      <c r="N4" s="16">
        <v>0.89583333333333337</v>
      </c>
      <c r="O4" s="16">
        <v>0.91666666666666663</v>
      </c>
      <c r="P4" s="16">
        <v>0.89583333333333337</v>
      </c>
      <c r="Q4" s="16" t="s">
        <v>1</v>
      </c>
      <c r="R4" s="18">
        <v>0.91666666666666663</v>
      </c>
      <c r="S4" s="22" t="s">
        <v>1</v>
      </c>
      <c r="T4" s="16">
        <v>0.89583333333333337</v>
      </c>
      <c r="U4" s="16">
        <v>0.89583333333333337</v>
      </c>
      <c r="V4" s="16">
        <v>0.91666666666666663</v>
      </c>
      <c r="W4" s="16">
        <v>0.89583333333333337</v>
      </c>
      <c r="X4" s="16" t="s">
        <v>1</v>
      </c>
      <c r="Y4" s="18">
        <v>0.91666666666666663</v>
      </c>
      <c r="Z4" s="22" t="s">
        <v>1</v>
      </c>
      <c r="AA4" s="16">
        <v>0.89583333333333337</v>
      </c>
      <c r="AB4" s="16">
        <v>0.89583333333333337</v>
      </c>
      <c r="AC4" s="16">
        <v>0.91666666666666663</v>
      </c>
      <c r="AD4" s="16">
        <v>0.89583333333333337</v>
      </c>
      <c r="AE4" s="16" t="s">
        <v>1</v>
      </c>
      <c r="AF4" s="18">
        <v>0.91666666666666663</v>
      </c>
      <c r="AG4" s="49"/>
    </row>
    <row r="5" spans="1:33" ht="15" customHeight="1" x14ac:dyDescent="0.25">
      <c r="A5" s="46"/>
      <c r="B5" s="23">
        <f>((B4-B3)*24)-1</f>
        <v>10.999999999999998</v>
      </c>
      <c r="C5" s="19"/>
      <c r="D5" s="23">
        <f>((D4-D3)*24)-1</f>
        <v>10.999999999999998</v>
      </c>
      <c r="E5" s="15"/>
      <c r="F5" s="19">
        <f>((F4-F3)*24)-1</f>
        <v>11</v>
      </c>
      <c r="G5" s="19">
        <f>((G4-G3)*24)-1</f>
        <v>11</v>
      </c>
      <c r="H5" s="19">
        <v>11</v>
      </c>
      <c r="I5" s="19">
        <f>((I4-I3)*24)-1</f>
        <v>11</v>
      </c>
      <c r="J5" s="19"/>
      <c r="K5" s="23">
        <f>((K4-K3)*24)-1</f>
        <v>10.999999999999998</v>
      </c>
      <c r="L5" s="15"/>
      <c r="M5" s="19">
        <f>((M4-M3)*24)-1</f>
        <v>11</v>
      </c>
      <c r="N5" s="19">
        <f>((N4-N3)*24)-1</f>
        <v>11</v>
      </c>
      <c r="O5" s="19">
        <v>11</v>
      </c>
      <c r="P5" s="19">
        <f>((P4-P3)*24)-1</f>
        <v>11</v>
      </c>
      <c r="Q5" s="19"/>
      <c r="R5" s="23">
        <f>((R4-R3)*24)-1</f>
        <v>10.999999999999998</v>
      </c>
      <c r="S5" s="15"/>
      <c r="T5" s="19">
        <f>((T4-T3)*24)-1</f>
        <v>11</v>
      </c>
      <c r="U5" s="19">
        <f>((U4-U3)*24)-1</f>
        <v>11</v>
      </c>
      <c r="V5" s="19">
        <v>11</v>
      </c>
      <c r="W5" s="19">
        <f>((W4-W3)*24)-1</f>
        <v>11</v>
      </c>
      <c r="X5" s="19"/>
      <c r="Y5" s="23">
        <f>((Y4-Y3)*24)-1</f>
        <v>10.999999999999998</v>
      </c>
      <c r="Z5" s="15"/>
      <c r="AA5" s="19">
        <f>((AA4-AA3)*24)-1</f>
        <v>11</v>
      </c>
      <c r="AB5" s="19">
        <f>((AB4-AB3)*24)-1</f>
        <v>11</v>
      </c>
      <c r="AC5" s="19">
        <v>11</v>
      </c>
      <c r="AD5" s="19">
        <f>((AD4-AD3)*24)-1</f>
        <v>11</v>
      </c>
      <c r="AE5" s="19"/>
      <c r="AF5" s="23">
        <f>((AF4-AF3)*24)-1</f>
        <v>10.999999999999998</v>
      </c>
      <c r="AG5" s="49"/>
    </row>
    <row r="6" spans="1:33" ht="15" customHeight="1" thickBot="1" x14ac:dyDescent="0.3">
      <c r="A6" s="47"/>
      <c r="B6" s="39" t="s">
        <v>2</v>
      </c>
      <c r="C6" s="38"/>
      <c r="D6" s="39" t="s">
        <v>2</v>
      </c>
      <c r="E6" s="37"/>
      <c r="F6" s="38" t="s">
        <v>5</v>
      </c>
      <c r="G6" s="38" t="s">
        <v>2</v>
      </c>
      <c r="H6" s="38" t="s">
        <v>5</v>
      </c>
      <c r="I6" s="38" t="s">
        <v>5</v>
      </c>
      <c r="J6" s="38"/>
      <c r="K6" s="39" t="s">
        <v>2</v>
      </c>
      <c r="L6" s="37"/>
      <c r="M6" s="38" t="s">
        <v>5</v>
      </c>
      <c r="N6" s="38" t="s">
        <v>2</v>
      </c>
      <c r="O6" s="38" t="s">
        <v>5</v>
      </c>
      <c r="P6" s="38" t="s">
        <v>5</v>
      </c>
      <c r="Q6" s="38"/>
      <c r="R6" s="39" t="s">
        <v>2</v>
      </c>
      <c r="S6" s="37"/>
      <c r="T6" s="38" t="s">
        <v>5</v>
      </c>
      <c r="U6" s="38" t="s">
        <v>2</v>
      </c>
      <c r="V6" s="38" t="s">
        <v>5</v>
      </c>
      <c r="W6" s="38" t="s">
        <v>2</v>
      </c>
      <c r="X6" s="38"/>
      <c r="Y6" s="39" t="s">
        <v>2</v>
      </c>
      <c r="Z6" s="37"/>
      <c r="AA6" s="38" t="s">
        <v>5</v>
      </c>
      <c r="AB6" s="38" t="s">
        <v>2</v>
      </c>
      <c r="AC6" s="38" t="s">
        <v>5</v>
      </c>
      <c r="AD6" s="38" t="s">
        <v>2</v>
      </c>
      <c r="AE6" s="38"/>
      <c r="AF6" s="39" t="s">
        <v>2</v>
      </c>
      <c r="AG6" s="50"/>
    </row>
    <row r="7" spans="1:33" ht="15" customHeight="1" x14ac:dyDescent="0.25">
      <c r="A7" s="51" t="s">
        <v>13</v>
      </c>
      <c r="B7" s="21"/>
      <c r="C7" s="13">
        <v>0.39583333333333331</v>
      </c>
      <c r="D7" s="21"/>
      <c r="E7" s="20">
        <v>0.41666666666666669</v>
      </c>
      <c r="F7" s="13">
        <v>0.39583333333333331</v>
      </c>
      <c r="G7" s="13">
        <v>0.41666666666666669</v>
      </c>
      <c r="H7" s="13">
        <v>0.41666666666666669</v>
      </c>
      <c r="I7" s="13">
        <v>0.39583333333333331</v>
      </c>
      <c r="J7" s="13">
        <v>0.39583333333333331</v>
      </c>
      <c r="K7" s="21"/>
      <c r="L7" s="20">
        <v>0.41666666666666669</v>
      </c>
      <c r="M7" s="13">
        <v>0.39583333333333331</v>
      </c>
      <c r="N7" s="13">
        <v>0.41666666666666669</v>
      </c>
      <c r="O7" s="13">
        <v>0.41666666666666669</v>
      </c>
      <c r="P7" s="13">
        <v>0.39583333333333331</v>
      </c>
      <c r="Q7" s="13">
        <v>0.39583333333333331</v>
      </c>
      <c r="R7" s="21"/>
      <c r="S7" s="20">
        <v>0.41666666666666669</v>
      </c>
      <c r="T7" s="13">
        <v>0.39583333333333331</v>
      </c>
      <c r="U7" s="13">
        <v>0.41666666666666669</v>
      </c>
      <c r="V7" s="13">
        <v>0.41666666666666669</v>
      </c>
      <c r="W7" s="13">
        <v>0.41666666666666669</v>
      </c>
      <c r="X7" s="13">
        <v>0.39583333333333331</v>
      </c>
      <c r="Y7" s="21"/>
      <c r="Z7" s="20">
        <v>0.41666666666666669</v>
      </c>
      <c r="AA7" s="13">
        <v>0.39583333333333331</v>
      </c>
      <c r="AB7" s="13">
        <v>0.41666666666666669</v>
      </c>
      <c r="AC7" s="13">
        <v>0.41666666666666669</v>
      </c>
      <c r="AD7" s="13">
        <v>0.41666666666666669</v>
      </c>
      <c r="AE7" s="13">
        <v>0.39583333333333331</v>
      </c>
      <c r="AF7" s="21"/>
      <c r="AG7" s="48">
        <f>SUM(B9:AF9)</f>
        <v>275</v>
      </c>
    </row>
    <row r="8" spans="1:33" ht="15" customHeight="1" x14ac:dyDescent="0.25">
      <c r="A8" s="46"/>
      <c r="B8" s="18" t="s">
        <v>1</v>
      </c>
      <c r="C8" s="16">
        <v>0.89583333333333337</v>
      </c>
      <c r="D8" s="18" t="s">
        <v>1</v>
      </c>
      <c r="E8" s="22">
        <v>0.91666666666666663</v>
      </c>
      <c r="F8" s="16">
        <v>0.89583333333333337</v>
      </c>
      <c r="G8" s="16">
        <v>0.91666666666666663</v>
      </c>
      <c r="H8" s="16">
        <v>0.91666666666666663</v>
      </c>
      <c r="I8" s="16">
        <v>0.89583333333333337</v>
      </c>
      <c r="J8" s="16">
        <v>0.89583333333333337</v>
      </c>
      <c r="K8" s="18" t="s">
        <v>1</v>
      </c>
      <c r="L8" s="22">
        <v>0.91666666666666663</v>
      </c>
      <c r="M8" s="16">
        <v>0.89583333333333337</v>
      </c>
      <c r="N8" s="16">
        <v>0.91666666666666663</v>
      </c>
      <c r="O8" s="16">
        <v>0.91666666666666663</v>
      </c>
      <c r="P8" s="16">
        <v>0.89583333333333337</v>
      </c>
      <c r="Q8" s="16">
        <v>0.89583333333333337</v>
      </c>
      <c r="R8" s="18" t="s">
        <v>1</v>
      </c>
      <c r="S8" s="22">
        <v>0.91666666666666663</v>
      </c>
      <c r="T8" s="16">
        <v>0.89583333333333337</v>
      </c>
      <c r="U8" s="16">
        <v>0.91666666666666663</v>
      </c>
      <c r="V8" s="16">
        <v>0.91666666666666663</v>
      </c>
      <c r="W8" s="16">
        <v>0.91666666666666663</v>
      </c>
      <c r="X8" s="16">
        <v>0.89583333333333337</v>
      </c>
      <c r="Y8" s="18" t="s">
        <v>1</v>
      </c>
      <c r="Z8" s="22">
        <v>0.91666666666666663</v>
      </c>
      <c r="AA8" s="16">
        <v>0.89583333333333337</v>
      </c>
      <c r="AB8" s="16">
        <v>0.91666666666666663</v>
      </c>
      <c r="AC8" s="16">
        <v>0.91666666666666663</v>
      </c>
      <c r="AD8" s="16">
        <v>0.91666666666666663</v>
      </c>
      <c r="AE8" s="16">
        <v>0.89583333333333337</v>
      </c>
      <c r="AF8" s="18" t="s">
        <v>1</v>
      </c>
      <c r="AG8" s="49"/>
    </row>
    <row r="9" spans="1:33" ht="15" customHeight="1" x14ac:dyDescent="0.25">
      <c r="A9" s="46"/>
      <c r="B9" s="23"/>
      <c r="C9" s="19">
        <f>((C8-C7)*24)-1</f>
        <v>11</v>
      </c>
      <c r="D9" s="23"/>
      <c r="E9" s="15">
        <f>((E8-E7)*24)-1</f>
        <v>10.999999999999998</v>
      </c>
      <c r="F9" s="19">
        <f>((F8-F7)*24)-1</f>
        <v>11</v>
      </c>
      <c r="G9" s="19">
        <f>((G8-G7)*24)-1</f>
        <v>10.999999999999998</v>
      </c>
      <c r="H9" s="19">
        <f>((H8-H7)*24)-1</f>
        <v>10.999999999999998</v>
      </c>
      <c r="I9" s="19">
        <f>((I8-I7)*24)-1</f>
        <v>11</v>
      </c>
      <c r="J9" s="19">
        <f>((J8-J7)*24)-1</f>
        <v>11</v>
      </c>
      <c r="K9" s="23"/>
      <c r="L9" s="15">
        <f>((L8-L7)*24)-1</f>
        <v>10.999999999999998</v>
      </c>
      <c r="M9" s="19">
        <f>((M8-M7)*24)-1</f>
        <v>11</v>
      </c>
      <c r="N9" s="19">
        <f>((N8-N7)*24)-1</f>
        <v>10.999999999999998</v>
      </c>
      <c r="O9" s="19">
        <f>((O8-O7)*24)-1</f>
        <v>10.999999999999998</v>
      </c>
      <c r="P9" s="19">
        <f>((P8-P7)*24)-1</f>
        <v>11</v>
      </c>
      <c r="Q9" s="19">
        <f>((Q8-Q7)*24)-1</f>
        <v>11</v>
      </c>
      <c r="R9" s="23"/>
      <c r="S9" s="15">
        <f>((S8-S7)*24)-1</f>
        <v>10.999999999999998</v>
      </c>
      <c r="T9" s="19">
        <f>((T8-T7)*24)-1</f>
        <v>11</v>
      </c>
      <c r="U9" s="19">
        <f>((U8-U7)*24)-1</f>
        <v>10.999999999999998</v>
      </c>
      <c r="V9" s="19">
        <f>((V8-V7)*24)-1</f>
        <v>10.999999999999998</v>
      </c>
      <c r="W9" s="19">
        <f>((W8-W7)*24)-1</f>
        <v>10.999999999999998</v>
      </c>
      <c r="X9" s="19">
        <f>((X8-X7)*24)-1</f>
        <v>11</v>
      </c>
      <c r="Y9" s="23"/>
      <c r="Z9" s="15">
        <f>((Z8-Z7)*24)-1</f>
        <v>10.999999999999998</v>
      </c>
      <c r="AA9" s="19">
        <f>((AA8-AA7)*24)-1</f>
        <v>11</v>
      </c>
      <c r="AB9" s="19">
        <f>((AB8-AB7)*24)-1</f>
        <v>10.999999999999998</v>
      </c>
      <c r="AC9" s="19">
        <f>((AC8-AC7)*24)-1</f>
        <v>10.999999999999998</v>
      </c>
      <c r="AD9" s="19">
        <f>((AD8-AD7)*24)-1</f>
        <v>10.999999999999998</v>
      </c>
      <c r="AE9" s="19">
        <f>((AE8-AE7)*24)-1</f>
        <v>11</v>
      </c>
      <c r="AF9" s="23"/>
      <c r="AG9" s="49"/>
    </row>
    <row r="10" spans="1:33" ht="15" customHeight="1" thickBot="1" x14ac:dyDescent="0.3">
      <c r="A10" s="46"/>
      <c r="B10" s="39"/>
      <c r="C10" s="38" t="s">
        <v>2</v>
      </c>
      <c r="D10" s="39"/>
      <c r="E10" s="37" t="s">
        <v>2</v>
      </c>
      <c r="F10" s="38" t="s">
        <v>2</v>
      </c>
      <c r="G10" s="38" t="s">
        <v>4</v>
      </c>
      <c r="H10" s="38" t="s">
        <v>4</v>
      </c>
      <c r="I10" s="38" t="s">
        <v>2</v>
      </c>
      <c r="J10" s="38" t="s">
        <v>2</v>
      </c>
      <c r="K10" s="39"/>
      <c r="L10" s="37" t="s">
        <v>2</v>
      </c>
      <c r="M10" s="38" t="s">
        <v>2</v>
      </c>
      <c r="N10" s="38" t="s">
        <v>4</v>
      </c>
      <c r="O10" s="38" t="s">
        <v>4</v>
      </c>
      <c r="P10" s="38" t="s">
        <v>2</v>
      </c>
      <c r="Q10" s="38" t="s">
        <v>2</v>
      </c>
      <c r="R10" s="39"/>
      <c r="S10" s="37" t="s">
        <v>2</v>
      </c>
      <c r="T10" s="38" t="s">
        <v>2</v>
      </c>
      <c r="U10" s="38" t="s">
        <v>4</v>
      </c>
      <c r="V10" s="38" t="s">
        <v>4</v>
      </c>
      <c r="W10" s="38" t="s">
        <v>4</v>
      </c>
      <c r="X10" s="38" t="s">
        <v>2</v>
      </c>
      <c r="Y10" s="39"/>
      <c r="Z10" s="37" t="s">
        <v>2</v>
      </c>
      <c r="AA10" s="38" t="s">
        <v>2</v>
      </c>
      <c r="AB10" s="38" t="s">
        <v>4</v>
      </c>
      <c r="AC10" s="38" t="s">
        <v>4</v>
      </c>
      <c r="AD10" s="38" t="s">
        <v>4</v>
      </c>
      <c r="AE10" s="38" t="s">
        <v>2</v>
      </c>
      <c r="AF10" s="39"/>
      <c r="AG10" s="50"/>
    </row>
    <row r="11" spans="1:33" s="3" customFormat="1" ht="15" customHeight="1" x14ac:dyDescent="0.25">
      <c r="A11" s="51" t="s">
        <v>12</v>
      </c>
      <c r="B11" s="21">
        <v>0.39583333333333331</v>
      </c>
      <c r="C11" s="13">
        <v>0.39583333333333331</v>
      </c>
      <c r="D11" s="21">
        <v>0.39583333333333331</v>
      </c>
      <c r="E11" s="20">
        <v>0.41666666666666669</v>
      </c>
      <c r="F11" s="13"/>
      <c r="G11" s="13"/>
      <c r="H11" s="13">
        <v>0.41666666666666669</v>
      </c>
      <c r="I11" s="13"/>
      <c r="J11" s="13">
        <v>0.39583333333333331</v>
      </c>
      <c r="K11" s="21">
        <v>0.39583333333333331</v>
      </c>
      <c r="L11" s="20">
        <v>0.41666666666666669</v>
      </c>
      <c r="M11" s="13"/>
      <c r="N11" s="13"/>
      <c r="O11" s="13">
        <v>0.41666666666666669</v>
      </c>
      <c r="P11" s="13"/>
      <c r="Q11" s="13">
        <v>0.39583333333333331</v>
      </c>
      <c r="R11" s="21">
        <v>0.39583333333333331</v>
      </c>
      <c r="S11" s="20">
        <v>0.41666666666666669</v>
      </c>
      <c r="T11" s="13"/>
      <c r="U11" s="13"/>
      <c r="V11" s="13">
        <v>0.41666666666666669</v>
      </c>
      <c r="W11" s="13"/>
      <c r="X11" s="13">
        <v>0.39583333333333331</v>
      </c>
      <c r="Y11" s="21">
        <v>0.39583333333333331</v>
      </c>
      <c r="Z11" s="20">
        <v>0.41666666666666669</v>
      </c>
      <c r="AA11" s="13"/>
      <c r="AB11" s="13"/>
      <c r="AC11" s="13">
        <v>0.41666666666666669</v>
      </c>
      <c r="AD11" s="13"/>
      <c r="AE11" s="13">
        <v>0.39583333333333331</v>
      </c>
      <c r="AF11" s="14">
        <v>0.39583333333333331</v>
      </c>
      <c r="AG11" s="52">
        <f>SUM(B13:AF13)</f>
        <v>209</v>
      </c>
    </row>
    <row r="12" spans="1:33" ht="15" customHeight="1" x14ac:dyDescent="0.25">
      <c r="A12" s="46"/>
      <c r="B12" s="18">
        <v>0.89583333333333337</v>
      </c>
      <c r="C12" s="16">
        <v>0.89583333333333337</v>
      </c>
      <c r="D12" s="18">
        <v>0.89583333333333337</v>
      </c>
      <c r="E12" s="22">
        <v>0.91666666666666663</v>
      </c>
      <c r="F12" s="16" t="s">
        <v>1</v>
      </c>
      <c r="G12" s="16" t="s">
        <v>1</v>
      </c>
      <c r="H12" s="16">
        <v>0.91666666666666663</v>
      </c>
      <c r="I12" s="16" t="s">
        <v>1</v>
      </c>
      <c r="J12" s="16">
        <v>0.89583333333333337</v>
      </c>
      <c r="K12" s="18">
        <v>0.89583333333333337</v>
      </c>
      <c r="L12" s="22">
        <v>0.91666666666666663</v>
      </c>
      <c r="M12" s="16" t="s">
        <v>1</v>
      </c>
      <c r="N12" s="16" t="s">
        <v>1</v>
      </c>
      <c r="O12" s="16">
        <v>0.91666666666666663</v>
      </c>
      <c r="P12" s="16" t="s">
        <v>1</v>
      </c>
      <c r="Q12" s="16">
        <v>0.89583333333333337</v>
      </c>
      <c r="R12" s="18">
        <v>0.89583333333333337</v>
      </c>
      <c r="S12" s="22">
        <v>0.91666666666666663</v>
      </c>
      <c r="T12" s="16" t="s">
        <v>1</v>
      </c>
      <c r="U12" s="16" t="s">
        <v>1</v>
      </c>
      <c r="V12" s="16">
        <v>0.91666666666666663</v>
      </c>
      <c r="W12" s="16" t="s">
        <v>1</v>
      </c>
      <c r="X12" s="16">
        <v>0.89583333333333337</v>
      </c>
      <c r="Y12" s="18">
        <v>0.89583333333333337</v>
      </c>
      <c r="Z12" s="22">
        <v>0.91666666666666663</v>
      </c>
      <c r="AA12" s="16" t="s">
        <v>1</v>
      </c>
      <c r="AB12" s="16" t="s">
        <v>1</v>
      </c>
      <c r="AC12" s="16">
        <v>0.91666666666666663</v>
      </c>
      <c r="AD12" s="16" t="s">
        <v>1</v>
      </c>
      <c r="AE12" s="16">
        <v>0.89583333333333337</v>
      </c>
      <c r="AF12" s="17">
        <v>0.89583333333333337</v>
      </c>
      <c r="AG12" s="49"/>
    </row>
    <row r="13" spans="1:33" s="3" customFormat="1" ht="15" customHeight="1" x14ac:dyDescent="0.25">
      <c r="A13" s="46"/>
      <c r="B13" s="23">
        <v>11</v>
      </c>
      <c r="C13" s="19">
        <f>((C12-C11)*24)-1</f>
        <v>11</v>
      </c>
      <c r="D13" s="23">
        <v>11</v>
      </c>
      <c r="E13" s="15">
        <v>11</v>
      </c>
      <c r="F13" s="19"/>
      <c r="G13" s="19"/>
      <c r="H13" s="19">
        <v>11</v>
      </c>
      <c r="I13" s="19"/>
      <c r="J13" s="19">
        <f>((J12-J11)*24)-1</f>
        <v>11</v>
      </c>
      <c r="K13" s="23">
        <v>11</v>
      </c>
      <c r="L13" s="15">
        <v>11</v>
      </c>
      <c r="M13" s="19"/>
      <c r="N13" s="19"/>
      <c r="O13" s="19">
        <v>11</v>
      </c>
      <c r="P13" s="19"/>
      <c r="Q13" s="19">
        <f>((Q12-Q11)*24)-1</f>
        <v>11</v>
      </c>
      <c r="R13" s="23">
        <v>11</v>
      </c>
      <c r="S13" s="15">
        <v>11</v>
      </c>
      <c r="T13" s="19"/>
      <c r="U13" s="19"/>
      <c r="V13" s="19">
        <v>11</v>
      </c>
      <c r="W13" s="19"/>
      <c r="X13" s="19">
        <f>((X12-X11)*24)-1</f>
        <v>11</v>
      </c>
      <c r="Y13" s="23">
        <v>11</v>
      </c>
      <c r="Z13" s="15">
        <v>11</v>
      </c>
      <c r="AA13" s="19"/>
      <c r="AB13" s="19"/>
      <c r="AC13" s="19">
        <v>11</v>
      </c>
      <c r="AD13" s="19"/>
      <c r="AE13" s="19">
        <f>((AE12-AE11)*24)-1</f>
        <v>11</v>
      </c>
      <c r="AF13" s="24">
        <v>11</v>
      </c>
      <c r="AG13" s="49"/>
    </row>
    <row r="14" spans="1:33" ht="15" customHeight="1" thickBot="1" x14ac:dyDescent="0.3">
      <c r="A14" s="47"/>
      <c r="B14" s="42" t="s">
        <v>6</v>
      </c>
      <c r="C14" s="41" t="s">
        <v>5</v>
      </c>
      <c r="D14" s="42" t="s">
        <v>6</v>
      </c>
      <c r="E14" s="40" t="s">
        <v>4</v>
      </c>
      <c r="F14" s="41"/>
      <c r="G14" s="41"/>
      <c r="H14" s="41" t="s">
        <v>6</v>
      </c>
      <c r="I14" s="41"/>
      <c r="J14" s="41" t="s">
        <v>5</v>
      </c>
      <c r="K14" s="42" t="s">
        <v>6</v>
      </c>
      <c r="L14" s="40" t="s">
        <v>4</v>
      </c>
      <c r="M14" s="41"/>
      <c r="N14" s="41"/>
      <c r="O14" s="41" t="s">
        <v>6</v>
      </c>
      <c r="P14" s="41"/>
      <c r="Q14" s="41" t="s">
        <v>5</v>
      </c>
      <c r="R14" s="42" t="s">
        <v>6</v>
      </c>
      <c r="S14" s="40" t="s">
        <v>4</v>
      </c>
      <c r="T14" s="41"/>
      <c r="U14" s="41"/>
      <c r="V14" s="41" t="s">
        <v>6</v>
      </c>
      <c r="W14" s="41"/>
      <c r="X14" s="41" t="s">
        <v>5</v>
      </c>
      <c r="Y14" s="42" t="s">
        <v>6</v>
      </c>
      <c r="Z14" s="40" t="s">
        <v>4</v>
      </c>
      <c r="AA14" s="41"/>
      <c r="AB14" s="41"/>
      <c r="AC14" s="41" t="s">
        <v>6</v>
      </c>
      <c r="AD14" s="41"/>
      <c r="AE14" s="41" t="s">
        <v>5</v>
      </c>
      <c r="AF14" s="43" t="s">
        <v>6</v>
      </c>
      <c r="AG14" s="50"/>
    </row>
    <row r="15" spans="1:33" ht="15" customHeight="1" x14ac:dyDescent="0.25">
      <c r="A15" s="46" t="s">
        <v>22</v>
      </c>
      <c r="B15" s="21">
        <v>0.41666666666666669</v>
      </c>
      <c r="C15" s="13"/>
      <c r="D15" s="21">
        <v>0.41666666666666669</v>
      </c>
      <c r="E15" s="20"/>
      <c r="F15" s="13">
        <v>0.39583333333333331</v>
      </c>
      <c r="G15" s="13"/>
      <c r="H15" s="13">
        <v>0.41666666666666669</v>
      </c>
      <c r="I15" s="13">
        <v>0.39583333333333331</v>
      </c>
      <c r="J15" s="13"/>
      <c r="K15" s="21">
        <v>0.41666666666666669</v>
      </c>
      <c r="L15" s="20"/>
      <c r="M15" s="13">
        <v>0.39583333333333331</v>
      </c>
      <c r="N15" s="13"/>
      <c r="O15" s="13">
        <v>0.41666666666666669</v>
      </c>
      <c r="P15" s="13">
        <v>0.39583333333333331</v>
      </c>
      <c r="Q15" s="13"/>
      <c r="R15" s="21">
        <v>0.41666666666666669</v>
      </c>
      <c r="S15" s="20"/>
      <c r="T15" s="13">
        <v>0.39583333333333331</v>
      </c>
      <c r="U15" s="13"/>
      <c r="V15" s="13">
        <v>0.41666666666666669</v>
      </c>
      <c r="W15" s="13"/>
      <c r="X15" s="13"/>
      <c r="Y15" s="21">
        <v>0.41666666666666669</v>
      </c>
      <c r="Z15" s="20"/>
      <c r="AA15" s="13">
        <v>0.39583333333333331</v>
      </c>
      <c r="AB15" s="13"/>
      <c r="AC15" s="13">
        <v>0.41666666666666669</v>
      </c>
      <c r="AD15" s="13"/>
      <c r="AE15" s="13"/>
      <c r="AF15" s="14">
        <v>0.41666666666666669</v>
      </c>
      <c r="AG15" s="48">
        <f>SUM(B17:AF17)</f>
        <v>176</v>
      </c>
    </row>
    <row r="16" spans="1:33" ht="15" customHeight="1" x14ac:dyDescent="0.25">
      <c r="A16" s="46"/>
      <c r="B16" s="18">
        <v>0.91666666666666663</v>
      </c>
      <c r="C16" s="16" t="s">
        <v>1</v>
      </c>
      <c r="D16" s="18">
        <v>0.91666666666666663</v>
      </c>
      <c r="E16" s="22" t="s">
        <v>1</v>
      </c>
      <c r="F16" s="16">
        <v>0.89583333333333337</v>
      </c>
      <c r="G16" s="16" t="s">
        <v>1</v>
      </c>
      <c r="H16" s="16">
        <v>0.91666666666666663</v>
      </c>
      <c r="I16" s="16">
        <v>0.89583333333333337</v>
      </c>
      <c r="J16" s="16" t="s">
        <v>1</v>
      </c>
      <c r="K16" s="18">
        <v>0.91666666666666663</v>
      </c>
      <c r="L16" s="22" t="s">
        <v>1</v>
      </c>
      <c r="M16" s="16">
        <v>0.89583333333333337</v>
      </c>
      <c r="N16" s="16" t="s">
        <v>1</v>
      </c>
      <c r="O16" s="16">
        <v>0.91666666666666663</v>
      </c>
      <c r="P16" s="16">
        <v>0.89583333333333337</v>
      </c>
      <c r="Q16" s="16" t="s">
        <v>1</v>
      </c>
      <c r="R16" s="18">
        <v>0.91666666666666663</v>
      </c>
      <c r="S16" s="22" t="s">
        <v>1</v>
      </c>
      <c r="T16" s="16">
        <v>0.89583333333333337</v>
      </c>
      <c r="U16" s="16" t="s">
        <v>1</v>
      </c>
      <c r="V16" s="16">
        <v>0.91666666666666663</v>
      </c>
      <c r="W16" s="16" t="s">
        <v>1</v>
      </c>
      <c r="X16" s="16" t="s">
        <v>1</v>
      </c>
      <c r="Y16" s="18">
        <v>0.91666666666666663</v>
      </c>
      <c r="Z16" s="22" t="s">
        <v>1</v>
      </c>
      <c r="AA16" s="16">
        <v>0.89583333333333337</v>
      </c>
      <c r="AB16" s="16" t="s">
        <v>1</v>
      </c>
      <c r="AC16" s="16">
        <v>0.91666666666666663</v>
      </c>
      <c r="AD16" s="16" t="s">
        <v>1</v>
      </c>
      <c r="AE16" s="16" t="s">
        <v>1</v>
      </c>
      <c r="AF16" s="17">
        <v>0.91666666666666663</v>
      </c>
      <c r="AG16" s="49"/>
    </row>
    <row r="17" spans="1:33" ht="15" customHeight="1" x14ac:dyDescent="0.25">
      <c r="A17" s="46"/>
      <c r="B17" s="23">
        <f>((B16-B15)*24)-1</f>
        <v>10.999999999999998</v>
      </c>
      <c r="C17" s="19"/>
      <c r="D17" s="23">
        <f>((D16-D15)*24)-1</f>
        <v>10.999999999999998</v>
      </c>
      <c r="E17" s="15"/>
      <c r="F17" s="19">
        <f>((F16-F15)*24)-1</f>
        <v>11</v>
      </c>
      <c r="G17" s="19"/>
      <c r="H17" s="19">
        <v>11</v>
      </c>
      <c r="I17" s="19">
        <f>((I16-I15)*24)-1</f>
        <v>11</v>
      </c>
      <c r="J17" s="19"/>
      <c r="K17" s="23">
        <f>((K16-K15)*24)-1</f>
        <v>10.999999999999998</v>
      </c>
      <c r="L17" s="15"/>
      <c r="M17" s="19">
        <f>((M16-M15)*24)-1</f>
        <v>11</v>
      </c>
      <c r="N17" s="19"/>
      <c r="O17" s="19">
        <v>11</v>
      </c>
      <c r="P17" s="19">
        <f>((P16-P15)*24)-1</f>
        <v>11</v>
      </c>
      <c r="Q17" s="19"/>
      <c r="R17" s="23">
        <f>((R16-R15)*24)-1</f>
        <v>10.999999999999998</v>
      </c>
      <c r="S17" s="15"/>
      <c r="T17" s="19">
        <f>((T16-T15)*24)-1</f>
        <v>11</v>
      </c>
      <c r="U17" s="19"/>
      <c r="V17" s="19">
        <v>11</v>
      </c>
      <c r="W17" s="19"/>
      <c r="X17" s="19"/>
      <c r="Y17" s="23">
        <f>((Y16-Y15)*24)-1</f>
        <v>10.999999999999998</v>
      </c>
      <c r="Z17" s="15"/>
      <c r="AA17" s="19">
        <f>((AA16-AA15)*24)-1</f>
        <v>11</v>
      </c>
      <c r="AB17" s="19"/>
      <c r="AC17" s="19">
        <v>11</v>
      </c>
      <c r="AD17" s="19"/>
      <c r="AE17" s="19"/>
      <c r="AF17" s="24">
        <f>((AF16-AF15)*24)-1</f>
        <v>10.999999999999998</v>
      </c>
      <c r="AG17" s="49"/>
    </row>
    <row r="18" spans="1:33" ht="15" customHeight="1" thickBot="1" x14ac:dyDescent="0.3">
      <c r="A18" s="47"/>
      <c r="B18" s="42" t="s">
        <v>4</v>
      </c>
      <c r="C18" s="41"/>
      <c r="D18" s="42" t="s">
        <v>4</v>
      </c>
      <c r="E18" s="40"/>
      <c r="F18" s="41" t="s">
        <v>6</v>
      </c>
      <c r="G18" s="41"/>
      <c r="H18" s="41" t="s">
        <v>2</v>
      </c>
      <c r="I18" s="41" t="s">
        <v>6</v>
      </c>
      <c r="J18" s="41"/>
      <c r="K18" s="42" t="s">
        <v>4</v>
      </c>
      <c r="L18" s="40"/>
      <c r="M18" s="41" t="s">
        <v>6</v>
      </c>
      <c r="N18" s="41"/>
      <c r="O18" s="41" t="s">
        <v>2</v>
      </c>
      <c r="P18" s="41" t="s">
        <v>6</v>
      </c>
      <c r="Q18" s="41"/>
      <c r="R18" s="42" t="s">
        <v>4</v>
      </c>
      <c r="S18" s="40"/>
      <c r="T18" s="41" t="s">
        <v>6</v>
      </c>
      <c r="U18" s="41"/>
      <c r="V18" s="41" t="s">
        <v>2</v>
      </c>
      <c r="W18" s="41"/>
      <c r="X18" s="41"/>
      <c r="Y18" s="42" t="s">
        <v>4</v>
      </c>
      <c r="Z18" s="40"/>
      <c r="AA18" s="41" t="s">
        <v>6</v>
      </c>
      <c r="AB18" s="41"/>
      <c r="AC18" s="41" t="s">
        <v>2</v>
      </c>
      <c r="AD18" s="41"/>
      <c r="AE18" s="41"/>
      <c r="AF18" s="43" t="s">
        <v>4</v>
      </c>
      <c r="AG18" s="50"/>
    </row>
    <row r="19" spans="1:33" ht="15" customHeight="1" x14ac:dyDescent="0.25">
      <c r="A19" s="51" t="s">
        <v>24</v>
      </c>
      <c r="B19" s="21"/>
      <c r="C19" s="13">
        <v>0.39583333333333331</v>
      </c>
      <c r="D19" s="21"/>
      <c r="E19" s="20">
        <v>0.41666666666666669</v>
      </c>
      <c r="F19" s="13">
        <v>0.39583333333333331</v>
      </c>
      <c r="G19" s="13">
        <v>0.41666666666666669</v>
      </c>
      <c r="H19" s="13"/>
      <c r="I19" s="13">
        <v>0.39583333333333331</v>
      </c>
      <c r="J19" s="13">
        <v>0.39583333333333331</v>
      </c>
      <c r="K19" s="21"/>
      <c r="L19" s="20">
        <v>0.41666666666666669</v>
      </c>
      <c r="M19" s="13">
        <v>0.39583333333333331</v>
      </c>
      <c r="N19" s="13">
        <v>0.41666666666666669</v>
      </c>
      <c r="O19" s="13"/>
      <c r="P19" s="13">
        <v>0.39583333333333331</v>
      </c>
      <c r="Q19" s="13">
        <v>0.39583333333333331</v>
      </c>
      <c r="R19" s="21"/>
      <c r="S19" s="20">
        <v>0.41666666666666669</v>
      </c>
      <c r="T19" s="13">
        <v>0.39583333333333331</v>
      </c>
      <c r="U19" s="13">
        <v>0.41666666666666669</v>
      </c>
      <c r="V19" s="13"/>
      <c r="W19" s="13">
        <v>0.41666666666666669</v>
      </c>
      <c r="X19" s="13">
        <v>0.39583333333333331</v>
      </c>
      <c r="Y19" s="21"/>
      <c r="Z19" s="20">
        <v>0.41666666666666669</v>
      </c>
      <c r="AA19" s="13">
        <v>0.39583333333333331</v>
      </c>
      <c r="AB19" s="13">
        <v>0.41666666666666669</v>
      </c>
      <c r="AC19" s="13"/>
      <c r="AD19" s="13">
        <v>0.41666666666666669</v>
      </c>
      <c r="AE19" s="13">
        <v>0.39583333333333331</v>
      </c>
      <c r="AF19" s="21"/>
      <c r="AG19" s="48">
        <f>SUM(B21:AF21)</f>
        <v>231</v>
      </c>
    </row>
    <row r="20" spans="1:33" ht="15" customHeight="1" x14ac:dyDescent="0.25">
      <c r="A20" s="46"/>
      <c r="B20" s="18" t="s">
        <v>1</v>
      </c>
      <c r="C20" s="16">
        <v>0.89583333333333337</v>
      </c>
      <c r="D20" s="18" t="s">
        <v>1</v>
      </c>
      <c r="E20" s="22">
        <v>0.91666666666666663</v>
      </c>
      <c r="F20" s="16">
        <v>0.89583333333333337</v>
      </c>
      <c r="G20" s="16">
        <v>0.91666666666666663</v>
      </c>
      <c r="H20" s="16" t="s">
        <v>1</v>
      </c>
      <c r="I20" s="16">
        <v>0.89583333333333337</v>
      </c>
      <c r="J20" s="16">
        <v>0.89583333333333337</v>
      </c>
      <c r="K20" s="18" t="s">
        <v>1</v>
      </c>
      <c r="L20" s="22">
        <v>0.91666666666666663</v>
      </c>
      <c r="M20" s="16">
        <v>0.89583333333333337</v>
      </c>
      <c r="N20" s="16">
        <v>0.91666666666666663</v>
      </c>
      <c r="O20" s="16" t="s">
        <v>1</v>
      </c>
      <c r="P20" s="16">
        <v>0.89583333333333337</v>
      </c>
      <c r="Q20" s="16">
        <v>0.89583333333333337</v>
      </c>
      <c r="R20" s="18" t="s">
        <v>1</v>
      </c>
      <c r="S20" s="22">
        <v>0.91666666666666663</v>
      </c>
      <c r="T20" s="16">
        <v>0.89583333333333337</v>
      </c>
      <c r="U20" s="16">
        <v>0.91666666666666663</v>
      </c>
      <c r="V20" s="16" t="s">
        <v>1</v>
      </c>
      <c r="W20" s="16">
        <v>0.91666666666666663</v>
      </c>
      <c r="X20" s="16">
        <v>0.89583333333333337</v>
      </c>
      <c r="Y20" s="18" t="s">
        <v>1</v>
      </c>
      <c r="Z20" s="22">
        <v>0.91666666666666663</v>
      </c>
      <c r="AA20" s="16">
        <v>0.89583333333333337</v>
      </c>
      <c r="AB20" s="16">
        <v>0.91666666666666663</v>
      </c>
      <c r="AC20" s="16" t="s">
        <v>1</v>
      </c>
      <c r="AD20" s="16">
        <v>0.91666666666666663</v>
      </c>
      <c r="AE20" s="16">
        <v>0.89583333333333337</v>
      </c>
      <c r="AF20" s="18" t="s">
        <v>1</v>
      </c>
      <c r="AG20" s="49"/>
    </row>
    <row r="21" spans="1:33" ht="15" customHeight="1" x14ac:dyDescent="0.25">
      <c r="A21" s="46"/>
      <c r="B21" s="23"/>
      <c r="C21" s="19">
        <f>((C20-C19)*24)-1</f>
        <v>11</v>
      </c>
      <c r="D21" s="23"/>
      <c r="E21" s="15">
        <f>((E20-E19)*24)-1</f>
        <v>10.999999999999998</v>
      </c>
      <c r="F21" s="19">
        <f>((F20-F19)*24)-1</f>
        <v>11</v>
      </c>
      <c r="G21" s="19">
        <f>((G20-G19)*24)-1</f>
        <v>10.999999999999998</v>
      </c>
      <c r="H21" s="19"/>
      <c r="I21" s="19">
        <f>((I20-I19)*24)-1</f>
        <v>11</v>
      </c>
      <c r="J21" s="19">
        <f>((J20-J19)*24)-1</f>
        <v>11</v>
      </c>
      <c r="K21" s="23"/>
      <c r="L21" s="15">
        <f>((L20-L19)*24)-1</f>
        <v>10.999999999999998</v>
      </c>
      <c r="M21" s="19">
        <f>((M20-M19)*24)-1</f>
        <v>11</v>
      </c>
      <c r="N21" s="19">
        <f>((N20-N19)*24)-1</f>
        <v>10.999999999999998</v>
      </c>
      <c r="O21" s="19"/>
      <c r="P21" s="19">
        <f>((P20-P19)*24)-1</f>
        <v>11</v>
      </c>
      <c r="Q21" s="19">
        <f>((Q20-Q19)*24)-1</f>
        <v>11</v>
      </c>
      <c r="R21" s="23"/>
      <c r="S21" s="15">
        <f>((S20-S19)*24)-1</f>
        <v>10.999999999999998</v>
      </c>
      <c r="T21" s="19">
        <f>((T20-T19)*24)-1</f>
        <v>11</v>
      </c>
      <c r="U21" s="19">
        <f>((U20-U19)*24)-1</f>
        <v>10.999999999999998</v>
      </c>
      <c r="V21" s="19"/>
      <c r="W21" s="19">
        <f>((W20-W19)*24)-1</f>
        <v>10.999999999999998</v>
      </c>
      <c r="X21" s="19">
        <f>((X20-X19)*24)-1</f>
        <v>11</v>
      </c>
      <c r="Y21" s="23"/>
      <c r="Z21" s="15">
        <f>((Z20-Z19)*24)-1</f>
        <v>10.999999999999998</v>
      </c>
      <c r="AA21" s="19">
        <f>((AA20-AA19)*24)-1</f>
        <v>11</v>
      </c>
      <c r="AB21" s="19">
        <f>((AB20-AB19)*24)-1</f>
        <v>10.999999999999998</v>
      </c>
      <c r="AC21" s="19"/>
      <c r="AD21" s="19">
        <f>((AD20-AD19)*24)-1</f>
        <v>10.999999999999998</v>
      </c>
      <c r="AE21" s="19">
        <f>((AE20-AE19)*24)-1</f>
        <v>11</v>
      </c>
      <c r="AF21" s="23"/>
      <c r="AG21" s="49"/>
    </row>
    <row r="22" spans="1:33" ht="15" customHeight="1" thickBot="1" x14ac:dyDescent="0.3">
      <c r="A22" s="46"/>
      <c r="B22" s="39"/>
      <c r="C22" s="38" t="s">
        <v>6</v>
      </c>
      <c r="D22" s="39"/>
      <c r="E22" s="37" t="s">
        <v>5</v>
      </c>
      <c r="F22" s="38" t="s">
        <v>3</v>
      </c>
      <c r="G22" s="38" t="s">
        <v>3</v>
      </c>
      <c r="H22" s="38"/>
      <c r="I22" s="38" t="s">
        <v>3</v>
      </c>
      <c r="J22" s="38" t="s">
        <v>6</v>
      </c>
      <c r="K22" s="39"/>
      <c r="L22" s="37" t="s">
        <v>5</v>
      </c>
      <c r="M22" s="38" t="s">
        <v>3</v>
      </c>
      <c r="N22" s="38" t="s">
        <v>3</v>
      </c>
      <c r="O22" s="38"/>
      <c r="P22" s="38" t="s">
        <v>3</v>
      </c>
      <c r="Q22" s="38" t="s">
        <v>6</v>
      </c>
      <c r="R22" s="39"/>
      <c r="S22" s="37" t="s">
        <v>5</v>
      </c>
      <c r="T22" s="38" t="s">
        <v>3</v>
      </c>
      <c r="U22" s="38" t="s">
        <v>3</v>
      </c>
      <c r="V22" s="38"/>
      <c r="W22" s="38" t="s">
        <v>3</v>
      </c>
      <c r="X22" s="38" t="s">
        <v>6</v>
      </c>
      <c r="Y22" s="39"/>
      <c r="Z22" s="37" t="s">
        <v>5</v>
      </c>
      <c r="AA22" s="38" t="s">
        <v>3</v>
      </c>
      <c r="AB22" s="38" t="s">
        <v>3</v>
      </c>
      <c r="AC22" s="38"/>
      <c r="AD22" s="38" t="s">
        <v>3</v>
      </c>
      <c r="AE22" s="38" t="s">
        <v>6</v>
      </c>
      <c r="AF22" s="39"/>
      <c r="AG22" s="50"/>
    </row>
    <row r="23" spans="1:33" s="3" customFormat="1" ht="15" customHeight="1" x14ac:dyDescent="0.25">
      <c r="A23" s="51" t="s">
        <v>23</v>
      </c>
      <c r="B23" s="21"/>
      <c r="C23" s="13"/>
      <c r="D23" s="21"/>
      <c r="E23" s="20">
        <v>0.41666666666666669</v>
      </c>
      <c r="F23" s="13"/>
      <c r="G23" s="13">
        <v>0.41666666666666669</v>
      </c>
      <c r="H23" s="13">
        <v>0.41666666666666669</v>
      </c>
      <c r="I23" s="13"/>
      <c r="J23" s="13"/>
      <c r="K23" s="21"/>
      <c r="L23" s="20">
        <v>0.41666666666666669</v>
      </c>
      <c r="M23" s="13"/>
      <c r="N23" s="13">
        <v>0.41666666666666669</v>
      </c>
      <c r="O23" s="13">
        <v>0.41666666666666669</v>
      </c>
      <c r="P23" s="13"/>
      <c r="Q23" s="13"/>
      <c r="R23" s="21"/>
      <c r="S23" s="20">
        <v>0.41666666666666669</v>
      </c>
      <c r="T23" s="13"/>
      <c r="U23" s="13">
        <v>0.41666666666666669</v>
      </c>
      <c r="V23" s="13">
        <v>0.41666666666666669</v>
      </c>
      <c r="W23" s="13">
        <v>0.41666666666666669</v>
      </c>
      <c r="X23" s="13"/>
      <c r="Y23" s="21"/>
      <c r="Z23" s="20">
        <v>0.41666666666666669</v>
      </c>
      <c r="AA23" s="13"/>
      <c r="AB23" s="13">
        <v>0.41666666666666669</v>
      </c>
      <c r="AC23" s="13">
        <v>0.41666666666666669</v>
      </c>
      <c r="AD23" s="13">
        <v>0.41666666666666669</v>
      </c>
      <c r="AE23" s="13"/>
      <c r="AF23" s="14"/>
      <c r="AG23" s="52">
        <f>SUM(B25:AF25)</f>
        <v>154</v>
      </c>
    </row>
    <row r="24" spans="1:33" ht="15" customHeight="1" x14ac:dyDescent="0.25">
      <c r="A24" s="46"/>
      <c r="B24" s="18" t="s">
        <v>1</v>
      </c>
      <c r="C24" s="16" t="s">
        <v>1</v>
      </c>
      <c r="D24" s="18" t="s">
        <v>1</v>
      </c>
      <c r="E24" s="22">
        <v>0.91666666666666663</v>
      </c>
      <c r="F24" s="16" t="s">
        <v>1</v>
      </c>
      <c r="G24" s="16">
        <v>0.91666666666666663</v>
      </c>
      <c r="H24" s="16">
        <v>0.91666666666666663</v>
      </c>
      <c r="I24" s="16" t="s">
        <v>1</v>
      </c>
      <c r="J24" s="16" t="s">
        <v>1</v>
      </c>
      <c r="K24" s="18" t="s">
        <v>1</v>
      </c>
      <c r="L24" s="22">
        <v>0.91666666666666663</v>
      </c>
      <c r="M24" s="16" t="s">
        <v>1</v>
      </c>
      <c r="N24" s="16">
        <v>0.91666666666666663</v>
      </c>
      <c r="O24" s="16">
        <v>0.91666666666666663</v>
      </c>
      <c r="P24" s="16" t="s">
        <v>1</v>
      </c>
      <c r="Q24" s="16" t="s">
        <v>1</v>
      </c>
      <c r="R24" s="18" t="s">
        <v>1</v>
      </c>
      <c r="S24" s="22">
        <v>0.91666666666666663</v>
      </c>
      <c r="T24" s="16" t="s">
        <v>1</v>
      </c>
      <c r="U24" s="16">
        <v>0.91666666666666663</v>
      </c>
      <c r="V24" s="16">
        <v>0.91666666666666663</v>
      </c>
      <c r="W24" s="16">
        <v>0.91666666666666663</v>
      </c>
      <c r="X24" s="16" t="s">
        <v>1</v>
      </c>
      <c r="Y24" s="18" t="s">
        <v>1</v>
      </c>
      <c r="Z24" s="22">
        <v>0.91666666666666663</v>
      </c>
      <c r="AA24" s="16" t="s">
        <v>1</v>
      </c>
      <c r="AB24" s="16">
        <v>0.91666666666666663</v>
      </c>
      <c r="AC24" s="16">
        <v>0.91666666666666663</v>
      </c>
      <c r="AD24" s="16">
        <v>0.91666666666666663</v>
      </c>
      <c r="AE24" s="16" t="s">
        <v>1</v>
      </c>
      <c r="AF24" s="17" t="s">
        <v>1</v>
      </c>
      <c r="AG24" s="49"/>
    </row>
    <row r="25" spans="1:33" s="3" customFormat="1" ht="15" customHeight="1" x14ac:dyDescent="0.25">
      <c r="A25" s="46"/>
      <c r="B25" s="23"/>
      <c r="C25" s="19"/>
      <c r="D25" s="23"/>
      <c r="E25" s="15">
        <v>11</v>
      </c>
      <c r="F25" s="19"/>
      <c r="G25" s="19">
        <v>11</v>
      </c>
      <c r="H25" s="19">
        <v>11</v>
      </c>
      <c r="I25" s="19"/>
      <c r="J25" s="19"/>
      <c r="K25" s="23"/>
      <c r="L25" s="15">
        <v>11</v>
      </c>
      <c r="M25" s="19"/>
      <c r="N25" s="19">
        <v>11</v>
      </c>
      <c r="O25" s="19">
        <v>11</v>
      </c>
      <c r="P25" s="19"/>
      <c r="Q25" s="19"/>
      <c r="R25" s="23"/>
      <c r="S25" s="15">
        <v>11</v>
      </c>
      <c r="T25" s="19"/>
      <c r="U25" s="19">
        <v>11</v>
      </c>
      <c r="V25" s="19">
        <v>11</v>
      </c>
      <c r="W25" s="19">
        <v>11</v>
      </c>
      <c r="X25" s="19"/>
      <c r="Y25" s="23"/>
      <c r="Z25" s="15">
        <v>11</v>
      </c>
      <c r="AA25" s="19"/>
      <c r="AB25" s="19">
        <v>11</v>
      </c>
      <c r="AC25" s="19">
        <v>11</v>
      </c>
      <c r="AD25" s="19">
        <v>11</v>
      </c>
      <c r="AE25" s="19"/>
      <c r="AF25" s="24"/>
      <c r="AG25" s="49"/>
    </row>
    <row r="26" spans="1:33" ht="15" customHeight="1" thickBot="1" x14ac:dyDescent="0.3">
      <c r="A26" s="47"/>
      <c r="B26" s="42"/>
      <c r="C26" s="41"/>
      <c r="D26" s="42"/>
      <c r="E26" s="40" t="s">
        <v>6</v>
      </c>
      <c r="F26" s="41"/>
      <c r="G26" s="41" t="s">
        <v>6</v>
      </c>
      <c r="H26" s="41" t="s">
        <v>3</v>
      </c>
      <c r="I26" s="41"/>
      <c r="J26" s="41"/>
      <c r="K26" s="42"/>
      <c r="L26" s="40" t="s">
        <v>6</v>
      </c>
      <c r="M26" s="41"/>
      <c r="N26" s="41" t="s">
        <v>6</v>
      </c>
      <c r="O26" s="41" t="s">
        <v>3</v>
      </c>
      <c r="P26" s="41"/>
      <c r="Q26" s="41"/>
      <c r="R26" s="42"/>
      <c r="S26" s="40" t="s">
        <v>6</v>
      </c>
      <c r="T26" s="41"/>
      <c r="U26" s="41" t="s">
        <v>6</v>
      </c>
      <c r="V26" s="41" t="s">
        <v>3</v>
      </c>
      <c r="W26" s="41" t="s">
        <v>6</v>
      </c>
      <c r="X26" s="41"/>
      <c r="Y26" s="42"/>
      <c r="Z26" s="40" t="s">
        <v>6</v>
      </c>
      <c r="AA26" s="41"/>
      <c r="AB26" s="41" t="s">
        <v>6</v>
      </c>
      <c r="AC26" s="41" t="s">
        <v>3</v>
      </c>
      <c r="AD26" s="41" t="s">
        <v>6</v>
      </c>
      <c r="AE26" s="41"/>
      <c r="AF26" s="43"/>
      <c r="AG26" s="50"/>
    </row>
    <row r="27" spans="1:33" x14ac:dyDescent="0.25">
      <c r="A27" s="2"/>
    </row>
    <row r="28" spans="1:33" x14ac:dyDescent="0.25">
      <c r="A28" s="2"/>
    </row>
    <row r="35" spans="9:9" x14ac:dyDescent="0.25">
      <c r="I35" s="32"/>
    </row>
  </sheetData>
  <mergeCells count="19">
    <mergeCell ref="A7:A10"/>
    <mergeCell ref="B1:D1"/>
    <mergeCell ref="A11:A14"/>
    <mergeCell ref="A3:A6"/>
    <mergeCell ref="AG3:AG6"/>
    <mergeCell ref="AG1:AG2"/>
    <mergeCell ref="AG7:AG10"/>
    <mergeCell ref="AG11:AG14"/>
    <mergeCell ref="E1:K1"/>
    <mergeCell ref="L1:R1"/>
    <mergeCell ref="S1:Y1"/>
    <mergeCell ref="Z1:AF1"/>
    <mergeCell ref="A1:A2"/>
    <mergeCell ref="A15:A18"/>
    <mergeCell ref="AG15:AG18"/>
    <mergeCell ref="A19:A22"/>
    <mergeCell ref="AG19:AG22"/>
    <mergeCell ref="A23:A26"/>
    <mergeCell ref="AG23:AG26"/>
  </mergeCells>
  <pageMargins left="0.21" right="0.51181102362204722" top="0.46" bottom="0.2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zoomScale="80" zoomScaleNormal="80" workbookViewId="0">
      <selection activeCell="D5" sqref="D5"/>
    </sheetView>
  </sheetViews>
  <sheetFormatPr defaultColWidth="8.88671875" defaultRowHeight="13.2" x14ac:dyDescent="0.25"/>
  <cols>
    <col min="1" max="1" width="24" style="1" customWidth="1"/>
    <col min="2" max="32" width="10.6640625" style="2" customWidth="1"/>
    <col min="33" max="33" width="15.33203125" style="2" customWidth="1"/>
    <col min="34" max="16384" width="8.88671875" style="1"/>
  </cols>
  <sheetData>
    <row r="1" spans="1:33" ht="15" customHeight="1" thickBot="1" x14ac:dyDescent="0.3">
      <c r="A1" s="12" t="s">
        <v>9</v>
      </c>
      <c r="B1" s="83">
        <v>42731404</v>
      </c>
      <c r="C1" s="4">
        <v>60326688</v>
      </c>
      <c r="D1" s="4">
        <v>55299464.000000007</v>
      </c>
      <c r="E1" s="4">
        <v>57813075.999999993</v>
      </c>
      <c r="F1" s="4">
        <v>77921972</v>
      </c>
      <c r="G1" s="44">
        <v>140762272</v>
      </c>
      <c r="H1" s="30">
        <v>153330332</v>
      </c>
      <c r="I1" s="4">
        <v>130707824</v>
      </c>
      <c r="J1" s="27">
        <v>45245016</v>
      </c>
      <c r="K1" s="26">
        <v>55299464.000000007</v>
      </c>
      <c r="L1" s="26">
        <v>90490032</v>
      </c>
      <c r="M1" s="4">
        <v>153330332</v>
      </c>
      <c r="N1" s="44">
        <v>133221436</v>
      </c>
      <c r="O1" s="30">
        <v>47758628</v>
      </c>
      <c r="P1" s="27">
        <v>57813075.999999993</v>
      </c>
      <c r="Q1" s="26">
        <v>52785852</v>
      </c>
      <c r="R1" s="4">
        <v>55299464.000000007</v>
      </c>
      <c r="S1" s="27">
        <v>93003644</v>
      </c>
      <c r="T1" s="26">
        <v>138248660</v>
      </c>
      <c r="U1" s="25">
        <v>123166988.00000001</v>
      </c>
      <c r="V1" s="27">
        <v>42731404</v>
      </c>
      <c r="W1" s="26">
        <v>60326688</v>
      </c>
      <c r="X1" s="26">
        <v>52785852</v>
      </c>
      <c r="Y1" s="26">
        <v>55299464.000000007</v>
      </c>
      <c r="Z1" s="26">
        <v>72894748</v>
      </c>
      <c r="AA1" s="26">
        <v>128194211.99999999</v>
      </c>
      <c r="AB1" s="25">
        <v>118139764</v>
      </c>
      <c r="AC1" s="27">
        <v>45245016</v>
      </c>
      <c r="AD1" s="26">
        <v>60326688</v>
      </c>
      <c r="AE1" s="26">
        <v>55299464.000000007</v>
      </c>
      <c r="AF1" s="25">
        <v>57813075.999999993</v>
      </c>
      <c r="AG1" s="64" t="s">
        <v>10</v>
      </c>
    </row>
    <row r="2" spans="1:33" ht="10.199999999999999" customHeight="1" x14ac:dyDescent="0.25">
      <c r="A2" s="58" t="s">
        <v>0</v>
      </c>
      <c r="B2" s="53" t="s">
        <v>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7"/>
      <c r="AG2" s="65"/>
    </row>
    <row r="3" spans="1:33" ht="10.199999999999999" customHeight="1" thickBot="1" x14ac:dyDescent="0.3">
      <c r="A3" s="76"/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31">
        <v>31</v>
      </c>
      <c r="AG3" s="66"/>
    </row>
    <row r="4" spans="1:33" ht="15" customHeight="1" x14ac:dyDescent="0.25">
      <c r="A4" s="8" t="s">
        <v>14</v>
      </c>
      <c r="B4" s="10">
        <f>IF(B5="","",((B5/SUM(B5,B7,B9,B11,B13,B15))*B1))</f>
        <v>8996085.0526315793</v>
      </c>
      <c r="C4" s="9" t="str">
        <f>IF(C5="","",((C5/SUM(C5,C7,C9,C11,C13,C15))*C1))</f>
        <v/>
      </c>
      <c r="D4" s="9" t="str">
        <f>IF(D5="","",((D5/SUM(D5,D7,D9,D11,D13,D15))*D1))</f>
        <v/>
      </c>
      <c r="E4" s="9" t="str">
        <f>IF(E5="","",((E5/SUM(E5,E7,E9,E11,E13,E15))*E1))</f>
        <v/>
      </c>
      <c r="F4" s="9" t="str">
        <f>IF(F5="","",((F5/SUM(F5,F7,F9,F11,F13,F15))*F1))</f>
        <v/>
      </c>
      <c r="G4" s="9" t="str">
        <f>IF(G5="","",((G5/SUM(G5,G7,G9,G11,G13,G15))*G1))</f>
        <v/>
      </c>
      <c r="H4" s="9" t="str">
        <f>IF(H5="","",((H5/SUM(H5,H7,H9,H11,H13,H15))*H1))</f>
        <v/>
      </c>
      <c r="I4" s="9" t="str">
        <f>IF(I5="","",((I5/SUM(I5,I7,I9,I11,I13,I15))*I1))</f>
        <v/>
      </c>
      <c r="J4" s="9" t="str">
        <f>IF(J5="","",((J5/SUM(J5,J7,J9,J11,J13,J15))*J1))</f>
        <v/>
      </c>
      <c r="K4" s="9" t="str">
        <f>IF(K5="","",((K5/SUM(K5,K7,K9,K11,K13,K15))*K1))</f>
        <v/>
      </c>
      <c r="L4" s="9" t="str">
        <f>IF(L5="","",((L5/SUM(L5,L7,L9,L11,L13,L15))*L1))</f>
        <v/>
      </c>
      <c r="M4" s="9" t="str">
        <f>IF(M5="","",((M5/SUM(M5,M7,M9,M11,M13,M15))*M1))</f>
        <v/>
      </c>
      <c r="N4" s="9" t="str">
        <f>IF(N5="","",((N5/SUM(N5,N7,N9,N11,N13,N15))*N1))</f>
        <v/>
      </c>
      <c r="O4" s="9" t="str">
        <f>IF(O5="","",((O5/SUM(O5,O7,O9,O11,O13,O15))*O1))</f>
        <v/>
      </c>
      <c r="P4" s="9" t="str">
        <f>IF(P5="","",((P5/SUM(P5,P7,P9,P11,P13,P15))*P1))</f>
        <v/>
      </c>
      <c r="Q4" s="9" t="str">
        <f>IF(Q5="","",((Q5/SUM(Q5,Q7,Q9,Q11,Q13,Q15))*Q1))</f>
        <v/>
      </c>
      <c r="R4" s="9" t="str">
        <f>IF(R5="","",((R5/SUM(R5,R7,R9,R11,R13,R15))*R1))</f>
        <v/>
      </c>
      <c r="S4" s="9" t="str">
        <f>IF(S5="","",((S5/SUM(S5,S7,S9,S11,S13,S15))*S1))</f>
        <v/>
      </c>
      <c r="T4" s="9" t="str">
        <f>IF(T5="","",((T5/SUM(T5,T7,T9,T11,T13,T15))*T1))</f>
        <v/>
      </c>
      <c r="U4" s="9" t="str">
        <f>IF(U5="","",((U5/SUM(U5,U7,U9,U11,U13,U15))*U1))</f>
        <v/>
      </c>
      <c r="V4" s="9" t="str">
        <f>IF(V5="","",((V5/SUM(V5,V7,V9,V11,V13,V15))*V1))</f>
        <v/>
      </c>
      <c r="W4" s="9" t="str">
        <f>IF(W5="","",((W5/SUM(W5,W7,W9,W11,W13,W15))*W1))</f>
        <v/>
      </c>
      <c r="X4" s="9" t="str">
        <f>IF(X5="","",((X5/SUM(X5,X7,X9,X11,X13,X15))*X1))</f>
        <v/>
      </c>
      <c r="Y4" s="9" t="str">
        <f>IF(Y5="","",((Y5/SUM(Y5,Y7,Y9,Y11,Y13,Y15))*Y1))</f>
        <v/>
      </c>
      <c r="Z4" s="9" t="str">
        <f>IF(Z5="","",((Z5/SUM(Z5,Z7,Z9,Z11,Z13,Z15))*Z1))</f>
        <v/>
      </c>
      <c r="AA4" s="9" t="str">
        <f>IF(AA5="","",((AA5/SUM(AA5,AA7,AA9,AA11,AA13,AA15))*AA1))</f>
        <v/>
      </c>
      <c r="AB4" s="9" t="str">
        <f>IF(AB5="","",((AB5/SUM(AB5,AB7,AB9,AB11,AB13,AB15))*AB1))</f>
        <v/>
      </c>
      <c r="AC4" s="9" t="str">
        <f>IF(AC5="","",((AC5/SUM(AC5,AC7,AC9,AC11,AC13,AC15))*AC1))</f>
        <v/>
      </c>
      <c r="AD4" s="9" t="str">
        <f>IF(AD5="","",((AD5/SUM(AD5,AD7,AD9,AD11,AD13,AD15))*AD1))</f>
        <v/>
      </c>
      <c r="AE4" s="9" t="str">
        <f>IF(AE5="","",((AE5/SUM(AE5,AE7,AE9,AE11,AE13,AE15))*AE1))</f>
        <v/>
      </c>
      <c r="AF4" s="29" t="str">
        <f>IF(AF5="","",((AF5/SUM(AF5,AF7,AF9,AF11,AF13,AF15))*AF1))</f>
        <v/>
      </c>
      <c r="AG4" s="63">
        <f>SUM(B4:AF4)</f>
        <v>8996085.0526315793</v>
      </c>
    </row>
    <row r="5" spans="1:33" ht="15" customHeight="1" thickBot="1" x14ac:dyDescent="0.3">
      <c r="A5" s="78" t="s">
        <v>15</v>
      </c>
      <c r="B5" s="84">
        <v>20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6"/>
      <c r="AG5" s="82"/>
    </row>
    <row r="6" spans="1:33" ht="15" customHeight="1" x14ac:dyDescent="0.25">
      <c r="A6" s="74" t="s">
        <v>16</v>
      </c>
      <c r="B6" s="71" t="str">
        <f>IF(B7="","",((B7/SUM(B5,B7,B9,B11,B13,B15))*B1))</f>
        <v/>
      </c>
      <c r="C6" s="11">
        <f>IF(C7="","",((C7/SUM(C5,C7,C9,C11,C13,C15))*C1))</f>
        <v>15081672</v>
      </c>
      <c r="D6" s="11" t="str">
        <f>IF(D7="","",((D7/SUM(D5,D7,D9,D11,D13,D15))*D1))</f>
        <v/>
      </c>
      <c r="E6" s="11" t="str">
        <f>IF(E7="","",((E7/SUM(E5,E7,E9,E11,E13,E15))*E1))</f>
        <v/>
      </c>
      <c r="F6" s="11" t="str">
        <f>IF(F7="","",((F7/SUM(F5,F7,F9,F11,F13,F15))*F1))</f>
        <v/>
      </c>
      <c r="G6" s="11" t="str">
        <f>IF(G7="","",((G7/SUM(G5,G7,G9,G11,G13,G15))*G1))</f>
        <v/>
      </c>
      <c r="H6" s="11" t="str">
        <f>IF(H7="","",((H7/SUM(H5,H7,H9,H11,H13,H15))*H1))</f>
        <v/>
      </c>
      <c r="I6" s="11" t="str">
        <f>IF(I7="","",((I7/SUM(I5,I7,I9,I11,I13,I15))*I1))</f>
        <v/>
      </c>
      <c r="J6" s="11" t="str">
        <f>IF(J7="","",((J7/SUM(J5,J7,J9,J11,J13,J15))*J1))</f>
        <v/>
      </c>
      <c r="K6" s="11" t="str">
        <f>IF(K7="","",((K7/SUM(K5,K7,K9,K11,K13,K15))*K1))</f>
        <v/>
      </c>
      <c r="L6" s="11" t="str">
        <f>IF(L7="","",((L7/SUM(L5,L7,L9,L11,L13,L15))*L1))</f>
        <v/>
      </c>
      <c r="M6" s="11" t="str">
        <f>IF(M7="","",((M7/SUM(M5,M7,M9,M11,M13,M15))*M1))</f>
        <v/>
      </c>
      <c r="N6" s="11" t="str">
        <f>IF(N7="","",((N7/SUM(N5,N7,N9,N11,N13,N15))*N1))</f>
        <v/>
      </c>
      <c r="O6" s="11" t="str">
        <f>IF(O7="","",((O7/SUM(O5,O7,O9,O11,O13,O15))*O1))</f>
        <v/>
      </c>
      <c r="P6" s="11" t="str">
        <f>IF(P7="","",((P7/SUM(P5,P7,P9,P11,P13,P15))*P1))</f>
        <v/>
      </c>
      <c r="Q6" s="11" t="str">
        <f>IF(Q7="","",((Q7/SUM(Q5,Q7,Q9,Q11,Q13,Q15))*Q1))</f>
        <v/>
      </c>
      <c r="R6" s="11" t="str">
        <f>IF(R7="","",((R7/SUM(R5,R7,R9,R11,R13,R15))*R1))</f>
        <v/>
      </c>
      <c r="S6" s="11" t="str">
        <f>IF(S7="","",((S7/SUM(S5,S7,S9,S11,S13,S15))*S1))</f>
        <v/>
      </c>
      <c r="T6" s="11" t="str">
        <f>IF(T7="","",((T7/SUM(T5,T7,T9,T11,T13,T15))*T1))</f>
        <v/>
      </c>
      <c r="U6" s="11" t="str">
        <f>IF(U7="","",((U7/SUM(U5,U7,U9,U11,U13,U15))*U1))</f>
        <v/>
      </c>
      <c r="V6" s="11" t="str">
        <f>IF(V7="","",((V7/SUM(V5,V7,V9,V11,V13,V15))*V1))</f>
        <v/>
      </c>
      <c r="W6" s="11" t="str">
        <f>IF(W7="","",((W7/SUM(W5,W7,W9,W11,W13,W15))*W1))</f>
        <v/>
      </c>
      <c r="X6" s="11" t="str">
        <f>IF(X7="","",((X7/SUM(X5,X7,X9,X11,X13,X15))*X1))</f>
        <v/>
      </c>
      <c r="Y6" s="11" t="str">
        <f>IF(Y7="","",((Y7/SUM(Y5,Y7,Y9,Y11,Y13,Y15))*Y1))</f>
        <v/>
      </c>
      <c r="Z6" s="11" t="str">
        <f>IF(Z7="","",((Z7/SUM(Z5,Z7,Z9,Z11,Z13,Z15))*Z1))</f>
        <v/>
      </c>
      <c r="AA6" s="11" t="str">
        <f>IF(AA7="","",((AA7/SUM(AA5,AA7,AA9,AA11,AA13,AA15))*AA1))</f>
        <v/>
      </c>
      <c r="AB6" s="11" t="str">
        <f>IF(AB7="","",((AB7/SUM(AB5,AB7,AB9,AB11,AB13,AB15))*AB1))</f>
        <v/>
      </c>
      <c r="AC6" s="11" t="str">
        <f>IF(AC7="","",((AC7/SUM(AC5,AC7,AC9,AC11,AC13,AC15))*AC1))</f>
        <v/>
      </c>
      <c r="AD6" s="11" t="str">
        <f>IF(AD7="","",((AD7/SUM(AD5,AD7,AD9,AD11,AD13,AD15))*AD1))</f>
        <v/>
      </c>
      <c r="AE6" s="11" t="str">
        <f>IF(AE7="","",((AE7/SUM(AE5,AE7,AE9,AE11,AE13,AE15))*AE1))</f>
        <v/>
      </c>
      <c r="AF6" s="87" t="str">
        <f>IF(AF7="","",((AF7/SUM(AF5,AF7,AF9,AF11,AF13,AF15))*AF1))</f>
        <v/>
      </c>
      <c r="AG6" s="68">
        <f>SUM(B6:AF6)</f>
        <v>15081672</v>
      </c>
    </row>
    <row r="7" spans="1:33" ht="15" customHeight="1" thickBot="1" x14ac:dyDescent="0.3">
      <c r="A7" s="75" t="s">
        <v>15</v>
      </c>
      <c r="B7" s="90"/>
      <c r="C7" s="77">
        <v>20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89"/>
      <c r="AG7" s="88"/>
    </row>
    <row r="8" spans="1:33" s="3" customFormat="1" ht="15" customHeight="1" x14ac:dyDescent="0.25">
      <c r="A8" s="74" t="s">
        <v>17</v>
      </c>
      <c r="B8" s="73">
        <f>IF(B9="","",((B9/SUM(B5,B7,B9,B11,B13,B15))*B1))</f>
        <v>17992170.105263159</v>
      </c>
      <c r="C8" s="9">
        <f>IF(C9="","",((C9/SUM(C5,C7,C9,C11,C13,C15))*C1))</f>
        <v>18852090</v>
      </c>
      <c r="D8" s="9" t="str">
        <f>IF(D9="","",((D9/SUM(D5,D7,D9,D11,D13,D15))*D1))</f>
        <v/>
      </c>
      <c r="E8" s="9" t="str">
        <f>IF(E9="","",((E9/SUM(E5,E7,E9,E11,E13,E15))*E1))</f>
        <v/>
      </c>
      <c r="F8" s="9" t="str">
        <f>IF(F9="","",((F9/SUM(F5,F7,F9,F11,F13,F15))*F1))</f>
        <v/>
      </c>
      <c r="G8" s="9" t="str">
        <f>IF(G9="","",((G9/SUM(G5,G7,G9,G11,G13,G15))*G1))</f>
        <v/>
      </c>
      <c r="H8" s="9" t="str">
        <f>IF(H9="","",((H9/SUM(H5,H7,H9,H11,H13,H15))*H1))</f>
        <v/>
      </c>
      <c r="I8" s="9" t="str">
        <f>IF(I9="","",((I9/SUM(I5,I7,I9,I11,I13,I15))*I1))</f>
        <v/>
      </c>
      <c r="J8" s="9" t="str">
        <f>IF(J9="","",((J9/SUM(J5,J7,J9,J11,J13,J15))*J1))</f>
        <v/>
      </c>
      <c r="K8" s="9" t="str">
        <f>IF(K9="","",((K9/SUM(K5,K7,K9,K11,K13,K15))*K1))</f>
        <v/>
      </c>
      <c r="L8" s="9" t="str">
        <f>IF(L9="","",((L9/SUM(L5,L7,L9,L11,L13,L15))*L1))</f>
        <v/>
      </c>
      <c r="M8" s="9" t="str">
        <f>IF(M9="","",((M9/SUM(M5,M7,M9,M11,M13,M15))*M1))</f>
        <v/>
      </c>
      <c r="N8" s="9" t="str">
        <f>IF(N9="","",((N9/SUM(N5,N7,N9,N11,N13,N15))*N1))</f>
        <v/>
      </c>
      <c r="O8" s="9" t="str">
        <f>IF(O9="","",((O9/SUM(O5,O7,O9,O11,O13,O15))*O1))</f>
        <v/>
      </c>
      <c r="P8" s="9" t="str">
        <f>IF(P9="","",((P9/SUM(P5,P7,P9,P11,P13,P15))*P1))</f>
        <v/>
      </c>
      <c r="Q8" s="9" t="str">
        <f>IF(Q9="","",((Q9/SUM(Q5,Q7,Q9,Q11,Q13,Q15))*Q1))</f>
        <v/>
      </c>
      <c r="R8" s="9" t="str">
        <f>IF(R9="","",((R9/SUM(R5,R7,R9,R11,R13,R15))*R1))</f>
        <v/>
      </c>
      <c r="S8" s="9" t="str">
        <f>IF(S9="","",((S9/SUM(S5,S7,S9,S11,S13,S15))*S1))</f>
        <v/>
      </c>
      <c r="T8" s="9" t="str">
        <f>IF(T9="","",((T9/SUM(T5,T7,T9,T11,T13,T15))*T1))</f>
        <v/>
      </c>
      <c r="U8" s="9" t="str">
        <f>IF(U9="","",((U9/SUM(U5,U7,U9,U11,U13,U15))*U1))</f>
        <v/>
      </c>
      <c r="V8" s="9" t="str">
        <f>IF(V9="","",((V9/SUM(V5,V7,V9,V11,V13,V15))*V1))</f>
        <v/>
      </c>
      <c r="W8" s="9" t="str">
        <f>IF(W9="","",((W9/SUM(W5,W7,W9,W11,W13,W15))*W1))</f>
        <v/>
      </c>
      <c r="X8" s="9" t="str">
        <f>IF(X9="","",((X9/SUM(X5,X7,X9,X11,X13,X15))*X1))</f>
        <v/>
      </c>
      <c r="Y8" s="9" t="str">
        <f>IF(Y9="","",((Y9/SUM(Y5,Y7,Y9,Y11,Y13,Y15))*Y1))</f>
        <v/>
      </c>
      <c r="Z8" s="9" t="str">
        <f>IF(Z9="","",((Z9/SUM(Z5,Z7,Z9,Z11,Z13,Z15))*Z1))</f>
        <v/>
      </c>
      <c r="AA8" s="9" t="str">
        <f>IF(AA9="","",((AA9/SUM(AA5,AA7,AA9,AA11,AA13,AA15))*AA1))</f>
        <v/>
      </c>
      <c r="AB8" s="9" t="str">
        <f>IF(AB9="","",((AB9/SUM(AB5,AB7,AB9,AB11,AB13,AB15))*AB1))</f>
        <v/>
      </c>
      <c r="AC8" s="9" t="str">
        <f>IF(AC9="","",((AC9/SUM(AC5,AC7,AC9,AC11,AC13,AC15))*AC1))</f>
        <v/>
      </c>
      <c r="AD8" s="9" t="str">
        <f>IF(AD9="","",((AD9/SUM(AD5,AD7,AD9,AD11,AD13,AD15))*AD1))</f>
        <v/>
      </c>
      <c r="AE8" s="9" t="str">
        <f>IF(AE9="","",((AE9/SUM(AE5,AE7,AE9,AE11,AE13,AE15))*AE1))</f>
        <v/>
      </c>
      <c r="AF8" s="29" t="str">
        <f>IF(AF9="","",((AF9/SUM(AF5,AF7,AF9,AF11,AF13,AF15))*AF1))</f>
        <v/>
      </c>
      <c r="AG8" s="63">
        <f>SUM(B8:AF8)</f>
        <v>36844260.105263159</v>
      </c>
    </row>
    <row r="9" spans="1:33" ht="15" customHeight="1" thickBot="1" x14ac:dyDescent="0.3">
      <c r="A9" s="75" t="s">
        <v>15</v>
      </c>
      <c r="B9" s="91">
        <v>40</v>
      </c>
      <c r="C9" s="80">
        <v>25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1"/>
      <c r="AG9" s="67"/>
    </row>
    <row r="10" spans="1:33" ht="15" customHeight="1" x14ac:dyDescent="0.25">
      <c r="A10" s="74" t="s">
        <v>18</v>
      </c>
      <c r="B10" s="71">
        <f>IF(B11="","",((B11/SUM(B5,B7,B9,B11,B13,B15))*B1))</f>
        <v>15743148.842105262</v>
      </c>
      <c r="C10" s="11" t="str">
        <f>IF(C11="","",((C11/SUM(C5,C7,C9,C11,C13,C15))*C1))</f>
        <v/>
      </c>
      <c r="D10" s="11" t="str">
        <f>IF(D11="","",((D11/SUM(D5,D7,D9,D11,D13,D15))*D1))</f>
        <v/>
      </c>
      <c r="E10" s="11" t="str">
        <f>IF(E11="","",((E11/SUM(E5,E7,E9,E11,E13,E15))*E1))</f>
        <v/>
      </c>
      <c r="F10" s="11" t="str">
        <f>IF(F11="","",((F11/SUM(F5,F7,F9,F11,F13,F15))*F1))</f>
        <v/>
      </c>
      <c r="G10" s="11" t="str">
        <f>IF(G11="","",((G11/SUM(G5,G7,G9,G11,G13,G15))*G1))</f>
        <v/>
      </c>
      <c r="H10" s="11" t="str">
        <f>IF(H11="","",((H11/SUM(H5,H7,H9,H11,H13,H15))*H1))</f>
        <v/>
      </c>
      <c r="I10" s="11" t="str">
        <f>IF(I11="","",((I11/SUM(I5,I7,I9,I11,I13,I15))*I1))</f>
        <v/>
      </c>
      <c r="J10" s="11" t="str">
        <f>IF(J11="","",((J11/SUM(J5,J7,J9,J11,J13,J15))*J1))</f>
        <v/>
      </c>
      <c r="K10" s="11" t="str">
        <f>IF(K11="","",((K11/SUM(K5,K7,K9,K11,K13,K15))*K1))</f>
        <v/>
      </c>
      <c r="L10" s="11" t="str">
        <f>IF(L11="","",((L11/SUM(L5,L7,L9,L11,L13,L15))*L1))</f>
        <v/>
      </c>
      <c r="M10" s="11" t="str">
        <f>IF(M11="","",((M11/SUM(M5,M7,M9,M11,M13,M15))*M1))</f>
        <v/>
      </c>
      <c r="N10" s="11" t="str">
        <f>IF(N11="","",((N11/SUM(N5,N7,N9,N11,N13,N15))*N1))</f>
        <v/>
      </c>
      <c r="O10" s="11" t="str">
        <f>IF(O11="","",((O11/SUM(O5,O7,O9,O11,O13,O15))*O1))</f>
        <v/>
      </c>
      <c r="P10" s="11" t="str">
        <f>IF(P11="","",((P11/SUM(P5,P7,P9,P11,P13,P15))*P1))</f>
        <v/>
      </c>
      <c r="Q10" s="11" t="str">
        <f>IF(Q11="","",((Q11/SUM(Q5,Q7,Q9,Q11,Q13,Q15))*Q1))</f>
        <v/>
      </c>
      <c r="R10" s="11" t="str">
        <f>IF(R11="","",((R11/SUM(R5,R7,R9,R11,R13,R15))*R1))</f>
        <v/>
      </c>
      <c r="S10" s="11" t="str">
        <f>IF(S11="","",((S11/SUM(S5,S7,S9,S11,S13,S15))*S1))</f>
        <v/>
      </c>
      <c r="T10" s="11" t="str">
        <f>IF(T11="","",((T11/SUM(T5,T7,T9,T11,T13,T15))*T1))</f>
        <v/>
      </c>
      <c r="U10" s="11" t="str">
        <f>IF(U11="","",((U11/SUM(U5,U7,U9,U11,U13,U15))*U1))</f>
        <v/>
      </c>
      <c r="V10" s="11" t="str">
        <f>IF(V11="","",((V11/SUM(V5,V7,V9,V11,V13,V15))*V1))</f>
        <v/>
      </c>
      <c r="W10" s="11" t="str">
        <f>IF(W11="","",((W11/SUM(W5,W7,W9,W11,W13,W15))*W1))</f>
        <v/>
      </c>
      <c r="X10" s="11" t="str">
        <f>IF(X11="","",((X11/SUM(X5,X7,X9,X11,X13,X15))*X1))</f>
        <v/>
      </c>
      <c r="Y10" s="11" t="str">
        <f>IF(Y11="","",((Y11/SUM(Y5,Y7,Y9,Y11,Y13,Y15))*Y1))</f>
        <v/>
      </c>
      <c r="Z10" s="11" t="str">
        <f>IF(Z11="","",((Z11/SUM(Z5,Z7,Z9,Z11,Z13,Z15))*Z1))</f>
        <v/>
      </c>
      <c r="AA10" s="11" t="str">
        <f>IF(AA11="","",((AA11/SUM(AA5,AA7,AA9,AA11,AA13,AA15))*AA1))</f>
        <v/>
      </c>
      <c r="AB10" s="11" t="str">
        <f>IF(AB11="","",((AB11/SUM(AB5,AB7,AB9,AB11,AB13,AB15))*AB1))</f>
        <v/>
      </c>
      <c r="AC10" s="11" t="str">
        <f>IF(AC11="","",((AC11/SUM(AC5,AC7,AC9,AC11,AC13,AC15))*AC1))</f>
        <v/>
      </c>
      <c r="AD10" s="11" t="str">
        <f>IF(AD11="","",((AD11/SUM(AD5,AD7,AD9,AD11,AD13,AD15))*AD1))</f>
        <v/>
      </c>
      <c r="AE10" s="11" t="str">
        <f>IF(AE11="","",((AE11/SUM(AE5,AE7,AE9,AE11,AE13,AE15))*AE1))</f>
        <v/>
      </c>
      <c r="AF10" s="28" t="str">
        <f>IF(AF11="","",((AF11/SUM(AF5,AF7,AF9,AF11,AF13,AF15))*AF1))</f>
        <v/>
      </c>
      <c r="AG10" s="68">
        <f>SUM(B10:AF10)</f>
        <v>15743148.842105262</v>
      </c>
    </row>
    <row r="11" spans="1:33" ht="15" customHeight="1" thickBot="1" x14ac:dyDescent="0.3">
      <c r="A11" s="92" t="s">
        <v>15</v>
      </c>
      <c r="B11" s="84">
        <v>35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6"/>
      <c r="AG11" s="88"/>
    </row>
    <row r="12" spans="1:33" ht="15" customHeight="1" x14ac:dyDescent="0.25">
      <c r="A12" s="74" t="s">
        <v>19</v>
      </c>
      <c r="B12" s="71" t="str">
        <f>IF(B13="","",((B13/SUM(B5,B7,B9,B11,B13,B15))*B1))</f>
        <v/>
      </c>
      <c r="C12" s="11">
        <f>IF(C13="","",((C13/SUM(C5,C7,C9,C11,C13,C15))*C1))</f>
        <v>26392926</v>
      </c>
      <c r="D12" s="11" t="str">
        <f>IF(D13="","",((D13/SUM(D5,D7,D9,D11,D13,D15))*D1))</f>
        <v/>
      </c>
      <c r="E12" s="11" t="str">
        <f>IF(E13="","",((E13/SUM(E5,E7,E9,E11,E13,E15))*E1))</f>
        <v/>
      </c>
      <c r="F12" s="11" t="str">
        <f>IF(F13="","",((F13/SUM(F5,F7,F9,F11,F13,F15))*F1))</f>
        <v/>
      </c>
      <c r="G12" s="11" t="str">
        <f>IF(G13="","",((G13/SUM(G5,G7,G9,G11,G13,G15))*G1))</f>
        <v/>
      </c>
      <c r="H12" s="11" t="str">
        <f>IF(H13="","",((H13/SUM(H5,H7,H9,H11,H13,H15))*H1))</f>
        <v/>
      </c>
      <c r="I12" s="11" t="str">
        <f>IF(I13="","",((I13/SUM(I5,I7,I9,I11,I13,I15))*I1))</f>
        <v/>
      </c>
      <c r="J12" s="11" t="str">
        <f>IF(J13="","",((J13/SUM(J5,J7,J9,J11,J13,J15))*J1))</f>
        <v/>
      </c>
      <c r="K12" s="11" t="str">
        <f>IF(K13="","",((K13/SUM(K5,K7,K9,K11,K13,K15))*K1))</f>
        <v/>
      </c>
      <c r="L12" s="11" t="str">
        <f>IF(L13="","",((L13/SUM(L5,L7,L9,L11,L13,L15))*L1))</f>
        <v/>
      </c>
      <c r="M12" s="11" t="str">
        <f>IF(M13="","",((M13/SUM(M5,M7,M9,M11,M13,M15))*M1))</f>
        <v/>
      </c>
      <c r="N12" s="11" t="str">
        <f>IF(N13="","",((N13/SUM(N5,N7,N9,N11,N13,N15))*N1))</f>
        <v/>
      </c>
      <c r="O12" s="11" t="str">
        <f>IF(O13="","",((O13/SUM(O5,O7,O9,O11,O13,O15))*O1))</f>
        <v/>
      </c>
      <c r="P12" s="11" t="str">
        <f>IF(P13="","",((P13/SUM(P5,P7,P9,P11,P13,P15))*P1))</f>
        <v/>
      </c>
      <c r="Q12" s="11" t="str">
        <f>IF(Q13="","",((Q13/SUM(Q5,Q7,Q9,Q11,Q13,Q15))*Q1))</f>
        <v/>
      </c>
      <c r="R12" s="11" t="str">
        <f>IF(R13="","",((R13/SUM(R5,R7,R9,R11,R13,R15))*R1))</f>
        <v/>
      </c>
      <c r="S12" s="11" t="str">
        <f>IF(S13="","",((S13/SUM(S5,S7,S9,S11,S13,S15))*S1))</f>
        <v/>
      </c>
      <c r="T12" s="11" t="str">
        <f>IF(T13="","",((T13/SUM(T5,T7,T9,T11,T13,T15))*T1))</f>
        <v/>
      </c>
      <c r="U12" s="11" t="str">
        <f>IF(U13="","",((U13/SUM(U5,U7,U9,U11,U13,U15))*U1))</f>
        <v/>
      </c>
      <c r="V12" s="11" t="str">
        <f>IF(V13="","",((V13/SUM(V5,V7,V9,V11,V13,V15))*V1))</f>
        <v/>
      </c>
      <c r="W12" s="11" t="str">
        <f>IF(W13="","",((W13/SUM(W5,W7,W9,W11,W13,W15))*W1))</f>
        <v/>
      </c>
      <c r="X12" s="11" t="str">
        <f>IF(X13="","",((X13/SUM(X5,X7,X9,X11,X13,X15))*X1))</f>
        <v/>
      </c>
      <c r="Y12" s="11" t="str">
        <f>IF(Y13="","",((Y13/SUM(Y5,Y7,Y9,Y11,Y13,Y15))*Y1))</f>
        <v/>
      </c>
      <c r="Z12" s="11" t="str">
        <f>IF(Z13="","",((Z13/SUM(Z5,Z7,Z9,Z11,Z13,Z15))*Z1))</f>
        <v/>
      </c>
      <c r="AA12" s="11" t="str">
        <f>IF(AA13="","",((AA13/SUM(AA5,AA7,AA9,AA11,AA13,AA15))*AA1))</f>
        <v/>
      </c>
      <c r="AB12" s="11" t="str">
        <f>IF(AB13="","",((AB13/SUM(AB5,AB7,AB9,AB11,AB13,AB15))*AB1))</f>
        <v/>
      </c>
      <c r="AC12" s="11" t="str">
        <f>IF(AC13="","",((AC13/SUM(AC5,AC7,AC9,AC11,AC13,AC15))*AC1))</f>
        <v/>
      </c>
      <c r="AD12" s="11" t="str">
        <f>IF(AD13="","",((AD13/SUM(AD5,AD7,AD9,AD11,AD13,AD15))*AD1))</f>
        <v/>
      </c>
      <c r="AE12" s="11" t="str">
        <f>IF(AE13="","",((AE13/SUM(AE5,AE7,AE9,AE11,AE13,AE15))*AE1))</f>
        <v/>
      </c>
      <c r="AF12" s="28" t="str">
        <f>IF(AF13="","",((AF13/SUM(AF5,AF7,AF9,AF11,AF13,AF15))*AF1))</f>
        <v/>
      </c>
      <c r="AG12" s="67">
        <f>SUM(B12:AF12)</f>
        <v>26392926</v>
      </c>
    </row>
    <row r="13" spans="1:33" ht="15" customHeight="1" thickBot="1" x14ac:dyDescent="0.3">
      <c r="A13" s="75" t="s">
        <v>15</v>
      </c>
      <c r="B13" s="72"/>
      <c r="C13" s="69">
        <v>35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70"/>
      <c r="AG13" s="67"/>
    </row>
    <row r="14" spans="1:33" s="3" customFormat="1" ht="15" customHeight="1" x14ac:dyDescent="0.25">
      <c r="A14" s="74" t="s">
        <v>20</v>
      </c>
      <c r="B14" s="73" t="str">
        <f>IF(B15="","",((B15/SUM(B5,B7,B9,B11,B13,B15))*B1))</f>
        <v/>
      </c>
      <c r="C14" s="9" t="str">
        <f>IF(C15="","",((C15/SUM(C5,C7,C9,C11,C13,C15))*C1))</f>
        <v/>
      </c>
      <c r="D14" s="9" t="str">
        <f>IF(D15="","",((D15/SUM(D5,D7,D9,D11,D13,D15))*D1))</f>
        <v/>
      </c>
      <c r="E14" s="9" t="str">
        <f>IF(E15="","",((E15/SUM(E5,E7,E9,E11,E13,E15))*E1))</f>
        <v/>
      </c>
      <c r="F14" s="9" t="str">
        <f>IF(F15="","",((F15/SUM(F5,F7,F9,F11,F13,F15))*F1))</f>
        <v/>
      </c>
      <c r="G14" s="9" t="str">
        <f>IF(G15="","",((G15/SUM(G5,G7,G9,G11,G13,G15))*G1))</f>
        <v/>
      </c>
      <c r="H14" s="9" t="str">
        <f>IF(H15="","",((H15/SUM(H5,H7,H9,H11,H13,H15))*H1))</f>
        <v/>
      </c>
      <c r="I14" s="9" t="str">
        <f>IF(I15="","",((I15/SUM(I5,I7,I9,I11,I13,I15))*I1))</f>
        <v/>
      </c>
      <c r="J14" s="9" t="str">
        <f>IF(J15="","",((J15/SUM(J5,J7,J9,J11,J13,J15))*J1))</f>
        <v/>
      </c>
      <c r="K14" s="9" t="str">
        <f>IF(K15="","",((K15/SUM(K5,K7,K9,K11,K13,K15))*K1))</f>
        <v/>
      </c>
      <c r="L14" s="9" t="str">
        <f>IF(L15="","",((L15/SUM(L5,L7,L9,L11,L13,L15))*L1))</f>
        <v/>
      </c>
      <c r="M14" s="9" t="str">
        <f>IF(M15="","",((M15/SUM(M5,M7,M9,M11,M13,M15))*M1))</f>
        <v/>
      </c>
      <c r="N14" s="9" t="str">
        <f>IF(N15="","",((N15/SUM(N5,N7,N9,N11,N13,N15))*N1))</f>
        <v/>
      </c>
      <c r="O14" s="9" t="str">
        <f>IF(O15="","",((O15/SUM(O5,O7,O9,O11,O13,O15))*O1))</f>
        <v/>
      </c>
      <c r="P14" s="9" t="str">
        <f>IF(P15="","",((P15/SUM(P5,P7,P9,P11,P13,P15))*P1))</f>
        <v/>
      </c>
      <c r="Q14" s="9" t="str">
        <f>IF(Q15="","",((Q15/SUM(Q5,Q7,Q9,Q11,Q13,Q15))*Q1))</f>
        <v/>
      </c>
      <c r="R14" s="9" t="str">
        <f>IF(R15="","",((R15/SUM(R5,R7,R9,R11,R13,R15))*R1))</f>
        <v/>
      </c>
      <c r="S14" s="9" t="str">
        <f>IF(S15="","",((S15/SUM(S5,S7,S9,S11,S13,S15))*S1))</f>
        <v/>
      </c>
      <c r="T14" s="9" t="str">
        <f>IF(T15="","",((T15/SUM(T5,T7,T9,T11,T13,T15))*T1))</f>
        <v/>
      </c>
      <c r="U14" s="9" t="str">
        <f>IF(U15="","",((U15/SUM(U5,U7,U9,U11,U13,U15))*U1))</f>
        <v/>
      </c>
      <c r="V14" s="9" t="str">
        <f>IF(V15="","",((V15/SUM(V5,V7,V9,V11,V13,V15))*V1))</f>
        <v/>
      </c>
      <c r="W14" s="9" t="str">
        <f>IF(W15="","",((W15/SUM(W5,W7,W9,W11,W13,W15))*W1))</f>
        <v/>
      </c>
      <c r="X14" s="9" t="str">
        <f>IF(X15="","",((X15/SUM(X5,X7,X9,X11,X13,X15))*X1))</f>
        <v/>
      </c>
      <c r="Y14" s="9" t="str">
        <f>IF(Y15="","",((Y15/SUM(Y5,Y7,Y9,Y11,Y13,Y15))*Y1))</f>
        <v/>
      </c>
      <c r="Z14" s="9" t="str">
        <f>IF(Z15="","",((Z15/SUM(Z5,Z7,Z9,Z11,Z13,Z15))*Z1))</f>
        <v/>
      </c>
      <c r="AA14" s="9" t="str">
        <f>IF(AA15="","",((AA15/SUM(AA5,AA7,AA9,AA11,AA13,AA15))*AA1))</f>
        <v/>
      </c>
      <c r="AB14" s="9" t="str">
        <f>IF(AB15="","",((AB15/SUM(AB5,AB7,AB9,AB11,AB13,AB15))*AB1))</f>
        <v/>
      </c>
      <c r="AC14" s="9" t="str">
        <f>IF(AC15="","",((AC15/SUM(AC5,AC7,AC9,AC11,AC13,AC15))*AC1))</f>
        <v/>
      </c>
      <c r="AD14" s="9" t="str">
        <f>IF(AD15="","",((AD15/SUM(AD5,AD7,AD9,AD11,AD13,AD15))*AD1))</f>
        <v/>
      </c>
      <c r="AE14" s="9" t="str">
        <f>IF(AE15="","",((AE15/SUM(AE5,AE7,AE9,AE11,AE13,AE15))*AE1))</f>
        <v/>
      </c>
      <c r="AF14" s="29" t="str">
        <f>IF(AF15="","",((AF15/SUM(AF5,AF7,AF9,AF11,AF13,AF15))*AF1))</f>
        <v/>
      </c>
      <c r="AG14" s="68">
        <f>SUM(B14:AF14)</f>
        <v>0</v>
      </c>
    </row>
    <row r="15" spans="1:33" ht="15" customHeight="1" thickBot="1" x14ac:dyDescent="0.3">
      <c r="A15" s="78" t="s">
        <v>15</v>
      </c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1"/>
      <c r="AG15" s="88"/>
    </row>
    <row r="19" spans="2:8" x14ac:dyDescent="0.25">
      <c r="B19" s="60" t="s">
        <v>21</v>
      </c>
      <c r="C19" s="61"/>
      <c r="D19" s="61"/>
      <c r="E19" s="61"/>
      <c r="F19" s="61"/>
      <c r="G19" s="61"/>
      <c r="H19" s="62"/>
    </row>
    <row r="20" spans="2:8" x14ac:dyDescent="0.25">
      <c r="B20" s="36" t="s">
        <v>2</v>
      </c>
      <c r="C20" s="45">
        <v>20</v>
      </c>
      <c r="D20" s="45">
        <v>20</v>
      </c>
      <c r="E20" s="45">
        <v>20</v>
      </c>
      <c r="F20" s="45">
        <v>20</v>
      </c>
      <c r="G20" s="45">
        <v>20</v>
      </c>
      <c r="H20" s="45">
        <v>20</v>
      </c>
    </row>
    <row r="21" spans="2:8" x14ac:dyDescent="0.25">
      <c r="B21" s="36" t="s">
        <v>5</v>
      </c>
      <c r="C21" s="45">
        <v>25</v>
      </c>
      <c r="D21" s="45"/>
      <c r="E21" s="45">
        <v>15</v>
      </c>
      <c r="F21" s="45">
        <v>25</v>
      </c>
      <c r="G21" s="45"/>
      <c r="H21" s="45">
        <v>10</v>
      </c>
    </row>
    <row r="22" spans="2:8" x14ac:dyDescent="0.25">
      <c r="B22" s="36" t="s">
        <v>4</v>
      </c>
      <c r="C22" s="45"/>
      <c r="D22" s="45">
        <v>35</v>
      </c>
      <c r="E22" s="45">
        <v>10</v>
      </c>
      <c r="F22" s="45"/>
      <c r="G22" s="45">
        <v>25</v>
      </c>
      <c r="H22" s="45">
        <v>15</v>
      </c>
    </row>
    <row r="23" spans="2:8" x14ac:dyDescent="0.25">
      <c r="B23" s="36" t="s">
        <v>3</v>
      </c>
      <c r="C23" s="45"/>
      <c r="D23" s="45"/>
      <c r="E23" s="45"/>
      <c r="F23" s="45">
        <v>30</v>
      </c>
      <c r="G23" s="45">
        <v>30</v>
      </c>
      <c r="H23" s="45">
        <v>30</v>
      </c>
    </row>
    <row r="24" spans="2:8" x14ac:dyDescent="0.25">
      <c r="B24" s="36" t="s">
        <v>6</v>
      </c>
      <c r="C24" s="45">
        <v>35</v>
      </c>
      <c r="D24" s="45">
        <v>40</v>
      </c>
      <c r="E24" s="45">
        <v>45</v>
      </c>
      <c r="F24" s="45">
        <v>20</v>
      </c>
      <c r="G24" s="45">
        <v>35</v>
      </c>
      <c r="H24" s="45">
        <v>25</v>
      </c>
    </row>
  </sheetData>
  <mergeCells count="10">
    <mergeCell ref="B19:H19"/>
    <mergeCell ref="A2:A3"/>
    <mergeCell ref="B2:AF2"/>
    <mergeCell ref="AG4:AG5"/>
    <mergeCell ref="AG1:AG3"/>
    <mergeCell ref="AG6:AG7"/>
    <mergeCell ref="AG8:AG9"/>
    <mergeCell ref="AG10:AG11"/>
    <mergeCell ref="AG12:AG13"/>
    <mergeCell ref="AG14:AG15"/>
  </mergeCells>
  <pageMargins left="0.70866141732283472" right="0.5118110236220472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План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2016-04-22T10:29:32Z</dcterms:modified>
</cp:coreProperties>
</file>