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Sheet1" sheetId="1" r:id="rId1"/>
  </sheets>
  <definedNames>
    <definedName name="poles_QTY">INDEX(Sheet1!$O$2:$Q$2,MATCH(Sheet1!$D$2,Sheet1!$O$1:$Q$1,)):INDEX(INDEX(Sheet1!$O$2:$Q$9,,MATCH(Sheet1!$D$2,Sheet1!$O$1:$Q$1,)),COUNT(INDEX(Sheet1!$O$2:$Q$9,,MATCH(Sheet1!$D$2,Sheet1!$O$1:$Q$1,))))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 a="1"/>
  <c r="F2" i="1"/>
</calcChain>
</file>

<file path=xl/sharedStrings.xml><?xml version="1.0" encoding="utf-8"?>
<sst xmlns="http://schemas.openxmlformats.org/spreadsheetml/2006/main" count="7" uniqueCount="7">
  <si>
    <t>eur/pc</t>
  </si>
  <si>
    <t xml:space="preserve"> </t>
  </si>
  <si>
    <t>frame size</t>
  </si>
  <si>
    <t>poles QTY</t>
  </si>
  <si>
    <t>core lenght</t>
  </si>
  <si>
    <t>Data:</t>
  </si>
  <si>
    <t>Result: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</si>
</sst>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>
      <alignment horizontal="right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0" borderId="1" xfId="0" applyFont="1" applyBorder="1" applyAlignment="1"/>
    <xf numFmtId="0" fontId="0" fillId="0" borderId="3" xfId="0" applyBorder="1"/>
    <xf numFmtId="0" fontId="2" fillId="0" borderId="5" xfId="0" applyFont="1" applyBorder="1" applyAlignment="1"/>
    <xf numFmtId="0" fontId="0" fillId="0" borderId="6" xfId="0" applyBorder="1"/>
    <xf numFmtId="0" fontId="2" fillId="0" borderId="8" xfId="0" applyFont="1" applyBorder="1" applyAlignment="1"/>
    <xf numFmtId="0" fontId="0" fillId="0" borderId="9" xfId="0" applyBorder="1"/>
    <xf numFmtId="0" fontId="2" fillId="2" borderId="11" xfId="0" applyFont="1" applyFill="1" applyBorder="1" applyAlignment="1" applyProtection="1">
      <alignment horizontal="center"/>
    </xf>
    <xf numFmtId="164" fontId="2" fillId="0" borderId="3" xfId="1" applyFont="1" applyFill="1" applyBorder="1" applyAlignment="1" applyProtection="1">
      <alignment horizontal="center"/>
    </xf>
    <xf numFmtId="164" fontId="2" fillId="0" borderId="11" xfId="1" applyFont="1" applyFill="1" applyBorder="1" applyAlignment="1" applyProtection="1">
      <alignment horizontal="center"/>
    </xf>
    <xf numFmtId="164" fontId="2" fillId="0" borderId="4" xfId="1" applyFont="1" applyFill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164" fontId="2" fillId="0" borderId="7" xfId="1" applyFont="1" applyFill="1" applyBorder="1" applyAlignment="1">
      <alignment horizontal="center" vertical="center"/>
    </xf>
    <xf numFmtId="164" fontId="2" fillId="0" borderId="9" xfId="1" applyFont="1" applyFill="1" applyBorder="1" applyAlignment="1">
      <alignment horizontal="center" vertical="center"/>
    </xf>
    <xf numFmtId="164" fontId="2" fillId="0" borderId="13" xfId="1" applyFont="1" applyFill="1" applyBorder="1" applyAlignment="1">
      <alignment horizontal="center" vertical="center"/>
    </xf>
    <xf numFmtId="164" fontId="2" fillId="0" borderId="10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35">
    <dxf>
      <fill>
        <gradientFill type="path" left="0.5" right="0.5" top="0.5" bottom="0.5">
          <stop position="0">
            <color rgb="FFFFFF66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66"/>
          </stop>
          <stop position="1">
            <color theme="9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ill>
        <gradientFill type="path" left="0.5" right="0.5" top="0.5" bottom="0.5">
          <stop position="0">
            <color rgb="FFFFFF66"/>
          </stop>
          <stop position="1">
            <color theme="9" tint="0.40000610370189521"/>
          </stop>
        </gradient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9"/>
  <sheetViews>
    <sheetView tabSelected="1" workbookViewId="0">
      <selection activeCell="O14" sqref="O14"/>
    </sheetView>
  </sheetViews>
  <sheetFormatPr defaultRowHeight="15" x14ac:dyDescent="0.25"/>
  <cols>
    <col min="1" max="12" width="11.42578125" customWidth="1"/>
  </cols>
  <sheetData>
    <row r="1" spans="1:17" ht="18.75" customHeight="1" x14ac:dyDescent="0.25">
      <c r="A1" s="25" t="s">
        <v>5</v>
      </c>
      <c r="B1" s="24" t="s">
        <v>2</v>
      </c>
      <c r="C1" s="24" t="s">
        <v>3</v>
      </c>
      <c r="D1" s="24" t="s">
        <v>4</v>
      </c>
      <c r="E1" s="26"/>
      <c r="F1" s="24" t="s">
        <v>6</v>
      </c>
      <c r="O1">
        <v>710</v>
      </c>
      <c r="P1">
        <v>900</v>
      </c>
      <c r="Q1">
        <v>1120</v>
      </c>
    </row>
    <row r="2" spans="1:17" ht="18.75" customHeight="1" x14ac:dyDescent="0.25">
      <c r="A2" s="26"/>
      <c r="B2" s="27">
        <v>900</v>
      </c>
      <c r="C2" s="27">
        <v>12</v>
      </c>
      <c r="D2" s="27">
        <v>1120</v>
      </c>
      <c r="E2" s="26"/>
      <c r="F2" s="19">
        <f t="array" ref="F2">INDEX(D6:L22,MATCH(B2,C6:C22),MATCH(D2&amp;C2,D4:L4&amp;D5:L5,))</f>
        <v>859.9319146466695</v>
      </c>
      <c r="G2" s="19">
        <f>SUMPRODUCT(D6:L22*(D4:L4=D2)*(D5:L5=C2)*(C6:C22=B2))</f>
        <v>859.9319146466695</v>
      </c>
      <c r="O2">
        <v>8</v>
      </c>
      <c r="P2">
        <v>8</v>
      </c>
      <c r="Q2">
        <v>8</v>
      </c>
    </row>
    <row r="3" spans="1:17" x14ac:dyDescent="0.25">
      <c r="O3">
        <v>10</v>
      </c>
      <c r="P3">
        <v>10</v>
      </c>
      <c r="Q3">
        <v>10</v>
      </c>
    </row>
    <row r="4" spans="1:17" x14ac:dyDescent="0.25">
      <c r="A4" s="1"/>
      <c r="B4" s="2"/>
      <c r="C4" s="3" t="s">
        <v>0</v>
      </c>
      <c r="D4" s="4">
        <v>710</v>
      </c>
      <c r="E4" s="4">
        <v>710</v>
      </c>
      <c r="F4" s="4">
        <v>900</v>
      </c>
      <c r="G4" s="4">
        <v>900</v>
      </c>
      <c r="H4" s="4">
        <v>900</v>
      </c>
      <c r="I4" s="4">
        <v>1120</v>
      </c>
      <c r="J4" s="12">
        <v>1120</v>
      </c>
      <c r="K4" s="12">
        <v>1120</v>
      </c>
      <c r="L4" s="5">
        <v>1120</v>
      </c>
      <c r="P4">
        <v>12</v>
      </c>
      <c r="Q4">
        <v>12</v>
      </c>
    </row>
    <row r="5" spans="1:17" x14ac:dyDescent="0.25">
      <c r="A5" s="1"/>
      <c r="B5" s="2"/>
      <c r="C5" s="3"/>
      <c r="D5" s="4">
        <v>8</v>
      </c>
      <c r="E5" s="4">
        <v>10</v>
      </c>
      <c r="F5" s="4">
        <v>8</v>
      </c>
      <c r="G5" s="4">
        <v>10</v>
      </c>
      <c r="H5" s="4">
        <v>12</v>
      </c>
      <c r="I5" s="4">
        <v>8</v>
      </c>
      <c r="J5" s="12">
        <v>10</v>
      </c>
      <c r="K5" s="12">
        <v>12</v>
      </c>
      <c r="L5" s="5">
        <v>14</v>
      </c>
      <c r="Q5">
        <v>14</v>
      </c>
    </row>
    <row r="6" spans="1:17" x14ac:dyDescent="0.25">
      <c r="A6" s="1"/>
      <c r="B6" s="2"/>
      <c r="C6" s="3">
        <v>650</v>
      </c>
      <c r="D6" s="13">
        <v>491</v>
      </c>
      <c r="E6" s="13"/>
      <c r="F6" s="13">
        <v>546.20000000000005</v>
      </c>
      <c r="G6" s="14">
        <v>483.6</v>
      </c>
      <c r="H6" s="14"/>
      <c r="I6" s="14"/>
      <c r="J6" s="14">
        <v>631.29999999999995</v>
      </c>
      <c r="K6" s="19">
        <v>723.37854641594504</v>
      </c>
      <c r="L6" s="15"/>
    </row>
    <row r="7" spans="1:17" x14ac:dyDescent="0.25">
      <c r="A7" s="6"/>
      <c r="B7" s="7"/>
      <c r="C7" s="7">
        <v>700</v>
      </c>
      <c r="D7" s="16">
        <v>508.4</v>
      </c>
      <c r="E7" s="16"/>
      <c r="F7" s="16">
        <v>567.20000000000005</v>
      </c>
      <c r="G7" s="17">
        <v>501.5</v>
      </c>
      <c r="H7" s="17"/>
      <c r="I7" s="17"/>
      <c r="J7" s="17">
        <v>659.2</v>
      </c>
      <c r="K7" s="19">
        <v>748.83358311460404</v>
      </c>
      <c r="L7" s="15"/>
    </row>
    <row r="8" spans="1:17" x14ac:dyDescent="0.25">
      <c r="A8" s="8"/>
      <c r="B8" s="9"/>
      <c r="C8" s="9">
        <v>750</v>
      </c>
      <c r="D8" s="18">
        <v>523.29999999999995</v>
      </c>
      <c r="E8" s="18"/>
      <c r="F8" s="18">
        <v>588.29999999999995</v>
      </c>
      <c r="G8" s="19">
        <v>519.6</v>
      </c>
      <c r="H8" s="19"/>
      <c r="I8" s="19">
        <v>736.1</v>
      </c>
      <c r="J8" s="19">
        <v>684.8</v>
      </c>
      <c r="K8" s="19">
        <v>775.18435952871414</v>
      </c>
      <c r="L8" s="20"/>
    </row>
    <row r="9" spans="1:17" x14ac:dyDescent="0.25">
      <c r="A9" s="8"/>
      <c r="B9" s="9"/>
      <c r="C9" s="9">
        <v>800</v>
      </c>
      <c r="D9" s="18">
        <v>541.1</v>
      </c>
      <c r="E9" s="18"/>
      <c r="F9" s="18">
        <v>618.1</v>
      </c>
      <c r="G9" s="19">
        <v>546.5</v>
      </c>
      <c r="H9" s="19"/>
      <c r="I9" s="19">
        <v>768.2</v>
      </c>
      <c r="J9" s="19">
        <v>713.2</v>
      </c>
      <c r="K9" s="19">
        <v>802.46239592859888</v>
      </c>
      <c r="L9" s="20"/>
    </row>
    <row r="10" spans="1:17" x14ac:dyDescent="0.25">
      <c r="A10" s="8"/>
      <c r="B10" s="9"/>
      <c r="C10" s="9">
        <v>850</v>
      </c>
      <c r="D10" s="18">
        <v>556</v>
      </c>
      <c r="E10" s="18"/>
      <c r="F10" s="18">
        <v>639.20000000000005</v>
      </c>
      <c r="G10" s="19">
        <v>564.6</v>
      </c>
      <c r="H10" s="19"/>
      <c r="I10" s="19">
        <v>797.4</v>
      </c>
      <c r="J10" s="19">
        <v>738.6</v>
      </c>
      <c r="K10" s="19">
        <v>830.700321754382</v>
      </c>
      <c r="L10" s="20"/>
    </row>
    <row r="11" spans="1:17" x14ac:dyDescent="0.25">
      <c r="A11" s="8"/>
      <c r="B11" s="9"/>
      <c r="C11" s="9">
        <v>900</v>
      </c>
      <c r="D11" s="18">
        <v>573.70000000000005</v>
      </c>
      <c r="E11" s="18"/>
      <c r="F11" s="18">
        <v>669.1</v>
      </c>
      <c r="G11" s="19">
        <v>591.4</v>
      </c>
      <c r="H11" s="19"/>
      <c r="I11" s="19">
        <v>829.5</v>
      </c>
      <c r="J11" s="19">
        <v>766.9</v>
      </c>
      <c r="K11" s="19">
        <v>859.9319146466695</v>
      </c>
      <c r="L11" s="20"/>
    </row>
    <row r="12" spans="1:17" x14ac:dyDescent="0.25">
      <c r="A12" s="8"/>
      <c r="B12" s="9"/>
      <c r="C12" s="9">
        <v>950</v>
      </c>
      <c r="D12" s="18">
        <v>588.29999999999995</v>
      </c>
      <c r="E12" s="18"/>
      <c r="F12" s="18">
        <v>689.9</v>
      </c>
      <c r="G12" s="19">
        <v>609.29999999999995</v>
      </c>
      <c r="H12" s="19"/>
      <c r="I12" s="19">
        <v>858.5</v>
      </c>
      <c r="J12" s="19">
        <v>792.1</v>
      </c>
      <c r="K12" s="19">
        <v>890.19214085068586</v>
      </c>
      <c r="L12" s="20"/>
    </row>
    <row r="13" spans="1:17" x14ac:dyDescent="0.25">
      <c r="A13" s="8"/>
      <c r="B13" s="9"/>
      <c r="C13" s="9">
        <v>1000</v>
      </c>
      <c r="D13" s="18">
        <v>606.1</v>
      </c>
      <c r="E13" s="18"/>
      <c r="F13" s="18">
        <v>716.5</v>
      </c>
      <c r="G13" s="19">
        <v>632.9</v>
      </c>
      <c r="H13" s="19"/>
      <c r="I13" s="19">
        <v>890.6</v>
      </c>
      <c r="J13" s="19">
        <v>820.5</v>
      </c>
      <c r="K13" s="19">
        <v>921.51719704219545</v>
      </c>
      <c r="L13" s="20"/>
    </row>
    <row r="14" spans="1:17" x14ac:dyDescent="0.25">
      <c r="A14" s="8"/>
      <c r="B14" s="9"/>
      <c r="C14" s="9">
        <v>1050</v>
      </c>
      <c r="D14" s="18">
        <v>621</v>
      </c>
      <c r="E14" s="18"/>
      <c r="F14" s="18">
        <v>737.3</v>
      </c>
      <c r="G14" s="19">
        <v>650.79999999999995</v>
      </c>
      <c r="H14" s="19"/>
      <c r="I14" s="19">
        <v>919.8</v>
      </c>
      <c r="J14" s="19">
        <v>845.9</v>
      </c>
      <c r="K14" s="19">
        <v>953.94455362524025</v>
      </c>
      <c r="L14" s="20"/>
    </row>
    <row r="15" spans="1:17" x14ac:dyDescent="0.25">
      <c r="A15" s="8"/>
      <c r="B15" s="9"/>
      <c r="C15" s="9">
        <v>1100</v>
      </c>
      <c r="D15" s="18">
        <v>641.4</v>
      </c>
      <c r="E15" s="18"/>
      <c r="F15" s="18">
        <v>764</v>
      </c>
      <c r="G15" s="19">
        <v>674.3</v>
      </c>
      <c r="H15" s="19"/>
      <c r="I15" s="19">
        <v>954.6</v>
      </c>
      <c r="J15" s="19">
        <v>877</v>
      </c>
      <c r="K15" s="19">
        <v>987.51299955348554</v>
      </c>
      <c r="L15" s="20"/>
    </row>
    <row r="16" spans="1:17" x14ac:dyDescent="0.25">
      <c r="A16" s="8"/>
      <c r="B16" s="9"/>
      <c r="C16" s="9">
        <v>1150</v>
      </c>
      <c r="D16" s="18">
        <v>655.8</v>
      </c>
      <c r="E16" s="18"/>
      <c r="F16" s="18">
        <v>784.7</v>
      </c>
      <c r="G16" s="19">
        <v>692.1</v>
      </c>
      <c r="H16" s="19"/>
      <c r="I16" s="19">
        <v>983.4</v>
      </c>
      <c r="J16" s="19">
        <v>902</v>
      </c>
      <c r="K16" s="19">
        <v>1022.2626887287888</v>
      </c>
      <c r="L16" s="20"/>
    </row>
    <row r="17" spans="1:12" x14ac:dyDescent="0.25">
      <c r="A17" s="8"/>
      <c r="B17" s="9"/>
      <c r="C17" s="9">
        <v>1200</v>
      </c>
      <c r="D17" s="18">
        <v>674.1</v>
      </c>
      <c r="E17" s="18"/>
      <c r="F17" s="18">
        <v>809.2</v>
      </c>
      <c r="G17" s="19">
        <v>713.6</v>
      </c>
      <c r="H17" s="19"/>
      <c r="I17" s="19">
        <v>1016.1</v>
      </c>
      <c r="J17" s="19">
        <v>930.9</v>
      </c>
      <c r="K17" s="19">
        <v>1058.2351880324916</v>
      </c>
      <c r="L17" s="20"/>
    </row>
    <row r="18" spans="1:12" x14ac:dyDescent="0.25">
      <c r="A18" s="8"/>
      <c r="B18" s="9"/>
      <c r="C18" s="9">
        <v>1250</v>
      </c>
      <c r="D18" s="18">
        <v>688.5</v>
      </c>
      <c r="E18" s="18"/>
      <c r="F18" s="18">
        <v>830.1</v>
      </c>
      <c r="G18" s="19">
        <v>731.5</v>
      </c>
      <c r="H18" s="19"/>
      <c r="I18" s="19">
        <v>1044.8</v>
      </c>
      <c r="J18" s="19">
        <v>955.9</v>
      </c>
      <c r="K18" s="19">
        <v>1095.4735270468896</v>
      </c>
      <c r="L18" s="20"/>
    </row>
    <row r="19" spans="1:12" x14ac:dyDescent="0.25">
      <c r="A19" s="8"/>
      <c r="B19" s="9"/>
      <c r="C19" s="9">
        <v>1300</v>
      </c>
      <c r="D19" s="18">
        <v>702.9</v>
      </c>
      <c r="E19" s="18"/>
      <c r="F19" s="18">
        <v>853.6</v>
      </c>
      <c r="G19" s="19">
        <v>752</v>
      </c>
      <c r="H19" s="19"/>
      <c r="I19" s="19"/>
      <c r="J19" s="19"/>
      <c r="K19" s="19">
        <v>1134.0222495263558</v>
      </c>
      <c r="L19" s="20"/>
    </row>
    <row r="20" spans="1:12" x14ac:dyDescent="0.25">
      <c r="A20" s="8"/>
      <c r="B20" s="9"/>
      <c r="C20" s="9">
        <v>1350</v>
      </c>
      <c r="D20" s="18">
        <v>717.6</v>
      </c>
      <c r="E20" s="18"/>
      <c r="F20" s="18">
        <v>874.6</v>
      </c>
      <c r="G20" s="19">
        <v>770</v>
      </c>
      <c r="H20" s="19"/>
      <c r="I20" s="19"/>
      <c r="J20" s="19"/>
      <c r="K20" s="19">
        <v>1173.9274666796869</v>
      </c>
      <c r="L20" s="20"/>
    </row>
    <row r="21" spans="1:12" x14ac:dyDescent="0.25">
      <c r="A21" s="8"/>
      <c r="B21" s="9"/>
      <c r="C21" s="9">
        <v>1400</v>
      </c>
      <c r="D21" s="18"/>
      <c r="E21" s="18"/>
      <c r="F21" s="18"/>
      <c r="G21" s="19"/>
      <c r="H21" s="19"/>
      <c r="I21" s="19"/>
      <c r="J21" s="19"/>
      <c r="K21" s="19">
        <v>1215.2369123274054</v>
      </c>
      <c r="L21" s="20"/>
    </row>
    <row r="22" spans="1:12" ht="15.75" thickBot="1" x14ac:dyDescent="0.3">
      <c r="A22" s="10"/>
      <c r="B22" s="11"/>
      <c r="C22" s="11">
        <v>1450</v>
      </c>
      <c r="D22" s="21"/>
      <c r="E22" s="21"/>
      <c r="F22" s="21"/>
      <c r="G22" s="22"/>
      <c r="H22" s="22"/>
      <c r="I22" s="22"/>
      <c r="J22" s="22">
        <v>1002</v>
      </c>
      <c r="K22" s="22">
        <v>1258</v>
      </c>
      <c r="L22" s="23"/>
    </row>
    <row r="29" spans="1:12" x14ac:dyDescent="0.25">
      <c r="G29" t="s">
        <v>1</v>
      </c>
    </row>
  </sheetData>
  <conditionalFormatting sqref="B7">
    <cfRule type="expression" dxfId="17" priority="6" stopIfTrue="1">
      <formula>IF(OR(#REF!="",#REF!=TRUE),FALSE,IF(#REF!="",TRUE,FALSE))</formula>
    </cfRule>
    <cfRule type="expression" dxfId="16" priority="7">
      <formula>IF(#REF!="manual",TRUE,FALSE)</formula>
    </cfRule>
  </conditionalFormatting>
  <conditionalFormatting sqref="B8:B22">
    <cfRule type="expression" dxfId="15" priority="8" stopIfTrue="1">
      <formula>IF(OR(#REF!="",#REF!=TRUE),FALSE,IF(#REF!="",TRUE,FALSE))</formula>
    </cfRule>
    <cfRule type="expression" dxfId="14" priority="9">
      <formula>IF(#REF!="manual",TRUE,FALSE)</formula>
    </cfRule>
  </conditionalFormatting>
  <conditionalFormatting sqref="D4:L5">
    <cfRule type="expression" dxfId="13" priority="5">
      <formula>(D$4=$D$2)*(D$5=$C$2)</formula>
    </cfRule>
  </conditionalFormatting>
  <conditionalFormatting sqref="C6:C22">
    <cfRule type="expression" dxfId="12" priority="4">
      <formula>$C6=$B$2</formula>
    </cfRule>
  </conditionalFormatting>
  <conditionalFormatting sqref="D6:L22">
    <cfRule type="expression" dxfId="11" priority="3">
      <formula>($C6=$B$2)*(D$4=$D$2)*(D$5=$C$2)</formula>
    </cfRule>
  </conditionalFormatting>
  <conditionalFormatting sqref="C2">
    <cfRule type="expression" dxfId="3" priority="2">
      <formula>ISNA(MATCH(C2,poles_QTY,))</formula>
    </cfRule>
  </conditionalFormatting>
  <conditionalFormatting sqref="F2:G2">
    <cfRule type="expression" dxfId="1" priority="1">
      <formula>($C2=$B$2)*(F$4=$D$2)*(F$5=$C$2)</formula>
    </cfRule>
  </conditionalFormatting>
  <dataValidations count="3">
    <dataValidation type="list" allowBlank="1" showInputMessage="1" showErrorMessage="1" sqref="B2">
      <formula1>$C$6:$C$22</formula1>
    </dataValidation>
    <dataValidation type="list" allowBlank="1" showInputMessage="1" showErrorMessage="1" sqref="D2">
      <formula1>$O$1:$Q$1</formula1>
    </dataValidation>
    <dataValidation type="list" allowBlank="1" showInputMessage="1" showErrorMessage="1" sqref="C2">
      <formula1>poles_QTY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Veiert</dc:creator>
  <cp:lastModifiedBy>Гусев Александр Валентинович</cp:lastModifiedBy>
  <dcterms:created xsi:type="dcterms:W3CDTF">2016-04-27T12:11:40Z</dcterms:created>
  <dcterms:modified xsi:type="dcterms:W3CDTF">2016-04-27T14:45:05Z</dcterms:modified>
</cp:coreProperties>
</file>