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2915" tabRatio="772"/>
  </bookViews>
  <sheets>
    <sheet name="Заселение (4 раб.дня)" sheetId="12" r:id="rId1"/>
  </sheets>
  <definedNames>
    <definedName name="_xlnm.Print_Area" localSheetId="0">'Заселение (4 раб.дня)'!$A$7:$I$72</definedName>
  </definedNames>
  <calcPr calcId="152511"/>
</workbook>
</file>

<file path=xl/calcChain.xml><?xml version="1.0" encoding="utf-8"?>
<calcChain xmlns="http://schemas.openxmlformats.org/spreadsheetml/2006/main">
  <c r="L9" i="12" l="1"/>
  <c r="R72" i="12"/>
  <c r="R71" i="12"/>
  <c r="R70" i="12"/>
  <c r="R69" i="12"/>
  <c r="R68" i="12"/>
  <c r="R67" i="12"/>
  <c r="R66" i="12"/>
  <c r="R65" i="12"/>
  <c r="R64" i="12"/>
  <c r="R63" i="12"/>
  <c r="R62" i="12"/>
  <c r="R61" i="12"/>
  <c r="R59" i="12"/>
  <c r="R58" i="12"/>
  <c r="R57" i="12"/>
  <c r="R56" i="12"/>
  <c r="R55" i="12"/>
  <c r="R54" i="12"/>
  <c r="R53" i="12"/>
  <c r="R52" i="12"/>
  <c r="R51" i="12"/>
  <c r="R50" i="12"/>
  <c r="R49" i="12"/>
  <c r="R48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10" i="12"/>
  <c r="L11" i="12"/>
  <c r="L12" i="12"/>
  <c r="L13" i="12"/>
  <c r="L14" i="12"/>
  <c r="L15" i="12"/>
  <c r="L16" i="12"/>
  <c r="L17" i="12"/>
  <c r="L18" i="12"/>
  <c r="L19" i="12"/>
  <c r="L20" i="12"/>
</calcChain>
</file>

<file path=xl/sharedStrings.xml><?xml version="1.0" encoding="utf-8"?>
<sst xmlns="http://schemas.openxmlformats.org/spreadsheetml/2006/main" count="173" uniqueCount="6">
  <si>
    <t>Время</t>
  </si>
  <si>
    <t>Иванов Иван Иванович</t>
  </si>
  <si>
    <t>Петров Петр Петрович</t>
  </si>
  <si>
    <t>Иванова Татьяна Александровна</t>
  </si>
  <si>
    <t>Иванова Марина Ивановна</t>
  </si>
  <si>
    <t>Петрова Нина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</si>
</sst>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hh:mm"/>
    <numFmt numFmtId="166" formatCode="h:mm;@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ECFF"/>
        <bgColor indexed="64"/>
      </patternFill>
    </fill>
    <fill>
      <patternFill patternType="solid">
        <fgColor rgb="FFD5ECFF"/>
        <bgColor indexed="2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0" fontId="6" fillId="4" borderId="14" xfId="1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center" wrapText="1"/>
    </xf>
    <xf numFmtId="0" fontId="0" fillId="3" borderId="14" xfId="0" applyFont="1" applyFill="1" applyBorder="1" applyAlignment="1">
      <alignment horizontal="center" wrapText="1"/>
    </xf>
    <xf numFmtId="0" fontId="0" fillId="3" borderId="18" xfId="0" applyFont="1" applyFill="1" applyBorder="1" applyAlignment="1">
      <alignment wrapText="1"/>
    </xf>
    <xf numFmtId="0" fontId="0" fillId="3" borderId="19" xfId="0" applyFont="1" applyFill="1" applyBorder="1" applyAlignment="1">
      <alignment wrapText="1"/>
    </xf>
    <xf numFmtId="0" fontId="0" fillId="3" borderId="17" xfId="0" applyFont="1" applyFill="1" applyBorder="1" applyAlignment="1">
      <alignment wrapText="1"/>
    </xf>
    <xf numFmtId="20" fontId="5" fillId="3" borderId="13" xfId="0" applyNumberFormat="1" applyFont="1" applyFill="1" applyBorder="1" applyAlignment="1">
      <alignment horizontal="center" vertical="center" wrapText="1"/>
    </xf>
    <xf numFmtId="20" fontId="5" fillId="3" borderId="15" xfId="0" applyNumberFormat="1" applyFont="1" applyFill="1" applyBorder="1" applyAlignment="1">
      <alignment horizontal="center" vertical="center" wrapText="1"/>
    </xf>
    <xf numFmtId="20" fontId="5" fillId="3" borderId="16" xfId="0" applyNumberFormat="1" applyFont="1" applyFill="1" applyBorder="1" applyAlignment="1">
      <alignment horizontal="center" vertical="center" wrapText="1"/>
    </xf>
    <xf numFmtId="166" fontId="4" fillId="3" borderId="13" xfId="0" applyNumberFormat="1" applyFont="1" applyFill="1" applyBorder="1" applyAlignment="1">
      <alignment horizontal="center" vertical="center" wrapText="1"/>
    </xf>
    <xf numFmtId="166" fontId="4" fillId="3" borderId="15" xfId="0" applyNumberFormat="1" applyFont="1" applyFill="1" applyBorder="1" applyAlignment="1">
      <alignment horizontal="center" vertical="center" wrapText="1"/>
    </xf>
    <xf numFmtId="166" fontId="4" fillId="3" borderId="16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165" fontId="5" fillId="3" borderId="15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left" vertical="center" shrinkToFit="1"/>
    </xf>
    <xf numFmtId="0" fontId="6" fillId="4" borderId="1" xfId="1" applyFont="1" applyFill="1" applyBorder="1" applyAlignment="1">
      <alignment horizontal="center" shrinkToFit="1"/>
    </xf>
    <xf numFmtId="0" fontId="6" fillId="4" borderId="1" xfId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vertical="center" shrinkToFit="1"/>
    </xf>
    <xf numFmtId="0" fontId="0" fillId="3" borderId="1" xfId="0" applyNumberFormat="1" applyFont="1" applyFill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5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7030A0"/>
  </sheetPr>
  <dimension ref="A1:S118"/>
  <sheetViews>
    <sheetView tabSelected="1" zoomScale="70" zoomScaleNormal="70" zoomScaleSheetLayoutView="10" zoomScalePageLayoutView="85" workbookViewId="0">
      <selection activeCell="L9" sqref="L9"/>
    </sheetView>
  </sheetViews>
  <sheetFormatPr defaultColWidth="32.28515625" defaultRowHeight="12.75" x14ac:dyDescent="0.2"/>
  <cols>
    <col min="1" max="1" width="7.28515625" style="5" bestFit="1" customWidth="1"/>
    <col min="2" max="2" width="35.7109375" style="5" customWidth="1"/>
    <col min="3" max="3" width="3.42578125" style="5" bestFit="1" customWidth="1"/>
    <col min="4" max="4" width="32.28515625" style="5"/>
    <col min="5" max="5" width="3.42578125" style="5" bestFit="1" customWidth="1"/>
    <col min="6" max="6" width="32.28515625" style="5"/>
    <col min="7" max="7" width="3.42578125" style="5" bestFit="1" customWidth="1"/>
    <col min="8" max="8" width="32.28515625" style="5"/>
    <col min="9" max="9" width="3.42578125" style="5" bestFit="1" customWidth="1"/>
    <col min="10" max="10" width="32.28515625" style="7"/>
    <col min="11" max="11" width="7.28515625" style="7" bestFit="1" customWidth="1"/>
    <col min="12" max="12" width="35.7109375" style="5" customWidth="1"/>
    <col min="13" max="13" width="3.42578125" style="5" bestFit="1" customWidth="1"/>
    <col min="14" max="14" width="32.28515625" style="5"/>
    <col min="15" max="15" width="3.42578125" style="5" bestFit="1" customWidth="1"/>
    <col min="16" max="16" width="32.28515625" style="5"/>
    <col min="17" max="17" width="3.42578125" style="5" bestFit="1" customWidth="1"/>
    <col min="18" max="18" width="32.28515625" style="5"/>
    <col min="19" max="19" width="3.42578125" style="5" bestFit="1" customWidth="1"/>
    <col min="20" max="16384" width="32.28515625" style="5"/>
  </cols>
  <sheetData>
    <row r="1" spans="1:19" ht="15" x14ac:dyDescent="0.25">
      <c r="A1" s="7"/>
      <c r="B1" s="10"/>
      <c r="C1" s="10"/>
      <c r="D1" s="10"/>
      <c r="E1" s="10"/>
      <c r="F1" s="10"/>
      <c r="G1" s="7"/>
      <c r="H1" s="7"/>
      <c r="I1" s="11"/>
    </row>
    <row r="2" spans="1:19" ht="15" x14ac:dyDescent="0.25">
      <c r="A2" s="7"/>
      <c r="B2" s="10"/>
      <c r="C2" s="10"/>
      <c r="D2" s="10"/>
      <c r="E2" s="10"/>
      <c r="F2" s="10"/>
      <c r="G2" s="7"/>
      <c r="H2" s="7"/>
      <c r="I2" s="11"/>
    </row>
    <row r="3" spans="1:19" x14ac:dyDescent="0.2">
      <c r="A3" s="7"/>
      <c r="B3" s="7"/>
      <c r="C3" s="7"/>
      <c r="D3" s="7"/>
      <c r="E3" s="7"/>
      <c r="F3" s="7"/>
      <c r="G3" s="7"/>
      <c r="H3" s="7"/>
      <c r="I3" s="11"/>
    </row>
    <row r="4" spans="1:19" x14ac:dyDescent="0.2">
      <c r="A4" s="7"/>
      <c r="B4" s="7"/>
      <c r="C4" s="7"/>
      <c r="D4" s="7"/>
      <c r="E4" s="7"/>
      <c r="F4" s="7"/>
      <c r="G4" s="7"/>
      <c r="H4" s="7"/>
      <c r="I4" s="11"/>
    </row>
    <row r="5" spans="1:19" x14ac:dyDescent="0.2">
      <c r="A5" s="7"/>
      <c r="B5" s="7"/>
      <c r="C5" s="7"/>
      <c r="D5" s="7"/>
      <c r="E5" s="7"/>
      <c r="F5" s="7"/>
      <c r="G5" s="7"/>
      <c r="H5" s="7"/>
      <c r="I5" s="11"/>
    </row>
    <row r="6" spans="1:19" ht="13.5" thickBot="1" x14ac:dyDescent="0.25">
      <c r="A6" s="7"/>
      <c r="B6" s="7"/>
      <c r="C6" s="7"/>
      <c r="D6" s="7"/>
      <c r="E6" s="7"/>
      <c r="F6" s="7"/>
      <c r="G6" s="7"/>
      <c r="H6" s="7"/>
      <c r="I6" s="11"/>
    </row>
    <row r="7" spans="1:19" ht="15" customHeight="1" x14ac:dyDescent="0.2">
      <c r="A7" s="41" t="s">
        <v>0</v>
      </c>
      <c r="B7" s="14"/>
      <c r="C7" s="39"/>
      <c r="D7" s="14"/>
      <c r="E7" s="39"/>
      <c r="F7" s="15"/>
      <c r="G7" s="39"/>
      <c r="H7" s="15"/>
      <c r="I7" s="43"/>
      <c r="J7" s="9"/>
      <c r="K7" s="41" t="s">
        <v>0</v>
      </c>
      <c r="L7" s="14"/>
      <c r="M7" s="39"/>
      <c r="N7" s="14"/>
      <c r="O7" s="39"/>
      <c r="P7" s="14"/>
      <c r="Q7" s="39"/>
      <c r="R7" s="14"/>
      <c r="S7" s="39"/>
    </row>
    <row r="8" spans="1:19" ht="15" customHeight="1" x14ac:dyDescent="0.2">
      <c r="A8" s="42"/>
      <c r="B8" s="16"/>
      <c r="C8" s="40"/>
      <c r="D8" s="16"/>
      <c r="E8" s="40"/>
      <c r="F8" s="16"/>
      <c r="G8" s="40"/>
      <c r="H8" s="16"/>
      <c r="I8" s="44"/>
      <c r="J8" s="9"/>
      <c r="K8" s="42"/>
      <c r="L8" s="16"/>
      <c r="M8" s="40"/>
      <c r="N8" s="16"/>
      <c r="O8" s="40"/>
      <c r="P8" s="16"/>
      <c r="Q8" s="40"/>
      <c r="R8" s="16"/>
      <c r="S8" s="40"/>
    </row>
    <row r="9" spans="1:19" ht="15" x14ac:dyDescent="0.25">
      <c r="A9" s="36">
        <v>0.375</v>
      </c>
      <c r="B9" s="2" t="s">
        <v>1</v>
      </c>
      <c r="C9" s="18"/>
      <c r="D9" s="2" t="s">
        <v>1</v>
      </c>
      <c r="E9" s="18"/>
      <c r="F9" s="1"/>
      <c r="G9" s="18"/>
      <c r="H9" s="2" t="s">
        <v>1</v>
      </c>
      <c r="I9" s="23"/>
      <c r="J9" s="9"/>
      <c r="K9" s="36">
        <v>0.375</v>
      </c>
      <c r="L9" s="45" t="str">
        <f>IF(B9="","",B9&amp;"; "&amp;COUNTA(B$9:B9)+COUNTA($A$9:A$72)-COUNT($A$9:$A$72))</f>
        <v>Иванов Иван Иванович; 1</v>
      </c>
      <c r="M9" s="46"/>
      <c r="N9" s="45" t="str">
        <f>IF(D9="","",D9&amp;"; "&amp;COUNTA(D$9:D9)+COUNTA($A$9:C$72)-COUNT($A$9:$A$72))</f>
        <v>Иванов Иван Иванович; 41</v>
      </c>
      <c r="O9" s="46"/>
      <c r="P9" s="45" t="str">
        <f>IF(F9="","",F9&amp;"; "&amp;COUNTA(F$9:F9)+COUNTA($A$9:E$72)-COUNT($A$9:$A$72))</f>
        <v/>
      </c>
      <c r="Q9" s="46"/>
      <c r="R9" s="45" t="str">
        <f>IF(H9="","",H9&amp;"; "&amp;COUNTA(H$9:H9)+COUNTA($A$9:G$72)-COUNT($A$9:$A$72))</f>
        <v>Иванов Иван Иванович; 112</v>
      </c>
      <c r="S9" s="18"/>
    </row>
    <row r="10" spans="1:19" ht="15" x14ac:dyDescent="0.25">
      <c r="A10" s="37"/>
      <c r="B10" s="2" t="s">
        <v>2</v>
      </c>
      <c r="C10" s="18"/>
      <c r="D10" s="2" t="s">
        <v>2</v>
      </c>
      <c r="E10" s="18"/>
      <c r="F10" s="1"/>
      <c r="G10" s="18"/>
      <c r="H10" s="2" t="s">
        <v>2</v>
      </c>
      <c r="I10" s="23"/>
      <c r="J10" s="9"/>
      <c r="K10" s="37"/>
      <c r="L10" s="45" t="str">
        <f>IF(B10="","",B10&amp;"; "&amp;COUNTA(B$9:B10)+COUNTA($A$9:A$72)-COUNT($A$9:$A$72))</f>
        <v>Петров Петр Петрович; 2</v>
      </c>
      <c r="M10" s="46"/>
      <c r="N10" s="45" t="str">
        <f>IF(D10="","",D10&amp;"; "&amp;COUNTA(D$9:D10)+COUNTA($A$9:C$72)-COUNT($A$9:$A$72))</f>
        <v>Петров Петр Петрович; 42</v>
      </c>
      <c r="O10" s="46"/>
      <c r="P10" s="45" t="str">
        <f>IF(F10="","",F10&amp;"; "&amp;COUNTA(F$9:F10)+COUNTA($A$9:E$72)-COUNT($A$9:$A$72))</f>
        <v/>
      </c>
      <c r="Q10" s="46"/>
      <c r="R10" s="45" t="str">
        <f>IF(H10="","",H10&amp;"; "&amp;COUNTA(H$9:H10)+COUNTA($A$9:G$72)-COUNT($A$9:$A$72))</f>
        <v>Петров Петр Петрович; 113</v>
      </c>
      <c r="S10" s="18"/>
    </row>
    <row r="11" spans="1:19" ht="15" x14ac:dyDescent="0.25">
      <c r="A11" s="37"/>
      <c r="B11" s="2" t="s">
        <v>3</v>
      </c>
      <c r="C11" s="18"/>
      <c r="D11" s="2" t="s">
        <v>3</v>
      </c>
      <c r="E11" s="18"/>
      <c r="F11" s="1"/>
      <c r="G11" s="18"/>
      <c r="H11" s="2" t="s">
        <v>3</v>
      </c>
      <c r="I11" s="23"/>
      <c r="J11" s="9"/>
      <c r="K11" s="37"/>
      <c r="L11" s="45" t="str">
        <f>IF(B11="","",B11&amp;"; "&amp;COUNTA(B$9:B11)+COUNTA($A$9:A$72)-COUNT($A$9:$A$72))</f>
        <v>Иванова Татьяна Александровна; 3</v>
      </c>
      <c r="M11" s="46"/>
      <c r="N11" s="45" t="str">
        <f>IF(D11="","",D11&amp;"; "&amp;COUNTA(D$9:D11)+COUNTA($A$9:C$72)-COUNT($A$9:$A$72))</f>
        <v>Иванова Татьяна Александровна; 43</v>
      </c>
      <c r="O11" s="46"/>
      <c r="P11" s="45" t="str">
        <f>IF(F11="","",F11&amp;"; "&amp;COUNTA(F$9:F11)+COUNTA($A$9:E$72)-COUNT($A$9:$A$72))</f>
        <v/>
      </c>
      <c r="Q11" s="46"/>
      <c r="R11" s="45" t="str">
        <f>IF(H11="","",H11&amp;"; "&amp;COUNTA(H$9:H11)+COUNTA($A$9:G$72)-COUNT($A$9:$A$72))</f>
        <v>Иванова Татьяна Александровна; 114</v>
      </c>
      <c r="S11" s="18"/>
    </row>
    <row r="12" spans="1:19" ht="15" x14ac:dyDescent="0.25">
      <c r="A12" s="37"/>
      <c r="B12" s="2" t="s">
        <v>4</v>
      </c>
      <c r="C12" s="18"/>
      <c r="D12" s="2" t="s">
        <v>4</v>
      </c>
      <c r="E12" s="18"/>
      <c r="F12" s="1"/>
      <c r="G12" s="18"/>
      <c r="H12" s="2" t="s">
        <v>4</v>
      </c>
      <c r="I12" s="23"/>
      <c r="J12" s="9"/>
      <c r="K12" s="37"/>
      <c r="L12" s="45" t="str">
        <f>IF(B12="","",B12&amp;"; "&amp;COUNTA(B$9:B12)+COUNTA($A$9:A$72)-COUNT($A$9:$A$72))</f>
        <v>Иванова Марина Ивановна; 4</v>
      </c>
      <c r="M12" s="46"/>
      <c r="N12" s="45" t="str">
        <f>IF(D12="","",D12&amp;"; "&amp;COUNTA(D$9:D12)+COUNTA($A$9:C$72)-COUNT($A$9:$A$72))</f>
        <v>Иванова Марина Ивановна; 44</v>
      </c>
      <c r="O12" s="46"/>
      <c r="P12" s="45" t="str">
        <f>IF(F12="","",F12&amp;"; "&amp;COUNTA(F$9:F12)+COUNTA($A$9:E$72)-COUNT($A$9:$A$72))</f>
        <v/>
      </c>
      <c r="Q12" s="46"/>
      <c r="R12" s="45" t="str">
        <f>IF(H12="","",H12&amp;"; "&amp;COUNTA(H$9:H12)+COUNTA($A$9:G$72)-COUNT($A$9:$A$72))</f>
        <v>Иванова Марина Ивановна; 115</v>
      </c>
      <c r="S12" s="18"/>
    </row>
    <row r="13" spans="1:19" ht="15" x14ac:dyDescent="0.25">
      <c r="A13" s="37"/>
      <c r="B13" s="2" t="s">
        <v>5</v>
      </c>
      <c r="C13" s="19"/>
      <c r="D13" s="2" t="s">
        <v>5</v>
      </c>
      <c r="E13" s="19"/>
      <c r="F13" s="1"/>
      <c r="G13" s="18"/>
      <c r="H13" s="2" t="s">
        <v>5</v>
      </c>
      <c r="I13" s="23"/>
      <c r="J13" s="9"/>
      <c r="K13" s="37"/>
      <c r="L13" s="45" t="str">
        <f>IF(B13="","",B13&amp;"; "&amp;COUNTA(B$9:B13)+COUNTA($A$9:A$72)-COUNT($A$9:$A$72))</f>
        <v>Петрова Нина Ивановна; 5</v>
      </c>
      <c r="M13" s="47"/>
      <c r="N13" s="45" t="str">
        <f>IF(D13="","",D13&amp;"; "&amp;COUNTA(D$9:D13)+COUNTA($A$9:C$72)-COUNT($A$9:$A$72))</f>
        <v>Петрова Нина Ивановна; 45</v>
      </c>
      <c r="O13" s="47"/>
      <c r="P13" s="45" t="str">
        <f>IF(F13="","",F13&amp;"; "&amp;COUNTA(F$9:F13)+COUNTA($A$9:E$72)-COUNT($A$9:$A$72))</f>
        <v/>
      </c>
      <c r="Q13" s="47"/>
      <c r="R13" s="45" t="str">
        <f>IF(H13="","",H13&amp;"; "&amp;COUNTA(H$9:H13)+COUNTA($A$9:G$72)-COUNT($A$9:$A$72))</f>
        <v>Петрова Нина Ивановна; 116</v>
      </c>
      <c r="S13" s="19"/>
    </row>
    <row r="14" spans="1:19" ht="15" x14ac:dyDescent="0.25">
      <c r="A14" s="37"/>
      <c r="B14" s="2" t="s">
        <v>1</v>
      </c>
      <c r="C14" s="19"/>
      <c r="D14" s="2" t="s">
        <v>1</v>
      </c>
      <c r="E14" s="19"/>
      <c r="F14" s="1"/>
      <c r="G14" s="18"/>
      <c r="H14" s="2" t="s">
        <v>1</v>
      </c>
      <c r="I14" s="23"/>
      <c r="J14" s="9"/>
      <c r="K14" s="37"/>
      <c r="L14" s="45" t="str">
        <f>IF(B14="","",B14&amp;"; "&amp;COUNTA(B$9:B14)+COUNTA($A$9:A$72)-COUNT($A$9:$A$72))</f>
        <v>Иванов Иван Иванович; 6</v>
      </c>
      <c r="M14" s="47"/>
      <c r="N14" s="45" t="str">
        <f>IF(D14="","",D14&amp;"; "&amp;COUNTA(D$9:D14)+COUNTA($A$9:C$72)-COUNT($A$9:$A$72))</f>
        <v>Иванов Иван Иванович; 46</v>
      </c>
      <c r="O14" s="47"/>
      <c r="P14" s="45" t="str">
        <f>IF(F14="","",F14&amp;"; "&amp;COUNTA(F$9:F14)+COUNTA($A$9:E$72)-COUNT($A$9:$A$72))</f>
        <v/>
      </c>
      <c r="Q14" s="47"/>
      <c r="R14" s="45" t="str">
        <f>IF(H14="","",H14&amp;"; "&amp;COUNTA(H$9:H14)+COUNTA($A$9:G$72)-COUNT($A$9:$A$72))</f>
        <v>Иванов Иван Иванович; 117</v>
      </c>
      <c r="S14" s="19"/>
    </row>
    <row r="15" spans="1:19" ht="15" x14ac:dyDescent="0.25">
      <c r="A15" s="37"/>
      <c r="B15" s="2" t="s">
        <v>2</v>
      </c>
      <c r="C15" s="19"/>
      <c r="D15" s="2" t="s">
        <v>2</v>
      </c>
      <c r="E15" s="19"/>
      <c r="F15" s="2" t="s">
        <v>2</v>
      </c>
      <c r="G15" s="18"/>
      <c r="H15" s="2" t="s">
        <v>2</v>
      </c>
      <c r="I15" s="23"/>
      <c r="J15" s="9"/>
      <c r="K15" s="37"/>
      <c r="L15" s="45" t="str">
        <f>IF(B15="","",B15&amp;"; "&amp;COUNTA(B$9:B15)+COUNTA($A$9:A$72)-COUNT($A$9:$A$72))</f>
        <v>Петров Петр Петрович; 7</v>
      </c>
      <c r="M15" s="47"/>
      <c r="N15" s="45" t="str">
        <f>IF(D15="","",D15&amp;"; "&amp;COUNTA(D$9:D15)+COUNTA($A$9:C$72)-COUNT($A$9:$A$72))</f>
        <v>Петров Петр Петрович; 47</v>
      </c>
      <c r="O15" s="47"/>
      <c r="P15" s="45" t="str">
        <f>IF(F15="","",F15&amp;"; "&amp;COUNTA(F$9:F15)+COUNTA($A$9:E$72)-COUNT($A$9:$A$72))</f>
        <v>Петров Петр Петрович; 81</v>
      </c>
      <c r="Q15" s="47"/>
      <c r="R15" s="45" t="str">
        <f>IF(H15="","",H15&amp;"; "&amp;COUNTA(H$9:H15)+COUNTA($A$9:G$72)-COUNT($A$9:$A$72))</f>
        <v>Петров Петр Петрович; 118</v>
      </c>
      <c r="S15" s="19"/>
    </row>
    <row r="16" spans="1:19" ht="15" x14ac:dyDescent="0.25">
      <c r="A16" s="37"/>
      <c r="B16" s="2" t="s">
        <v>3</v>
      </c>
      <c r="C16" s="19"/>
      <c r="D16" s="2" t="s">
        <v>3</v>
      </c>
      <c r="E16" s="19"/>
      <c r="F16" s="2" t="s">
        <v>3</v>
      </c>
      <c r="G16" s="18"/>
      <c r="H16" s="2" t="s">
        <v>3</v>
      </c>
      <c r="I16" s="23"/>
      <c r="J16" s="9"/>
      <c r="K16" s="37"/>
      <c r="L16" s="45" t="str">
        <f>IF(B16="","",B16&amp;"; "&amp;COUNTA(B$9:B16)+COUNTA($A$9:A$72)-COUNT($A$9:$A$72))</f>
        <v>Иванова Татьяна Александровна; 8</v>
      </c>
      <c r="M16" s="47"/>
      <c r="N16" s="45" t="str">
        <f>IF(D16="","",D16&amp;"; "&amp;COUNTA(D$9:D16)+COUNTA($A$9:C$72)-COUNT($A$9:$A$72))</f>
        <v>Иванова Татьяна Александровна; 48</v>
      </c>
      <c r="O16" s="47"/>
      <c r="P16" s="45" t="str">
        <f>IF(F16="","",F16&amp;"; "&amp;COUNTA(F$9:F16)+COUNTA($A$9:E$72)-COUNT($A$9:$A$72))</f>
        <v>Иванова Татьяна Александровна; 82</v>
      </c>
      <c r="Q16" s="47"/>
      <c r="R16" s="45" t="str">
        <f>IF(H16="","",H16&amp;"; "&amp;COUNTA(H$9:H16)+COUNTA($A$9:G$72)-COUNT($A$9:$A$72))</f>
        <v>Иванова Татьяна Александровна; 119</v>
      </c>
      <c r="S16" s="19"/>
    </row>
    <row r="17" spans="1:19" ht="15" x14ac:dyDescent="0.25">
      <c r="A17" s="37"/>
      <c r="B17" s="2"/>
      <c r="C17" s="19"/>
      <c r="D17" s="1"/>
      <c r="E17" s="19"/>
      <c r="F17" s="4"/>
      <c r="G17" s="18"/>
      <c r="H17" s="2" t="s">
        <v>5</v>
      </c>
      <c r="I17" s="23"/>
      <c r="J17" s="9"/>
      <c r="K17" s="37"/>
      <c r="L17" s="45" t="str">
        <f>IF(B17="","",B17&amp;"; "&amp;COUNTA(B$9:B17)+COUNTA($A$9:A$72)-COUNT($A$9:$A$72))</f>
        <v/>
      </c>
      <c r="M17" s="47"/>
      <c r="N17" s="45" t="str">
        <f>IF(D17="","",D17&amp;"; "&amp;COUNTA(D$9:D17)+COUNTA($A$9:C$72)-COUNT($A$9:$A$72))</f>
        <v/>
      </c>
      <c r="O17" s="47"/>
      <c r="P17" s="45" t="str">
        <f>IF(F17="","",F17&amp;"; "&amp;COUNTA(F$9:F17)+COUNTA($A$9:E$72)-COUNT($A$9:$A$72))</f>
        <v/>
      </c>
      <c r="Q17" s="47"/>
      <c r="R17" s="45" t="str">
        <f>IF(H17="","",H17&amp;"; "&amp;COUNTA(H$9:H17)+COUNTA($A$9:G$72)-COUNT($A$9:$A$72))</f>
        <v>Петрова Нина Ивановна; 120</v>
      </c>
      <c r="S17" s="19"/>
    </row>
    <row r="18" spans="1:19" ht="15" x14ac:dyDescent="0.25">
      <c r="A18" s="37"/>
      <c r="B18" s="2"/>
      <c r="C18" s="19"/>
      <c r="D18" s="1"/>
      <c r="E18" s="19"/>
      <c r="F18" s="4"/>
      <c r="G18" s="18"/>
      <c r="H18" s="2" t="s">
        <v>1</v>
      </c>
      <c r="I18" s="23"/>
      <c r="J18" s="9"/>
      <c r="K18" s="37"/>
      <c r="L18" s="45" t="str">
        <f>IF(B18="","",B18&amp;"; "&amp;COUNTA(B$9:B18)+COUNTA($A$9:A$72)-COUNT($A$9:$A$72))</f>
        <v/>
      </c>
      <c r="M18" s="47"/>
      <c r="N18" s="45" t="str">
        <f>IF(D18="","",D18&amp;"; "&amp;COUNTA(D$9:D18)+COUNTA($A$9:C$72)-COUNT($A$9:$A$72))</f>
        <v/>
      </c>
      <c r="O18" s="47"/>
      <c r="P18" s="45" t="str">
        <f>IF(F18="","",F18&amp;"; "&amp;COUNTA(F$9:F18)+COUNTA($A$9:E$72)-COUNT($A$9:$A$72))</f>
        <v/>
      </c>
      <c r="Q18" s="47"/>
      <c r="R18" s="45" t="str">
        <f>IF(H18="","",H18&amp;"; "&amp;COUNTA(H$9:H18)+COUNTA($A$9:G$72)-COUNT($A$9:$A$72))</f>
        <v>Иванов Иван Иванович; 121</v>
      </c>
      <c r="S18" s="19"/>
    </row>
    <row r="19" spans="1:19" ht="15" customHeight="1" x14ac:dyDescent="0.25">
      <c r="A19" s="37"/>
      <c r="B19" s="1"/>
      <c r="C19" s="19"/>
      <c r="D19" s="1"/>
      <c r="E19" s="19"/>
      <c r="F19" s="2" t="s">
        <v>3</v>
      </c>
      <c r="G19" s="18"/>
      <c r="H19" s="2" t="s">
        <v>2</v>
      </c>
      <c r="I19" s="23"/>
      <c r="J19" s="9"/>
      <c r="K19" s="37"/>
      <c r="L19" s="45" t="str">
        <f>IF(B19="","",B19&amp;"; "&amp;COUNTA(B$9:B19)+COUNTA($A$9:A$72)-COUNT($A$9:$A$72))</f>
        <v/>
      </c>
      <c r="M19" s="47"/>
      <c r="N19" s="45" t="str">
        <f>IF(D19="","",D19&amp;"; "&amp;COUNTA(D$9:D19)+COUNTA($A$9:C$72)-COUNT($A$9:$A$72))</f>
        <v/>
      </c>
      <c r="O19" s="47"/>
      <c r="P19" s="45" t="str">
        <f>IF(F19="","",F19&amp;"; "&amp;COUNTA(F$9:F19)+COUNTA($A$9:E$72)-COUNT($A$9:$A$72))</f>
        <v>Иванова Татьяна Александровна; 83</v>
      </c>
      <c r="Q19" s="47"/>
      <c r="R19" s="45" t="str">
        <f>IF(H19="","",H19&amp;"; "&amp;COUNTA(H$9:H19)+COUNTA($A$9:G$72)-COUNT($A$9:$A$72))</f>
        <v>Петров Петр Петрович; 122</v>
      </c>
      <c r="S19" s="19"/>
    </row>
    <row r="20" spans="1:19" ht="15" x14ac:dyDescent="0.25">
      <c r="A20" s="38"/>
      <c r="B20" s="1"/>
      <c r="C20" s="19"/>
      <c r="D20" s="1"/>
      <c r="E20" s="19"/>
      <c r="F20" s="4"/>
      <c r="G20" s="18"/>
      <c r="H20" s="2" t="s">
        <v>3</v>
      </c>
      <c r="I20" s="23"/>
      <c r="J20" s="9"/>
      <c r="K20" s="38"/>
      <c r="L20" s="45" t="str">
        <f>IF(B20="","",B20&amp;"; "&amp;COUNTA(B$9:B20)+COUNTA($A$9:A$72)-COUNT($A$9:$A$72))</f>
        <v/>
      </c>
      <c r="M20" s="47"/>
      <c r="N20" s="45" t="str">
        <f>IF(D20="","",D20&amp;"; "&amp;COUNTA(D$9:D20)+COUNTA($A$9:C$72)-COUNT($A$9:$A$72))</f>
        <v/>
      </c>
      <c r="O20" s="47"/>
      <c r="P20" s="45" t="str">
        <f>IF(F20="","",F20&amp;"; "&amp;COUNTA(F$9:F20)+COUNTA($A$9:E$72)-COUNT($A$9:$A$72))</f>
        <v/>
      </c>
      <c r="Q20" s="47"/>
      <c r="R20" s="45" t="str">
        <f>IF(H20="","",H20&amp;"; "&amp;COUNTA(H$9:H20)+COUNTA($A$9:G$72)-COUNT($A$9:$A$72))</f>
        <v>Иванова Татьяна Александровна; 123</v>
      </c>
      <c r="S20" s="19"/>
    </row>
    <row r="21" spans="1:19" ht="15" x14ac:dyDescent="0.2">
      <c r="A21" s="17"/>
      <c r="B21" s="20"/>
      <c r="C21" s="20"/>
      <c r="D21" s="20"/>
      <c r="E21" s="20"/>
      <c r="F21" s="16"/>
      <c r="G21" s="16"/>
      <c r="H21" s="16"/>
      <c r="I21" s="24"/>
      <c r="J21" s="9"/>
      <c r="K21" s="17"/>
      <c r="L21" s="48"/>
      <c r="M21" s="48"/>
      <c r="N21" s="48"/>
      <c r="O21" s="48"/>
      <c r="P21" s="48"/>
      <c r="Q21" s="48"/>
      <c r="R21" s="48"/>
      <c r="S21" s="20"/>
    </row>
    <row r="22" spans="1:19" ht="15" customHeight="1" x14ac:dyDescent="0.25">
      <c r="A22" s="30">
        <v>0.41666666666666669</v>
      </c>
      <c r="B22" s="2" t="s">
        <v>1</v>
      </c>
      <c r="C22" s="21"/>
      <c r="D22" s="2" t="s">
        <v>1</v>
      </c>
      <c r="E22" s="19"/>
      <c r="F22" s="2" t="s">
        <v>3</v>
      </c>
      <c r="G22" s="18"/>
      <c r="H22" s="2" t="s">
        <v>1</v>
      </c>
      <c r="I22" s="23"/>
      <c r="J22" s="9"/>
      <c r="K22" s="30">
        <v>0.41666666666666669</v>
      </c>
      <c r="L22" s="45" t="str">
        <f>IF(B22="","",B22&amp;"; "&amp;COUNTA(B$9:B22)+COUNTA($A$9:A$72)-COUNT($A$9:$A$72))</f>
        <v>Иванов Иван Иванович; 9</v>
      </c>
      <c r="M22" s="49"/>
      <c r="N22" s="45" t="str">
        <f>IF(D22="","",D22&amp;"; "&amp;COUNTA(D$9:D22)+COUNTA($A$9:C$72)-COUNT($A$9:$A$72))</f>
        <v>Иванов Иван Иванович; 49</v>
      </c>
      <c r="O22" s="49"/>
      <c r="P22" s="45" t="str">
        <f>IF(F22="","",F22&amp;"; "&amp;COUNTA(F$9:F22)+COUNTA($A$9:E$72)-COUNT($A$9:$A$72))</f>
        <v>Иванова Татьяна Александровна; 84</v>
      </c>
      <c r="Q22" s="49"/>
      <c r="R22" s="45" t="str">
        <f>IF(H22="","",H22&amp;"; "&amp;COUNTA(H$9:H22)+COUNTA($A$9:G$72)-COUNT($A$9:$A$72))</f>
        <v>Иванов Иван Иванович; 124</v>
      </c>
      <c r="S22" s="21"/>
    </row>
    <row r="23" spans="1:19" ht="15" customHeight="1" x14ac:dyDescent="0.25">
      <c r="A23" s="31"/>
      <c r="B23" s="2" t="s">
        <v>2</v>
      </c>
      <c r="C23" s="21"/>
      <c r="D23" s="2" t="s">
        <v>2</v>
      </c>
      <c r="E23" s="19"/>
      <c r="F23" s="2" t="s">
        <v>3</v>
      </c>
      <c r="G23" s="18"/>
      <c r="H23" s="2" t="s">
        <v>2</v>
      </c>
      <c r="I23" s="23"/>
      <c r="J23" s="9"/>
      <c r="K23" s="31"/>
      <c r="L23" s="45" t="str">
        <f>IF(B23="","",B23&amp;"; "&amp;COUNTA(B$9:B23)+COUNTA($A$9:A$72)-COUNT($A$9:$A$72))</f>
        <v>Петров Петр Петрович; 10</v>
      </c>
      <c r="M23" s="49"/>
      <c r="N23" s="45" t="str">
        <f>IF(D23="","",D23&amp;"; "&amp;COUNTA(D$9:D23)+COUNTA($A$9:C$72)-COUNT($A$9:$A$72))</f>
        <v>Петров Петр Петрович; 50</v>
      </c>
      <c r="O23" s="49"/>
      <c r="P23" s="45" t="str">
        <f>IF(F23="","",F23&amp;"; "&amp;COUNTA(F$9:F23)+COUNTA($A$9:E$72)-COUNT($A$9:$A$72))</f>
        <v>Иванова Татьяна Александровна; 85</v>
      </c>
      <c r="Q23" s="49"/>
      <c r="R23" s="45" t="str">
        <f>IF(H23="","",H23&amp;"; "&amp;COUNTA(H$9:H23)+COUNTA($A$9:G$72)-COUNT($A$9:$A$72))</f>
        <v>Петров Петр Петрович; 125</v>
      </c>
      <c r="S23" s="21"/>
    </row>
    <row r="24" spans="1:19" ht="15" x14ac:dyDescent="0.25">
      <c r="A24" s="31"/>
      <c r="B24" s="2" t="s">
        <v>3</v>
      </c>
      <c r="C24" s="21"/>
      <c r="D24" s="2" t="s">
        <v>3</v>
      </c>
      <c r="E24" s="19"/>
      <c r="F24" s="4"/>
      <c r="G24" s="18"/>
      <c r="H24" s="2" t="s">
        <v>3</v>
      </c>
      <c r="I24" s="23"/>
      <c r="J24" s="9"/>
      <c r="K24" s="31"/>
      <c r="L24" s="45" t="str">
        <f>IF(B24="","",B24&amp;"; "&amp;COUNTA(B$9:B24)+COUNTA($A$9:A$72)-COUNT($A$9:$A$72))</f>
        <v>Иванова Татьяна Александровна; 11</v>
      </c>
      <c r="M24" s="49"/>
      <c r="N24" s="45" t="str">
        <f>IF(D24="","",D24&amp;"; "&amp;COUNTA(D$9:D24)+COUNTA($A$9:C$72)-COUNT($A$9:$A$72))</f>
        <v>Иванова Татьяна Александровна; 51</v>
      </c>
      <c r="O24" s="49"/>
      <c r="P24" s="45" t="str">
        <f>IF(F24="","",F24&amp;"; "&amp;COUNTA(F$9:F24)+COUNTA($A$9:E$72)-COUNT($A$9:$A$72))</f>
        <v/>
      </c>
      <c r="Q24" s="49"/>
      <c r="R24" s="45" t="str">
        <f>IF(H24="","",H24&amp;"; "&amp;COUNTA(H$9:H24)+COUNTA($A$9:G$72)-COUNT($A$9:$A$72))</f>
        <v>Иванова Татьяна Александровна; 126</v>
      </c>
      <c r="S24" s="21"/>
    </row>
    <row r="25" spans="1:19" ht="15" x14ac:dyDescent="0.25">
      <c r="A25" s="31"/>
      <c r="B25" s="2" t="s">
        <v>4</v>
      </c>
      <c r="C25" s="21"/>
      <c r="D25" s="2" t="s">
        <v>4</v>
      </c>
      <c r="E25" s="19"/>
      <c r="F25" s="4"/>
      <c r="G25" s="18"/>
      <c r="H25" s="2" t="s">
        <v>4</v>
      </c>
      <c r="I25" s="23"/>
      <c r="J25" s="9"/>
      <c r="K25" s="31"/>
      <c r="L25" s="45" t="str">
        <f>IF(B25="","",B25&amp;"; "&amp;COUNTA(B$9:B25)+COUNTA($A$9:A$72)-COUNT($A$9:$A$72))</f>
        <v>Иванова Марина Ивановна; 12</v>
      </c>
      <c r="M25" s="49"/>
      <c r="N25" s="45" t="str">
        <f>IF(D25="","",D25&amp;"; "&amp;COUNTA(D$9:D25)+COUNTA($A$9:C$72)-COUNT($A$9:$A$72))</f>
        <v>Иванова Марина Ивановна; 52</v>
      </c>
      <c r="O25" s="49"/>
      <c r="P25" s="45" t="str">
        <f>IF(F25="","",F25&amp;"; "&amp;COUNTA(F$9:F25)+COUNTA($A$9:E$72)-COUNT($A$9:$A$72))</f>
        <v/>
      </c>
      <c r="Q25" s="49"/>
      <c r="R25" s="45" t="str">
        <f>IF(H25="","",H25&amp;"; "&amp;COUNTA(H$9:H25)+COUNTA($A$9:G$72)-COUNT($A$9:$A$72))</f>
        <v>Иванова Марина Ивановна; 127</v>
      </c>
      <c r="S25" s="21"/>
    </row>
    <row r="26" spans="1:19" ht="15" x14ac:dyDescent="0.25">
      <c r="A26" s="31"/>
      <c r="B26" s="2" t="s">
        <v>5</v>
      </c>
      <c r="C26" s="21"/>
      <c r="D26" s="2" t="s">
        <v>5</v>
      </c>
      <c r="E26" s="19"/>
      <c r="F26" s="2" t="s">
        <v>2</v>
      </c>
      <c r="G26" s="18"/>
      <c r="H26" s="2" t="s">
        <v>5</v>
      </c>
      <c r="I26" s="23"/>
      <c r="J26" s="9"/>
      <c r="K26" s="31"/>
      <c r="L26" s="45" t="str">
        <f>IF(B26="","",B26&amp;"; "&amp;COUNTA(B$9:B26)+COUNTA($A$9:A$72)-COUNT($A$9:$A$72))</f>
        <v>Петрова Нина Ивановна; 13</v>
      </c>
      <c r="M26" s="49"/>
      <c r="N26" s="45" t="str">
        <f>IF(D26="","",D26&amp;"; "&amp;COUNTA(D$9:D26)+COUNTA($A$9:C$72)-COUNT($A$9:$A$72))</f>
        <v>Петрова Нина Ивановна; 53</v>
      </c>
      <c r="O26" s="49"/>
      <c r="P26" s="45" t="str">
        <f>IF(F26="","",F26&amp;"; "&amp;COUNTA(F$9:F26)+COUNTA($A$9:E$72)-COUNT($A$9:$A$72))</f>
        <v>Петров Петр Петрович; 86</v>
      </c>
      <c r="Q26" s="49"/>
      <c r="R26" s="45" t="str">
        <f>IF(H26="","",H26&amp;"; "&amp;COUNTA(H$9:H26)+COUNTA($A$9:G$72)-COUNT($A$9:$A$72))</f>
        <v>Петрова Нина Ивановна; 128</v>
      </c>
      <c r="S26" s="21"/>
    </row>
    <row r="27" spans="1:19" ht="15" customHeight="1" x14ac:dyDescent="0.25">
      <c r="A27" s="31"/>
      <c r="B27" s="2" t="s">
        <v>1</v>
      </c>
      <c r="C27" s="21"/>
      <c r="D27" s="2" t="s">
        <v>1</v>
      </c>
      <c r="E27" s="19"/>
      <c r="F27" s="2" t="s">
        <v>3</v>
      </c>
      <c r="G27" s="18"/>
      <c r="H27" s="2" t="s">
        <v>1</v>
      </c>
      <c r="I27" s="23"/>
      <c r="J27" s="9"/>
      <c r="K27" s="31"/>
      <c r="L27" s="45" t="str">
        <f>IF(B27="","",B27&amp;"; "&amp;COUNTA(B$9:B27)+COUNTA($A$9:A$72)-COUNT($A$9:$A$72))</f>
        <v>Иванов Иван Иванович; 14</v>
      </c>
      <c r="M27" s="49"/>
      <c r="N27" s="45" t="str">
        <f>IF(D27="","",D27&amp;"; "&amp;COUNTA(D$9:D27)+COUNTA($A$9:C$72)-COUNT($A$9:$A$72))</f>
        <v>Иванов Иван Иванович; 54</v>
      </c>
      <c r="O27" s="49"/>
      <c r="P27" s="45" t="str">
        <f>IF(F27="","",F27&amp;"; "&amp;COUNTA(F$9:F27)+COUNTA($A$9:E$72)-COUNT($A$9:$A$72))</f>
        <v>Иванова Татьяна Александровна; 87</v>
      </c>
      <c r="Q27" s="49"/>
      <c r="R27" s="45" t="str">
        <f>IF(H27="","",H27&amp;"; "&amp;COUNTA(H$9:H27)+COUNTA($A$9:G$72)-COUNT($A$9:$A$72))</f>
        <v>Иванов Иван Иванович; 129</v>
      </c>
      <c r="S27" s="21"/>
    </row>
    <row r="28" spans="1:19" ht="15" x14ac:dyDescent="0.25">
      <c r="A28" s="31"/>
      <c r="B28" s="2" t="s">
        <v>2</v>
      </c>
      <c r="C28" s="21"/>
      <c r="D28" s="2" t="s">
        <v>2</v>
      </c>
      <c r="E28" s="19"/>
      <c r="F28" s="2" t="s">
        <v>4</v>
      </c>
      <c r="G28" s="18"/>
      <c r="H28" s="2" t="s">
        <v>2</v>
      </c>
      <c r="I28" s="23"/>
      <c r="J28" s="9"/>
      <c r="K28" s="31"/>
      <c r="L28" s="45" t="str">
        <f>IF(B28="","",B28&amp;"; "&amp;COUNTA(B$9:B28)+COUNTA($A$9:A$72)-COUNT($A$9:$A$72))</f>
        <v>Петров Петр Петрович; 15</v>
      </c>
      <c r="M28" s="49"/>
      <c r="N28" s="45" t="str">
        <f>IF(D28="","",D28&amp;"; "&amp;COUNTA(D$9:D28)+COUNTA($A$9:C$72)-COUNT($A$9:$A$72))</f>
        <v>Петров Петр Петрович; 55</v>
      </c>
      <c r="O28" s="49"/>
      <c r="P28" s="45" t="str">
        <f>IF(F28="","",F28&amp;"; "&amp;COUNTA(F$9:F28)+COUNTA($A$9:E$72)-COUNT($A$9:$A$72))</f>
        <v>Иванова Марина Ивановна; 88</v>
      </c>
      <c r="Q28" s="49"/>
      <c r="R28" s="45" t="str">
        <f>IF(H28="","",H28&amp;"; "&amp;COUNTA(H$9:H28)+COUNTA($A$9:G$72)-COUNT($A$9:$A$72))</f>
        <v>Петров Петр Петрович; 130</v>
      </c>
      <c r="S28" s="21"/>
    </row>
    <row r="29" spans="1:19" ht="15" x14ac:dyDescent="0.25">
      <c r="A29" s="31"/>
      <c r="B29" s="2" t="s">
        <v>3</v>
      </c>
      <c r="C29" s="21"/>
      <c r="D29" s="2" t="s">
        <v>3</v>
      </c>
      <c r="E29" s="19"/>
      <c r="F29" s="2" t="s">
        <v>5</v>
      </c>
      <c r="G29" s="18"/>
      <c r="H29" s="2" t="s">
        <v>3</v>
      </c>
      <c r="I29" s="23"/>
      <c r="J29" s="9"/>
      <c r="K29" s="31"/>
      <c r="L29" s="45" t="str">
        <f>IF(B29="","",B29&amp;"; "&amp;COUNTA(B$9:B29)+COUNTA($A$9:A$72)-COUNT($A$9:$A$72))</f>
        <v>Иванова Татьяна Александровна; 16</v>
      </c>
      <c r="M29" s="49"/>
      <c r="N29" s="45" t="str">
        <f>IF(D29="","",D29&amp;"; "&amp;COUNTA(D$9:D29)+COUNTA($A$9:C$72)-COUNT($A$9:$A$72))</f>
        <v>Иванова Татьяна Александровна; 56</v>
      </c>
      <c r="O29" s="49"/>
      <c r="P29" s="45" t="str">
        <f>IF(F29="","",F29&amp;"; "&amp;COUNTA(F$9:F29)+COUNTA($A$9:E$72)-COUNT($A$9:$A$72))</f>
        <v>Петрова Нина Ивановна; 89</v>
      </c>
      <c r="Q29" s="49"/>
      <c r="R29" s="45" t="str">
        <f>IF(H29="","",H29&amp;"; "&amp;COUNTA(H$9:H29)+COUNTA($A$9:G$72)-COUNT($A$9:$A$72))</f>
        <v>Иванова Татьяна Александровна; 131</v>
      </c>
      <c r="S29" s="21"/>
    </row>
    <row r="30" spans="1:19" ht="15" x14ac:dyDescent="0.25">
      <c r="A30" s="31"/>
      <c r="B30" s="1"/>
      <c r="C30" s="19"/>
      <c r="D30" s="1"/>
      <c r="E30" s="19"/>
      <c r="F30" s="2" t="s">
        <v>1</v>
      </c>
      <c r="G30" s="18"/>
      <c r="H30" s="2" t="s">
        <v>5</v>
      </c>
      <c r="I30" s="23"/>
      <c r="J30" s="9"/>
      <c r="K30" s="31"/>
      <c r="L30" s="45" t="str">
        <f>IF(B30="","",B30&amp;"; "&amp;COUNTA(B$9:B30)+COUNTA($A$9:A$72)-COUNT($A$9:$A$72))</f>
        <v/>
      </c>
      <c r="M30" s="47"/>
      <c r="N30" s="45" t="str">
        <f>IF(D30="","",D30&amp;"; "&amp;COUNTA(D$9:D30)+COUNTA($A$9:C$72)-COUNT($A$9:$A$72))</f>
        <v/>
      </c>
      <c r="O30" s="47"/>
      <c r="P30" s="45" t="str">
        <f>IF(F30="","",F30&amp;"; "&amp;COUNTA(F$9:F30)+COUNTA($A$9:E$72)-COUNT($A$9:$A$72))</f>
        <v>Иванов Иван Иванович; 90</v>
      </c>
      <c r="Q30" s="47"/>
      <c r="R30" s="45" t="str">
        <f>IF(H30="","",H30&amp;"; "&amp;COUNTA(H$9:H30)+COUNTA($A$9:G$72)-COUNT($A$9:$A$72))</f>
        <v>Петрова Нина Ивановна; 132</v>
      </c>
      <c r="S30" s="19"/>
    </row>
    <row r="31" spans="1:19" ht="15" x14ac:dyDescent="0.25">
      <c r="A31" s="31"/>
      <c r="B31" s="1"/>
      <c r="C31" s="19"/>
      <c r="D31" s="1"/>
      <c r="E31" s="19"/>
      <c r="F31" s="2"/>
      <c r="G31" s="18"/>
      <c r="H31" s="2" t="s">
        <v>1</v>
      </c>
      <c r="I31" s="23"/>
      <c r="J31" s="9"/>
      <c r="K31" s="31"/>
      <c r="L31" s="45" t="str">
        <f>IF(B31="","",B31&amp;"; "&amp;COUNTA(B$9:B31)+COUNTA($A$9:A$72)-COUNT($A$9:$A$72))</f>
        <v/>
      </c>
      <c r="M31" s="47"/>
      <c r="N31" s="45" t="str">
        <f>IF(D31="","",D31&amp;"; "&amp;COUNTA(D$9:D31)+COUNTA($A$9:C$72)-COUNT($A$9:$A$72))</f>
        <v/>
      </c>
      <c r="O31" s="47"/>
      <c r="P31" s="45" t="str">
        <f>IF(F31="","",F31&amp;"; "&amp;COUNTA(F$9:F31)+COUNTA($A$9:E$72)-COUNT($A$9:$A$72))</f>
        <v/>
      </c>
      <c r="Q31" s="47"/>
      <c r="R31" s="45" t="str">
        <f>IF(H31="","",H31&amp;"; "&amp;COUNTA(H$9:H31)+COUNTA($A$9:G$72)-COUNT($A$9:$A$72))</f>
        <v>Иванов Иван Иванович; 133</v>
      </c>
      <c r="S31" s="19"/>
    </row>
    <row r="32" spans="1:19" ht="15" x14ac:dyDescent="0.25">
      <c r="A32" s="31"/>
      <c r="B32" s="1"/>
      <c r="C32" s="19"/>
      <c r="D32" s="1"/>
      <c r="E32" s="19"/>
      <c r="F32" s="2"/>
      <c r="G32" s="18"/>
      <c r="H32" s="2" t="s">
        <v>2</v>
      </c>
      <c r="I32" s="23"/>
      <c r="J32" s="9"/>
      <c r="K32" s="31"/>
      <c r="L32" s="45" t="str">
        <f>IF(B32="","",B32&amp;"; "&amp;COUNTA(B$9:B32)+COUNTA($A$9:A$72)-COUNT($A$9:$A$72))</f>
        <v/>
      </c>
      <c r="M32" s="47"/>
      <c r="N32" s="45" t="str">
        <f>IF(D32="","",D32&amp;"; "&amp;COUNTA(D$9:D32)+COUNTA($A$9:C$72)-COUNT($A$9:$A$72))</f>
        <v/>
      </c>
      <c r="O32" s="47"/>
      <c r="P32" s="45" t="str">
        <f>IF(F32="","",F32&amp;"; "&amp;COUNTA(F$9:F32)+COUNTA($A$9:E$72)-COUNT($A$9:$A$72))</f>
        <v/>
      </c>
      <c r="Q32" s="47"/>
      <c r="R32" s="45" t="str">
        <f>IF(H32="","",H32&amp;"; "&amp;COUNTA(H$9:H32)+COUNTA($A$9:G$72)-COUNT($A$9:$A$72))</f>
        <v>Петров Петр Петрович; 134</v>
      </c>
      <c r="S32" s="19"/>
    </row>
    <row r="33" spans="1:19" ht="15" x14ac:dyDescent="0.25">
      <c r="A33" s="32"/>
      <c r="B33" s="1"/>
      <c r="C33" s="19"/>
      <c r="D33" s="1"/>
      <c r="E33" s="19"/>
      <c r="F33" s="2" t="s">
        <v>1</v>
      </c>
      <c r="G33" s="18"/>
      <c r="H33" s="2" t="s">
        <v>3</v>
      </c>
      <c r="I33" s="23"/>
      <c r="J33" s="9"/>
      <c r="K33" s="32"/>
      <c r="L33" s="45" t="str">
        <f>IF(B33="","",B33&amp;"; "&amp;COUNTA(B$9:B33)+COUNTA($A$9:A$72)-COUNT($A$9:$A$72))</f>
        <v/>
      </c>
      <c r="M33" s="47"/>
      <c r="N33" s="45" t="str">
        <f>IF(D33="","",D33&amp;"; "&amp;COUNTA(D$9:D33)+COUNTA($A$9:C$72)-COUNT($A$9:$A$72))</f>
        <v/>
      </c>
      <c r="O33" s="47"/>
      <c r="P33" s="45" t="str">
        <f>IF(F33="","",F33&amp;"; "&amp;COUNTA(F$9:F33)+COUNTA($A$9:E$72)-COUNT($A$9:$A$72))</f>
        <v>Иванов Иван Иванович; 91</v>
      </c>
      <c r="Q33" s="47"/>
      <c r="R33" s="45" t="str">
        <f>IF(H33="","",H33&amp;"; "&amp;COUNTA(H$9:H33)+COUNTA($A$9:G$72)-COUNT($A$9:$A$72))</f>
        <v>Иванова Татьяна Александровна; 135</v>
      </c>
      <c r="S33" s="19"/>
    </row>
    <row r="34" spans="1:19" ht="15" x14ac:dyDescent="0.2">
      <c r="A34" s="17"/>
      <c r="B34" s="20"/>
      <c r="C34" s="20"/>
      <c r="D34" s="20"/>
      <c r="E34" s="20"/>
      <c r="F34" s="20"/>
      <c r="G34" s="20"/>
      <c r="H34" s="20"/>
      <c r="I34" s="25"/>
      <c r="J34" s="9"/>
      <c r="K34" s="17"/>
      <c r="L34" s="48"/>
      <c r="M34" s="48"/>
      <c r="N34" s="48"/>
      <c r="O34" s="48"/>
      <c r="P34" s="48"/>
      <c r="Q34" s="48"/>
      <c r="R34" s="48"/>
      <c r="S34" s="20"/>
    </row>
    <row r="35" spans="1:19" ht="15" x14ac:dyDescent="0.25">
      <c r="A35" s="36">
        <v>0.54166666666666663</v>
      </c>
      <c r="B35" s="2" t="s">
        <v>1</v>
      </c>
      <c r="C35" s="18"/>
      <c r="D35" s="2" t="s">
        <v>1</v>
      </c>
      <c r="E35" s="18"/>
      <c r="F35" s="2" t="s">
        <v>1</v>
      </c>
      <c r="G35" s="18"/>
      <c r="H35" s="2" t="s">
        <v>1</v>
      </c>
      <c r="I35" s="23"/>
      <c r="J35" s="9"/>
      <c r="K35" s="36">
        <v>0.54166666666666663</v>
      </c>
      <c r="L35" s="45" t="str">
        <f>IF(B35="","",B35&amp;"; "&amp;COUNTA(B$9:B35)+COUNTA($A$9:A$72)-COUNT($A$9:$A$72))</f>
        <v>Иванов Иван Иванович; 17</v>
      </c>
      <c r="M35" s="46"/>
      <c r="N35" s="45" t="str">
        <f>IF(D35="","",D35&amp;"; "&amp;COUNTA(D$9:D35)+COUNTA($A$9:C$72)-COUNT($A$9:$A$72))</f>
        <v>Иванов Иван Иванович; 57</v>
      </c>
      <c r="O35" s="46"/>
      <c r="P35" s="45" t="str">
        <f>IF(F35="","",F35&amp;"; "&amp;COUNTA(F$9:F35)+COUNTA($A$9:E$72)-COUNT($A$9:$A$72))</f>
        <v>Иванов Иван Иванович; 92</v>
      </c>
      <c r="Q35" s="46"/>
      <c r="R35" s="45" t="str">
        <f>IF(H35="","",H35&amp;"; "&amp;COUNTA(H$9:H35)+COUNTA($A$9:G$72)-COUNT($A$9:$A$72))</f>
        <v>Иванов Иван Иванович; 136</v>
      </c>
      <c r="S35" s="18"/>
    </row>
    <row r="36" spans="1:19" ht="15" x14ac:dyDescent="0.25">
      <c r="A36" s="37"/>
      <c r="B36" s="2" t="s">
        <v>2</v>
      </c>
      <c r="C36" s="18"/>
      <c r="D36" s="2" t="s">
        <v>2</v>
      </c>
      <c r="E36" s="18"/>
      <c r="F36" s="2" t="s">
        <v>2</v>
      </c>
      <c r="G36" s="18"/>
      <c r="H36" s="2" t="s">
        <v>2</v>
      </c>
      <c r="I36" s="23"/>
      <c r="J36" s="9"/>
      <c r="K36" s="37"/>
      <c r="L36" s="45" t="str">
        <f>IF(B36="","",B36&amp;"; "&amp;COUNTA(B$9:B36)+COUNTA($A$9:A$72)-COUNT($A$9:$A$72))</f>
        <v>Петров Петр Петрович; 18</v>
      </c>
      <c r="M36" s="46"/>
      <c r="N36" s="45" t="str">
        <f>IF(D36="","",D36&amp;"; "&amp;COUNTA(D$9:D36)+COUNTA($A$9:C$72)-COUNT($A$9:$A$72))</f>
        <v>Петров Петр Петрович; 58</v>
      </c>
      <c r="O36" s="46"/>
      <c r="P36" s="45" t="str">
        <f>IF(F36="","",F36&amp;"; "&amp;COUNTA(F$9:F36)+COUNTA($A$9:E$72)-COUNT($A$9:$A$72))</f>
        <v>Петров Петр Петрович; 93</v>
      </c>
      <c r="Q36" s="46"/>
      <c r="R36" s="45" t="str">
        <f>IF(H36="","",H36&amp;"; "&amp;COUNTA(H$9:H36)+COUNTA($A$9:G$72)-COUNT($A$9:$A$72))</f>
        <v>Петров Петр Петрович; 137</v>
      </c>
      <c r="S36" s="18"/>
    </row>
    <row r="37" spans="1:19" ht="15" x14ac:dyDescent="0.25">
      <c r="A37" s="37"/>
      <c r="B37" s="2" t="s">
        <v>3</v>
      </c>
      <c r="C37" s="18"/>
      <c r="D37" s="2" t="s">
        <v>3</v>
      </c>
      <c r="E37" s="18"/>
      <c r="F37" s="1"/>
      <c r="G37" s="18"/>
      <c r="H37" s="2" t="s">
        <v>3</v>
      </c>
      <c r="I37" s="23"/>
      <c r="J37" s="9"/>
      <c r="K37" s="37"/>
      <c r="L37" s="45" t="str">
        <f>IF(B37="","",B37&amp;"; "&amp;COUNTA(B$9:B37)+COUNTA($A$9:A$72)-COUNT($A$9:$A$72))</f>
        <v>Иванова Татьяна Александровна; 19</v>
      </c>
      <c r="M37" s="46"/>
      <c r="N37" s="45" t="str">
        <f>IF(D37="","",D37&amp;"; "&amp;COUNTA(D$9:D37)+COUNTA($A$9:C$72)-COUNT($A$9:$A$72))</f>
        <v>Иванова Татьяна Александровна; 59</v>
      </c>
      <c r="O37" s="46"/>
      <c r="P37" s="45" t="str">
        <f>IF(F37="","",F37&amp;"; "&amp;COUNTA(F$9:F37)+COUNTA($A$9:E$72)-COUNT($A$9:$A$72))</f>
        <v/>
      </c>
      <c r="Q37" s="46"/>
      <c r="R37" s="45" t="str">
        <f>IF(H37="","",H37&amp;"; "&amp;COUNTA(H$9:H37)+COUNTA($A$9:G$72)-COUNT($A$9:$A$72))</f>
        <v>Иванова Татьяна Александровна; 138</v>
      </c>
      <c r="S37" s="18"/>
    </row>
    <row r="38" spans="1:19" ht="15" x14ac:dyDescent="0.25">
      <c r="A38" s="37"/>
      <c r="B38" s="2" t="s">
        <v>4</v>
      </c>
      <c r="C38" s="18"/>
      <c r="D38" s="2" t="s">
        <v>4</v>
      </c>
      <c r="E38" s="18"/>
      <c r="F38" s="3"/>
      <c r="G38" s="18"/>
      <c r="H38" s="2" t="s">
        <v>4</v>
      </c>
      <c r="I38" s="23"/>
      <c r="J38" s="9"/>
      <c r="K38" s="37"/>
      <c r="L38" s="45" t="str">
        <f>IF(B38="","",B38&amp;"; "&amp;COUNTA(B$9:B38)+COUNTA($A$9:A$72)-COUNT($A$9:$A$72))</f>
        <v>Иванова Марина Ивановна; 20</v>
      </c>
      <c r="M38" s="46"/>
      <c r="N38" s="45" t="str">
        <f>IF(D38="","",D38&amp;"; "&amp;COUNTA(D$9:D38)+COUNTA($A$9:C$72)-COUNT($A$9:$A$72))</f>
        <v>Иванова Марина Ивановна; 60</v>
      </c>
      <c r="O38" s="46"/>
      <c r="P38" s="45" t="str">
        <f>IF(F38="","",F38&amp;"; "&amp;COUNTA(F$9:F38)+COUNTA($A$9:E$72)-COUNT($A$9:$A$72))</f>
        <v/>
      </c>
      <c r="Q38" s="46"/>
      <c r="R38" s="45" t="str">
        <f>IF(H38="","",H38&amp;"; "&amp;COUNTA(H$9:H38)+COUNTA($A$9:G$72)-COUNT($A$9:$A$72))</f>
        <v>Иванова Марина Ивановна; 139</v>
      </c>
      <c r="S38" s="18"/>
    </row>
    <row r="39" spans="1:19" ht="15" x14ac:dyDescent="0.25">
      <c r="A39" s="37"/>
      <c r="B39" s="2" t="s">
        <v>5</v>
      </c>
      <c r="C39" s="19"/>
      <c r="D39" s="2" t="s">
        <v>5</v>
      </c>
      <c r="E39" s="18"/>
      <c r="F39" s="2" t="s">
        <v>5</v>
      </c>
      <c r="G39" s="18"/>
      <c r="H39" s="2" t="s">
        <v>5</v>
      </c>
      <c r="I39" s="23"/>
      <c r="J39" s="9"/>
      <c r="K39" s="37"/>
      <c r="L39" s="45" t="str">
        <f>IF(B39="","",B39&amp;"; "&amp;COUNTA(B$9:B39)+COUNTA($A$9:A$72)-COUNT($A$9:$A$72))</f>
        <v>Петрова Нина Ивановна; 21</v>
      </c>
      <c r="M39" s="47"/>
      <c r="N39" s="45" t="str">
        <f>IF(D39="","",D39&amp;"; "&amp;COUNTA(D$9:D39)+COUNTA($A$9:C$72)-COUNT($A$9:$A$72))</f>
        <v>Петрова Нина Ивановна; 61</v>
      </c>
      <c r="O39" s="47"/>
      <c r="P39" s="45" t="str">
        <f>IF(F39="","",F39&amp;"; "&amp;COUNTA(F$9:F39)+COUNTA($A$9:E$72)-COUNT($A$9:$A$72))</f>
        <v>Петрова Нина Ивановна; 94</v>
      </c>
      <c r="Q39" s="47"/>
      <c r="R39" s="45" t="str">
        <f>IF(H39="","",H39&amp;"; "&amp;COUNTA(H$9:H39)+COUNTA($A$9:G$72)-COUNT($A$9:$A$72))</f>
        <v>Петрова Нина Ивановна; 140</v>
      </c>
      <c r="S39" s="19"/>
    </row>
    <row r="40" spans="1:19" ht="15" x14ac:dyDescent="0.25">
      <c r="A40" s="37"/>
      <c r="B40" s="2" t="s">
        <v>1</v>
      </c>
      <c r="C40" s="19"/>
      <c r="D40" s="2" t="s">
        <v>1</v>
      </c>
      <c r="E40" s="18"/>
      <c r="F40" s="6"/>
      <c r="G40" s="18"/>
      <c r="H40" s="2" t="s">
        <v>1</v>
      </c>
      <c r="I40" s="23"/>
      <c r="J40" s="9"/>
      <c r="K40" s="37"/>
      <c r="L40" s="45" t="str">
        <f>IF(B40="","",B40&amp;"; "&amp;COUNTA(B$9:B40)+COUNTA($A$9:A$72)-COUNT($A$9:$A$72))</f>
        <v>Иванов Иван Иванович; 22</v>
      </c>
      <c r="M40" s="47"/>
      <c r="N40" s="45" t="str">
        <f>IF(D40="","",D40&amp;"; "&amp;COUNTA(D$9:D40)+COUNTA($A$9:C$72)-COUNT($A$9:$A$72))</f>
        <v>Иванов Иван Иванович; 62</v>
      </c>
      <c r="O40" s="47"/>
      <c r="P40" s="45" t="str">
        <f>IF(F40="","",F40&amp;"; "&amp;COUNTA(F$9:F40)+COUNTA($A$9:E$72)-COUNT($A$9:$A$72))</f>
        <v/>
      </c>
      <c r="Q40" s="47"/>
      <c r="R40" s="45" t="str">
        <f>IF(H40="","",H40&amp;"; "&amp;COUNTA(H$9:H40)+COUNTA($A$9:G$72)-COUNT($A$9:$A$72))</f>
        <v>Иванов Иван Иванович; 141</v>
      </c>
      <c r="S40" s="19"/>
    </row>
    <row r="41" spans="1:19" ht="15" x14ac:dyDescent="0.25">
      <c r="A41" s="37"/>
      <c r="B41" s="2" t="s">
        <v>2</v>
      </c>
      <c r="C41" s="19"/>
      <c r="D41" s="2" t="s">
        <v>2</v>
      </c>
      <c r="E41" s="18"/>
      <c r="F41" s="2" t="s">
        <v>2</v>
      </c>
      <c r="G41" s="18"/>
      <c r="H41" s="2" t="s">
        <v>2</v>
      </c>
      <c r="I41" s="23"/>
      <c r="J41" s="9"/>
      <c r="K41" s="37"/>
      <c r="L41" s="45" t="str">
        <f>IF(B41="","",B41&amp;"; "&amp;COUNTA(B$9:B41)+COUNTA($A$9:A$72)-COUNT($A$9:$A$72))</f>
        <v>Петров Петр Петрович; 23</v>
      </c>
      <c r="M41" s="47"/>
      <c r="N41" s="45" t="str">
        <f>IF(D41="","",D41&amp;"; "&amp;COUNTA(D$9:D41)+COUNTA($A$9:C$72)-COUNT($A$9:$A$72))</f>
        <v>Петров Петр Петрович; 63</v>
      </c>
      <c r="O41" s="47"/>
      <c r="P41" s="45" t="str">
        <f>IF(F41="","",F41&amp;"; "&amp;COUNTA(F$9:F41)+COUNTA($A$9:E$72)-COUNT($A$9:$A$72))</f>
        <v>Петров Петр Петрович; 95</v>
      </c>
      <c r="Q41" s="47"/>
      <c r="R41" s="45" t="str">
        <f>IF(H41="","",H41&amp;"; "&amp;COUNTA(H$9:H41)+COUNTA($A$9:G$72)-COUNT($A$9:$A$72))</f>
        <v>Петров Петр Петрович; 142</v>
      </c>
      <c r="S41" s="19"/>
    </row>
    <row r="42" spans="1:19" ht="15" x14ac:dyDescent="0.25">
      <c r="A42" s="37"/>
      <c r="B42" s="2" t="s">
        <v>3</v>
      </c>
      <c r="C42" s="19"/>
      <c r="D42" s="2" t="s">
        <v>3</v>
      </c>
      <c r="E42" s="18"/>
      <c r="F42" s="2" t="s">
        <v>2</v>
      </c>
      <c r="G42" s="18"/>
      <c r="H42" s="2" t="s">
        <v>3</v>
      </c>
      <c r="I42" s="23"/>
      <c r="J42" s="9"/>
      <c r="K42" s="37"/>
      <c r="L42" s="45" t="str">
        <f>IF(B42="","",B42&amp;"; "&amp;COUNTA(B$9:B42)+COUNTA($A$9:A$72)-COUNT($A$9:$A$72))</f>
        <v>Иванова Татьяна Александровна; 24</v>
      </c>
      <c r="M42" s="47"/>
      <c r="N42" s="45" t="str">
        <f>IF(D42="","",D42&amp;"; "&amp;COUNTA(D$9:D42)+COUNTA($A$9:C$72)-COUNT($A$9:$A$72))</f>
        <v>Иванова Татьяна Александровна; 64</v>
      </c>
      <c r="O42" s="47"/>
      <c r="P42" s="45" t="str">
        <f>IF(F42="","",F42&amp;"; "&amp;COUNTA(F$9:F42)+COUNTA($A$9:E$72)-COUNT($A$9:$A$72))</f>
        <v>Петров Петр Петрович; 96</v>
      </c>
      <c r="Q42" s="47"/>
      <c r="R42" s="45" t="str">
        <f>IF(H42="","",H42&amp;"; "&amp;COUNTA(H$9:H42)+COUNTA($A$9:G$72)-COUNT($A$9:$A$72))</f>
        <v>Иванова Татьяна Александровна; 143</v>
      </c>
      <c r="S42" s="19"/>
    </row>
    <row r="43" spans="1:19" ht="15" x14ac:dyDescent="0.25">
      <c r="A43" s="37"/>
      <c r="B43" s="1"/>
      <c r="C43" s="19"/>
      <c r="D43" s="1"/>
      <c r="E43" s="19"/>
      <c r="F43" s="1"/>
      <c r="G43" s="18"/>
      <c r="H43" s="2" t="s">
        <v>5</v>
      </c>
      <c r="I43" s="23"/>
      <c r="J43" s="9"/>
      <c r="K43" s="37"/>
      <c r="L43" s="45" t="str">
        <f>IF(B43="","",B43&amp;"; "&amp;COUNTA(B$9:B43)+COUNTA($A$9:A$72)-COUNT($A$9:$A$72))</f>
        <v/>
      </c>
      <c r="M43" s="47"/>
      <c r="N43" s="45" t="str">
        <f>IF(D43="","",D43&amp;"; "&amp;COUNTA(D$9:D43)+COUNTA($A$9:C$72)-COUNT($A$9:$A$72))</f>
        <v/>
      </c>
      <c r="O43" s="47"/>
      <c r="P43" s="45" t="str">
        <f>IF(F43="","",F43&amp;"; "&amp;COUNTA(F$9:F43)+COUNTA($A$9:E$72)-COUNT($A$9:$A$72))</f>
        <v/>
      </c>
      <c r="Q43" s="47"/>
      <c r="R43" s="45" t="str">
        <f>IF(H43="","",H43&amp;"; "&amp;COUNTA(H$9:H43)+COUNTA($A$9:G$72)-COUNT($A$9:$A$72))</f>
        <v>Петрова Нина Ивановна; 144</v>
      </c>
      <c r="S43" s="19"/>
    </row>
    <row r="44" spans="1:19" ht="15" x14ac:dyDescent="0.25">
      <c r="A44" s="37"/>
      <c r="B44" s="1"/>
      <c r="C44" s="19"/>
      <c r="D44" s="1"/>
      <c r="E44" s="19"/>
      <c r="F44" s="6"/>
      <c r="G44" s="18"/>
      <c r="H44" s="2" t="s">
        <v>1</v>
      </c>
      <c r="I44" s="23"/>
      <c r="J44" s="9"/>
      <c r="K44" s="37"/>
      <c r="L44" s="45" t="str">
        <f>IF(B44="","",B44&amp;"; "&amp;COUNTA(B$9:B44)+COUNTA($A$9:A$72)-COUNT($A$9:$A$72))</f>
        <v/>
      </c>
      <c r="M44" s="47"/>
      <c r="N44" s="45" t="str">
        <f>IF(D44="","",D44&amp;"; "&amp;COUNTA(D$9:D44)+COUNTA($A$9:C$72)-COUNT($A$9:$A$72))</f>
        <v/>
      </c>
      <c r="O44" s="47"/>
      <c r="P44" s="45" t="str">
        <f>IF(F44="","",F44&amp;"; "&amp;COUNTA(F$9:F44)+COUNTA($A$9:E$72)-COUNT($A$9:$A$72))</f>
        <v/>
      </c>
      <c r="Q44" s="47"/>
      <c r="R44" s="45" t="str">
        <f>IF(H44="","",H44&amp;"; "&amp;COUNTA(H$9:H44)+COUNTA($A$9:G$72)-COUNT($A$9:$A$72))</f>
        <v>Иванов Иван Иванович; 145</v>
      </c>
      <c r="S44" s="19"/>
    </row>
    <row r="45" spans="1:19" ht="15" x14ac:dyDescent="0.25">
      <c r="A45" s="37"/>
      <c r="B45" s="1"/>
      <c r="C45" s="19"/>
      <c r="D45" s="1"/>
      <c r="E45" s="19"/>
      <c r="F45" s="2" t="s">
        <v>4</v>
      </c>
      <c r="G45" s="18"/>
      <c r="H45" s="2" t="s">
        <v>2</v>
      </c>
      <c r="I45" s="23"/>
      <c r="J45" s="9"/>
      <c r="K45" s="37"/>
      <c r="L45" s="45" t="str">
        <f>IF(B45="","",B45&amp;"; "&amp;COUNTA(B$9:B45)+COUNTA($A$9:A$72)-COUNT($A$9:$A$72))</f>
        <v/>
      </c>
      <c r="M45" s="47"/>
      <c r="N45" s="45" t="str">
        <f>IF(D45="","",D45&amp;"; "&amp;COUNTA(D$9:D45)+COUNTA($A$9:C$72)-COUNT($A$9:$A$72))</f>
        <v/>
      </c>
      <c r="O45" s="47"/>
      <c r="P45" s="45" t="str">
        <f>IF(F45="","",F45&amp;"; "&amp;COUNTA(F$9:F45)+COUNTA($A$9:E$72)-COUNT($A$9:$A$72))</f>
        <v>Иванова Марина Ивановна; 97</v>
      </c>
      <c r="Q45" s="47"/>
      <c r="R45" s="45" t="str">
        <f>IF(H45="","",H45&amp;"; "&amp;COUNTA(H$9:H45)+COUNTA($A$9:G$72)-COUNT($A$9:$A$72))</f>
        <v>Петров Петр Петрович; 146</v>
      </c>
      <c r="S45" s="19"/>
    </row>
    <row r="46" spans="1:19" ht="15" x14ac:dyDescent="0.25">
      <c r="A46" s="38"/>
      <c r="B46" s="1"/>
      <c r="C46" s="19"/>
      <c r="D46" s="1"/>
      <c r="E46" s="19"/>
      <c r="F46" s="2" t="s">
        <v>5</v>
      </c>
      <c r="G46" s="18"/>
      <c r="H46" s="2" t="s">
        <v>3</v>
      </c>
      <c r="I46" s="23"/>
      <c r="J46" s="9"/>
      <c r="K46" s="38"/>
      <c r="L46" s="45" t="str">
        <f>IF(B46="","",B46&amp;"; "&amp;COUNTA(B$9:B46)+COUNTA($A$9:A$72)-COUNT($A$9:$A$72))</f>
        <v/>
      </c>
      <c r="M46" s="47"/>
      <c r="N46" s="45" t="str">
        <f>IF(D46="","",D46&amp;"; "&amp;COUNTA(D$9:D46)+COUNTA($A$9:C$72)-COUNT($A$9:$A$72))</f>
        <v/>
      </c>
      <c r="O46" s="47"/>
      <c r="P46" s="45" t="str">
        <f>IF(F46="","",F46&amp;"; "&amp;COUNTA(F$9:F46)+COUNTA($A$9:E$72)-COUNT($A$9:$A$72))</f>
        <v>Петрова Нина Ивановна; 98</v>
      </c>
      <c r="Q46" s="47"/>
      <c r="R46" s="45" t="str">
        <f>IF(H46="","",H46&amp;"; "&amp;COUNTA(H$9:H46)+COUNTA($A$9:G$72)-COUNT($A$9:$A$72))</f>
        <v>Иванова Татьяна Александровна; 147</v>
      </c>
      <c r="S46" s="19"/>
    </row>
    <row r="47" spans="1:19" ht="15" x14ac:dyDescent="0.2">
      <c r="A47" s="17"/>
      <c r="B47" s="20"/>
      <c r="C47" s="20"/>
      <c r="D47" s="20"/>
      <c r="E47" s="20"/>
      <c r="F47" s="20"/>
      <c r="G47" s="20"/>
      <c r="H47" s="20"/>
      <c r="I47" s="25"/>
      <c r="J47" s="9"/>
      <c r="K47" s="17"/>
      <c r="L47" s="48"/>
      <c r="M47" s="48"/>
      <c r="N47" s="48"/>
      <c r="O47" s="48"/>
      <c r="P47" s="48"/>
      <c r="Q47" s="48"/>
      <c r="R47" s="48"/>
      <c r="S47" s="20"/>
    </row>
    <row r="48" spans="1:19" ht="15" x14ac:dyDescent="0.25">
      <c r="A48" s="30">
        <v>0.58333333333333337</v>
      </c>
      <c r="B48" s="2" t="s">
        <v>1</v>
      </c>
      <c r="C48" s="19"/>
      <c r="D48" s="2" t="s">
        <v>1</v>
      </c>
      <c r="E48" s="19"/>
      <c r="F48" s="2" t="s">
        <v>4</v>
      </c>
      <c r="G48" s="18"/>
      <c r="H48" s="2" t="s">
        <v>1</v>
      </c>
      <c r="I48" s="23"/>
      <c r="J48" s="9"/>
      <c r="K48" s="30">
        <v>0.58333333333333337</v>
      </c>
      <c r="L48" s="45" t="str">
        <f>IF(B48="","",B48&amp;"; "&amp;COUNTA(B$9:B48)+COUNTA($A$9:A$72)-COUNT($A$9:$A$72))</f>
        <v>Иванов Иван Иванович; 25</v>
      </c>
      <c r="M48" s="47"/>
      <c r="N48" s="45" t="str">
        <f>IF(D48="","",D48&amp;"; "&amp;COUNTA(D$9:D48)+COUNTA($A$9:C$72)-COUNT($A$9:$A$72))</f>
        <v>Иванов Иван Иванович; 65</v>
      </c>
      <c r="O48" s="47"/>
      <c r="P48" s="45" t="str">
        <f>IF(F48="","",F48&amp;"; "&amp;COUNTA(F$9:F48)+COUNTA($A$9:E$72)-COUNT($A$9:$A$72))</f>
        <v>Иванова Марина Ивановна; 99</v>
      </c>
      <c r="Q48" s="47"/>
      <c r="R48" s="45" t="str">
        <f>IF(H48="","",H48&amp;"; "&amp;COUNTA(H$9:H48)+COUNTA($A$9:G$72)-COUNT($A$9:$A$72))</f>
        <v>Иванов Иван Иванович; 148</v>
      </c>
      <c r="S48" s="19"/>
    </row>
    <row r="49" spans="1:19" ht="15" x14ac:dyDescent="0.25">
      <c r="A49" s="31"/>
      <c r="B49" s="2" t="s">
        <v>2</v>
      </c>
      <c r="C49" s="19"/>
      <c r="D49" s="2" t="s">
        <v>2</v>
      </c>
      <c r="E49" s="19"/>
      <c r="F49" s="2" t="s">
        <v>5</v>
      </c>
      <c r="G49" s="18"/>
      <c r="H49" s="2" t="s">
        <v>2</v>
      </c>
      <c r="I49" s="23"/>
      <c r="J49" s="9"/>
      <c r="K49" s="31"/>
      <c r="L49" s="45" t="str">
        <f>IF(B49="","",B49&amp;"; "&amp;COUNTA(B$9:B49)+COUNTA($A$9:A$72)-COUNT($A$9:$A$72))</f>
        <v>Петров Петр Петрович; 26</v>
      </c>
      <c r="M49" s="47"/>
      <c r="N49" s="45" t="str">
        <f>IF(D49="","",D49&amp;"; "&amp;COUNTA(D$9:D49)+COUNTA($A$9:C$72)-COUNT($A$9:$A$72))</f>
        <v>Петров Петр Петрович; 66</v>
      </c>
      <c r="O49" s="47"/>
      <c r="P49" s="45" t="str">
        <f>IF(F49="","",F49&amp;"; "&amp;COUNTA(F$9:F49)+COUNTA($A$9:E$72)-COUNT($A$9:$A$72))</f>
        <v>Петрова Нина Ивановна; 100</v>
      </c>
      <c r="Q49" s="47"/>
      <c r="R49" s="45" t="str">
        <f>IF(H49="","",H49&amp;"; "&amp;COUNTA(H$9:H49)+COUNTA($A$9:G$72)-COUNT($A$9:$A$72))</f>
        <v>Петров Петр Петрович; 149</v>
      </c>
      <c r="S49" s="19"/>
    </row>
    <row r="50" spans="1:19" ht="15" x14ac:dyDescent="0.25">
      <c r="A50" s="31"/>
      <c r="B50" s="2" t="s">
        <v>3</v>
      </c>
      <c r="C50" s="19"/>
      <c r="D50" s="2" t="s">
        <v>3</v>
      </c>
      <c r="E50" s="19"/>
      <c r="F50" s="6"/>
      <c r="G50" s="18"/>
      <c r="H50" s="2" t="s">
        <v>3</v>
      </c>
      <c r="I50" s="23"/>
      <c r="J50" s="9"/>
      <c r="K50" s="31"/>
      <c r="L50" s="45" t="str">
        <f>IF(B50="","",B50&amp;"; "&amp;COUNTA(B$9:B50)+COUNTA($A$9:A$72)-COUNT($A$9:$A$72))</f>
        <v>Иванова Татьяна Александровна; 27</v>
      </c>
      <c r="M50" s="47"/>
      <c r="N50" s="45" t="str">
        <f>IF(D50="","",D50&amp;"; "&amp;COUNTA(D$9:D50)+COUNTA($A$9:C$72)-COUNT($A$9:$A$72))</f>
        <v>Иванова Татьяна Александровна; 67</v>
      </c>
      <c r="O50" s="47"/>
      <c r="P50" s="45" t="str">
        <f>IF(F50="","",F50&amp;"; "&amp;COUNTA(F$9:F50)+COUNTA($A$9:E$72)-COUNT($A$9:$A$72))</f>
        <v/>
      </c>
      <c r="Q50" s="47"/>
      <c r="R50" s="45" t="str">
        <f>IF(H50="","",H50&amp;"; "&amp;COUNTA(H$9:H50)+COUNTA($A$9:G$72)-COUNT($A$9:$A$72))</f>
        <v>Иванова Татьяна Александровна; 150</v>
      </c>
      <c r="S50" s="19"/>
    </row>
    <row r="51" spans="1:19" ht="15" x14ac:dyDescent="0.25">
      <c r="A51" s="31"/>
      <c r="B51" s="2" t="s">
        <v>4</v>
      </c>
      <c r="C51" s="19"/>
      <c r="D51" s="2" t="s">
        <v>4</v>
      </c>
      <c r="E51" s="19"/>
      <c r="F51" s="6"/>
      <c r="G51" s="18"/>
      <c r="H51" s="2" t="s">
        <v>4</v>
      </c>
      <c r="I51" s="23"/>
      <c r="J51" s="9"/>
      <c r="K51" s="31"/>
      <c r="L51" s="45" t="str">
        <f>IF(B51="","",B51&amp;"; "&amp;COUNTA(B$9:B51)+COUNTA($A$9:A$72)-COUNT($A$9:$A$72))</f>
        <v>Иванова Марина Ивановна; 28</v>
      </c>
      <c r="M51" s="47"/>
      <c r="N51" s="45" t="str">
        <f>IF(D51="","",D51&amp;"; "&amp;COUNTA(D$9:D51)+COUNTA($A$9:C$72)-COUNT($A$9:$A$72))</f>
        <v>Иванова Марина Ивановна; 68</v>
      </c>
      <c r="O51" s="47"/>
      <c r="P51" s="45" t="str">
        <f>IF(F51="","",F51&amp;"; "&amp;COUNTA(F$9:F51)+COUNTA($A$9:E$72)-COUNT($A$9:$A$72))</f>
        <v/>
      </c>
      <c r="Q51" s="47"/>
      <c r="R51" s="45" t="str">
        <f>IF(H51="","",H51&amp;"; "&amp;COUNTA(H$9:H51)+COUNTA($A$9:G$72)-COUNT($A$9:$A$72))</f>
        <v>Иванова Марина Ивановна; 151</v>
      </c>
      <c r="S51" s="19"/>
    </row>
    <row r="52" spans="1:19" ht="15" x14ac:dyDescent="0.25">
      <c r="A52" s="31"/>
      <c r="B52" s="2" t="s">
        <v>5</v>
      </c>
      <c r="C52" s="19"/>
      <c r="D52" s="2" t="s">
        <v>5</v>
      </c>
      <c r="E52" s="19"/>
      <c r="F52" s="2" t="s">
        <v>4</v>
      </c>
      <c r="G52" s="18"/>
      <c r="H52" s="2" t="s">
        <v>5</v>
      </c>
      <c r="I52" s="23"/>
      <c r="J52" s="9"/>
      <c r="K52" s="31"/>
      <c r="L52" s="45" t="str">
        <f>IF(B52="","",B52&amp;"; "&amp;COUNTA(B$9:B52)+COUNTA($A$9:A$72)-COUNT($A$9:$A$72))</f>
        <v>Петрова Нина Ивановна; 29</v>
      </c>
      <c r="M52" s="47"/>
      <c r="N52" s="45" t="str">
        <f>IF(D52="","",D52&amp;"; "&amp;COUNTA(D$9:D52)+COUNTA($A$9:C$72)-COUNT($A$9:$A$72))</f>
        <v>Петрова Нина Ивановна; 69</v>
      </c>
      <c r="O52" s="47"/>
      <c r="P52" s="45" t="str">
        <f>IF(F52="","",F52&amp;"; "&amp;COUNTA(F$9:F52)+COUNTA($A$9:E$72)-COUNT($A$9:$A$72))</f>
        <v>Иванова Марина Ивановна; 101</v>
      </c>
      <c r="Q52" s="47"/>
      <c r="R52" s="45" t="str">
        <f>IF(H52="","",H52&amp;"; "&amp;COUNTA(H$9:H52)+COUNTA($A$9:G$72)-COUNT($A$9:$A$72))</f>
        <v>Петрова Нина Ивановна; 152</v>
      </c>
      <c r="S52" s="19"/>
    </row>
    <row r="53" spans="1:19" ht="15" x14ac:dyDescent="0.25">
      <c r="A53" s="31"/>
      <c r="B53" s="2" t="s">
        <v>1</v>
      </c>
      <c r="C53" s="19"/>
      <c r="D53" s="2" t="s">
        <v>1</v>
      </c>
      <c r="E53" s="19"/>
      <c r="F53" s="2" t="s">
        <v>5</v>
      </c>
      <c r="G53" s="18"/>
      <c r="H53" s="2" t="s">
        <v>1</v>
      </c>
      <c r="I53" s="23"/>
      <c r="J53" s="9"/>
      <c r="K53" s="31"/>
      <c r="L53" s="45" t="str">
        <f>IF(B53="","",B53&amp;"; "&amp;COUNTA(B$9:B53)+COUNTA($A$9:A$72)-COUNT($A$9:$A$72))</f>
        <v>Иванов Иван Иванович; 30</v>
      </c>
      <c r="M53" s="47"/>
      <c r="N53" s="45" t="str">
        <f>IF(D53="","",D53&amp;"; "&amp;COUNTA(D$9:D53)+COUNTA($A$9:C$72)-COUNT($A$9:$A$72))</f>
        <v>Иванов Иван Иванович; 70</v>
      </c>
      <c r="O53" s="47"/>
      <c r="P53" s="45" t="str">
        <f>IF(F53="","",F53&amp;"; "&amp;COUNTA(F$9:F53)+COUNTA($A$9:E$72)-COUNT($A$9:$A$72))</f>
        <v>Петрова Нина Ивановна; 102</v>
      </c>
      <c r="Q53" s="47"/>
      <c r="R53" s="45" t="str">
        <f>IF(H53="","",H53&amp;"; "&amp;COUNTA(H$9:H53)+COUNTA($A$9:G$72)-COUNT($A$9:$A$72))</f>
        <v>Иванов Иван Иванович; 153</v>
      </c>
      <c r="S53" s="19"/>
    </row>
    <row r="54" spans="1:19" ht="15" x14ac:dyDescent="0.25">
      <c r="A54" s="31"/>
      <c r="B54" s="2" t="s">
        <v>2</v>
      </c>
      <c r="C54" s="19"/>
      <c r="D54" s="2" t="s">
        <v>2</v>
      </c>
      <c r="E54" s="19"/>
      <c r="F54" s="2" t="s">
        <v>4</v>
      </c>
      <c r="G54" s="18"/>
      <c r="H54" s="2" t="s">
        <v>2</v>
      </c>
      <c r="I54" s="23"/>
      <c r="J54" s="9"/>
      <c r="K54" s="31"/>
      <c r="L54" s="45" t="str">
        <f>IF(B54="","",B54&amp;"; "&amp;COUNTA(B$9:B54)+COUNTA($A$9:A$72)-COUNT($A$9:$A$72))</f>
        <v>Петров Петр Петрович; 31</v>
      </c>
      <c r="M54" s="47"/>
      <c r="N54" s="45" t="str">
        <f>IF(D54="","",D54&amp;"; "&amp;COUNTA(D$9:D54)+COUNTA($A$9:C$72)-COUNT($A$9:$A$72))</f>
        <v>Петров Петр Петрович; 71</v>
      </c>
      <c r="O54" s="47"/>
      <c r="P54" s="45" t="str">
        <f>IF(F54="","",F54&amp;"; "&amp;COUNTA(F$9:F54)+COUNTA($A$9:E$72)-COUNT($A$9:$A$72))</f>
        <v>Иванова Марина Ивановна; 103</v>
      </c>
      <c r="Q54" s="47"/>
      <c r="R54" s="45" t="str">
        <f>IF(H54="","",H54&amp;"; "&amp;COUNTA(H$9:H54)+COUNTA($A$9:G$72)-COUNT($A$9:$A$72))</f>
        <v>Петров Петр Петрович; 154</v>
      </c>
      <c r="S54" s="19"/>
    </row>
    <row r="55" spans="1:19" ht="15" x14ac:dyDescent="0.25">
      <c r="A55" s="31"/>
      <c r="B55" s="2" t="s">
        <v>3</v>
      </c>
      <c r="C55" s="19"/>
      <c r="D55" s="2" t="s">
        <v>3</v>
      </c>
      <c r="E55" s="19"/>
      <c r="F55" s="2" t="s">
        <v>5</v>
      </c>
      <c r="G55" s="18"/>
      <c r="H55" s="2" t="s">
        <v>3</v>
      </c>
      <c r="I55" s="23"/>
      <c r="J55" s="9"/>
      <c r="K55" s="31"/>
      <c r="L55" s="45" t="str">
        <f>IF(B55="","",B55&amp;"; "&amp;COUNTA(B$9:B55)+COUNTA($A$9:A$72)-COUNT($A$9:$A$72))</f>
        <v>Иванова Татьяна Александровна; 32</v>
      </c>
      <c r="M55" s="47"/>
      <c r="N55" s="45" t="str">
        <f>IF(D55="","",D55&amp;"; "&amp;COUNTA(D$9:D55)+COUNTA($A$9:C$72)-COUNT($A$9:$A$72))</f>
        <v>Иванова Татьяна Александровна; 72</v>
      </c>
      <c r="O55" s="47"/>
      <c r="P55" s="45" t="str">
        <f>IF(F55="","",F55&amp;"; "&amp;COUNTA(F$9:F55)+COUNTA($A$9:E$72)-COUNT($A$9:$A$72))</f>
        <v>Петрова Нина Ивановна; 104</v>
      </c>
      <c r="Q55" s="47"/>
      <c r="R55" s="45" t="str">
        <f>IF(H55="","",H55&amp;"; "&amp;COUNTA(H$9:H55)+COUNTA($A$9:G$72)-COUNT($A$9:$A$72))</f>
        <v>Иванова Татьяна Александровна; 155</v>
      </c>
      <c r="S55" s="19"/>
    </row>
    <row r="56" spans="1:19" ht="15" x14ac:dyDescent="0.25">
      <c r="A56" s="31"/>
      <c r="B56" s="4"/>
      <c r="C56" s="19"/>
      <c r="D56" s="1"/>
      <c r="E56" s="19"/>
      <c r="F56" s="1"/>
      <c r="G56" s="18"/>
      <c r="H56" s="2" t="s">
        <v>5</v>
      </c>
      <c r="I56" s="23"/>
      <c r="J56" s="9"/>
      <c r="K56" s="31"/>
      <c r="L56" s="45" t="str">
        <f>IF(B56="","",B56&amp;"; "&amp;COUNTA(B$9:B56)+COUNTA($A$9:A$72)-COUNT($A$9:$A$72))</f>
        <v/>
      </c>
      <c r="M56" s="47"/>
      <c r="N56" s="45" t="str">
        <f>IF(D56="","",D56&amp;"; "&amp;COUNTA(D$9:D56)+COUNTA($A$9:C$72)-COUNT($A$9:$A$72))</f>
        <v/>
      </c>
      <c r="O56" s="47"/>
      <c r="P56" s="45" t="str">
        <f>IF(F56="","",F56&amp;"; "&amp;COUNTA(F$9:F56)+COUNTA($A$9:E$72)-COUNT($A$9:$A$72))</f>
        <v/>
      </c>
      <c r="Q56" s="47"/>
      <c r="R56" s="45" t="str">
        <f>IF(H56="","",H56&amp;"; "&amp;COUNTA(H$9:H56)+COUNTA($A$9:G$72)-COUNT($A$9:$A$72))</f>
        <v>Петрова Нина Ивановна; 156</v>
      </c>
      <c r="S56" s="19"/>
    </row>
    <row r="57" spans="1:19" ht="15" x14ac:dyDescent="0.25">
      <c r="A57" s="31"/>
      <c r="B57" s="1"/>
      <c r="C57" s="19"/>
      <c r="D57" s="1"/>
      <c r="E57" s="19"/>
      <c r="F57" s="4"/>
      <c r="G57" s="18"/>
      <c r="H57" s="2" t="s">
        <v>1</v>
      </c>
      <c r="I57" s="23"/>
      <c r="J57" s="9"/>
      <c r="K57" s="31"/>
      <c r="L57" s="45" t="str">
        <f>IF(B57="","",B57&amp;"; "&amp;COUNTA(B$9:B57)+COUNTA($A$9:A$72)-COUNT($A$9:$A$72))</f>
        <v/>
      </c>
      <c r="M57" s="47"/>
      <c r="N57" s="45" t="str">
        <f>IF(D57="","",D57&amp;"; "&amp;COUNTA(D$9:D57)+COUNTA($A$9:C$72)-COUNT($A$9:$A$72))</f>
        <v/>
      </c>
      <c r="O57" s="47"/>
      <c r="P57" s="45" t="str">
        <f>IF(F57="","",F57&amp;"; "&amp;COUNTA(F$9:F57)+COUNTA($A$9:E$72)-COUNT($A$9:$A$72))</f>
        <v/>
      </c>
      <c r="Q57" s="47"/>
      <c r="R57" s="45" t="str">
        <f>IF(H57="","",H57&amp;"; "&amp;COUNTA(H$9:H57)+COUNTA($A$9:G$72)-COUNT($A$9:$A$72))</f>
        <v>Иванов Иван Иванович; 157</v>
      </c>
      <c r="S57" s="19"/>
    </row>
    <row r="58" spans="1:19" ht="15" customHeight="1" x14ac:dyDescent="0.25">
      <c r="A58" s="31"/>
      <c r="B58" s="1"/>
      <c r="C58" s="19"/>
      <c r="D58" s="1"/>
      <c r="E58" s="19"/>
      <c r="F58" s="2" t="s">
        <v>3</v>
      </c>
      <c r="G58" s="18"/>
      <c r="H58" s="2" t="s">
        <v>2</v>
      </c>
      <c r="I58" s="23"/>
      <c r="J58" s="9"/>
      <c r="K58" s="31"/>
      <c r="L58" s="45" t="str">
        <f>IF(B58="","",B58&amp;"; "&amp;COUNTA(B$9:B58)+COUNTA($A$9:A$72)-COUNT($A$9:$A$72))</f>
        <v/>
      </c>
      <c r="M58" s="47"/>
      <c r="N58" s="45" t="str">
        <f>IF(D58="","",D58&amp;"; "&amp;COUNTA(D$9:D58)+COUNTA($A$9:C$72)-COUNT($A$9:$A$72))</f>
        <v/>
      </c>
      <c r="O58" s="47"/>
      <c r="P58" s="45" t="str">
        <f>IF(F58="","",F58&amp;"; "&amp;COUNTA(F$9:F58)+COUNTA($A$9:E$72)-COUNT($A$9:$A$72))</f>
        <v>Иванова Татьяна Александровна; 105</v>
      </c>
      <c r="Q58" s="47"/>
      <c r="R58" s="45" t="str">
        <f>IF(H58="","",H58&amp;"; "&amp;COUNTA(H$9:H58)+COUNTA($A$9:G$72)-COUNT($A$9:$A$72))</f>
        <v>Петров Петр Петрович; 158</v>
      </c>
      <c r="S58" s="19"/>
    </row>
    <row r="59" spans="1:19" ht="15" x14ac:dyDescent="0.25">
      <c r="A59" s="32"/>
      <c r="B59" s="1"/>
      <c r="C59" s="19"/>
      <c r="D59" s="1"/>
      <c r="E59" s="19"/>
      <c r="F59" s="1"/>
      <c r="G59" s="18"/>
      <c r="H59" s="2" t="s">
        <v>3</v>
      </c>
      <c r="I59" s="23"/>
      <c r="J59" s="9"/>
      <c r="K59" s="32"/>
      <c r="L59" s="45" t="str">
        <f>IF(B59="","",B59&amp;"; "&amp;COUNTA(B$9:B59)+COUNTA($A$9:A$72)-COUNT($A$9:$A$72))</f>
        <v/>
      </c>
      <c r="M59" s="47"/>
      <c r="N59" s="45" t="str">
        <f>IF(D59="","",D59&amp;"; "&amp;COUNTA(D$9:D59)+COUNTA($A$9:C$72)-COUNT($A$9:$A$72))</f>
        <v/>
      </c>
      <c r="O59" s="47"/>
      <c r="P59" s="45" t="str">
        <f>IF(F59="","",F59&amp;"; "&amp;COUNTA(F$9:F59)+COUNTA($A$9:E$72)-COUNT($A$9:$A$72))</f>
        <v/>
      </c>
      <c r="Q59" s="47"/>
      <c r="R59" s="45" t="str">
        <f>IF(H59="","",H59&amp;"; "&amp;COUNTA(H$9:H59)+COUNTA($A$9:G$72)-COUNT($A$9:$A$72))</f>
        <v>Иванова Татьяна Александровна; 159</v>
      </c>
      <c r="S59" s="19"/>
    </row>
    <row r="60" spans="1:19" ht="15" x14ac:dyDescent="0.2">
      <c r="A60" s="17"/>
      <c r="B60" s="20"/>
      <c r="C60" s="20"/>
      <c r="D60" s="20"/>
      <c r="E60" s="20"/>
      <c r="F60" s="20"/>
      <c r="G60" s="20"/>
      <c r="H60" s="20"/>
      <c r="I60" s="25"/>
      <c r="J60" s="9"/>
      <c r="K60" s="17"/>
      <c r="L60" s="48"/>
      <c r="M60" s="48"/>
      <c r="N60" s="48"/>
      <c r="O60" s="48"/>
      <c r="P60" s="48"/>
      <c r="Q60" s="48"/>
      <c r="R60" s="48"/>
      <c r="S60" s="20"/>
    </row>
    <row r="61" spans="1:19" ht="15" customHeight="1" x14ac:dyDescent="0.25">
      <c r="A61" s="33">
        <v>0.625</v>
      </c>
      <c r="B61" s="2" t="s">
        <v>1</v>
      </c>
      <c r="C61" s="18"/>
      <c r="D61" s="2" t="s">
        <v>1</v>
      </c>
      <c r="E61" s="19"/>
      <c r="F61" s="2" t="s">
        <v>3</v>
      </c>
      <c r="G61" s="18"/>
      <c r="H61" s="2" t="s">
        <v>1</v>
      </c>
      <c r="I61" s="23"/>
      <c r="J61" s="9"/>
      <c r="K61" s="33">
        <v>0.625</v>
      </c>
      <c r="L61" s="45" t="str">
        <f>IF(B61="","",B61&amp;"; "&amp;COUNTA(B$9:B61)+COUNTA($A$9:A$72)-COUNT($A$9:$A$72))</f>
        <v>Иванов Иван Иванович; 33</v>
      </c>
      <c r="M61" s="46"/>
      <c r="N61" s="45" t="str">
        <f>IF(D61="","",D61&amp;"; "&amp;COUNTA(D$9:D61)+COUNTA($A$9:C$72)-COUNT($A$9:$A$72))</f>
        <v>Иванов Иван Иванович; 73</v>
      </c>
      <c r="O61" s="46"/>
      <c r="P61" s="45" t="str">
        <f>IF(F61="","",F61&amp;"; "&amp;COUNTA(F$9:F61)+COUNTA($A$9:E$72)-COUNT($A$9:$A$72))</f>
        <v>Иванова Татьяна Александровна; 106</v>
      </c>
      <c r="Q61" s="46"/>
      <c r="R61" s="45" t="str">
        <f>IF(H61="","",H61&amp;"; "&amp;COUNTA(H$9:H61)+COUNTA($A$9:G$72)-COUNT($A$9:$A$72))</f>
        <v>Иванов Иван Иванович; 160</v>
      </c>
      <c r="S61" s="18"/>
    </row>
    <row r="62" spans="1:19" ht="15" x14ac:dyDescent="0.25">
      <c r="A62" s="34"/>
      <c r="B62" s="2" t="s">
        <v>2</v>
      </c>
      <c r="C62" s="18"/>
      <c r="D62" s="2" t="s">
        <v>2</v>
      </c>
      <c r="E62" s="19"/>
      <c r="F62" s="6"/>
      <c r="G62" s="18"/>
      <c r="H62" s="2" t="s">
        <v>2</v>
      </c>
      <c r="I62" s="23"/>
      <c r="J62" s="9"/>
      <c r="K62" s="34"/>
      <c r="L62" s="45" t="str">
        <f>IF(B62="","",B62&amp;"; "&amp;COUNTA(B$9:B62)+COUNTA($A$9:A$72)-COUNT($A$9:$A$72))</f>
        <v>Петров Петр Петрович; 34</v>
      </c>
      <c r="M62" s="46"/>
      <c r="N62" s="45" t="str">
        <f>IF(D62="","",D62&amp;"; "&amp;COUNTA(D$9:D62)+COUNTA($A$9:C$72)-COUNT($A$9:$A$72))</f>
        <v>Петров Петр Петрович; 74</v>
      </c>
      <c r="O62" s="46"/>
      <c r="P62" s="45" t="str">
        <f>IF(F62="","",F62&amp;"; "&amp;COUNTA(F$9:F62)+COUNTA($A$9:E$72)-COUNT($A$9:$A$72))</f>
        <v/>
      </c>
      <c r="Q62" s="46"/>
      <c r="R62" s="45" t="str">
        <f>IF(H62="","",H62&amp;"; "&amp;COUNTA(H$9:H62)+COUNTA($A$9:G$72)-COUNT($A$9:$A$72))</f>
        <v>Петров Петр Петрович; 161</v>
      </c>
      <c r="S62" s="18"/>
    </row>
    <row r="63" spans="1:19" ht="15" x14ac:dyDescent="0.25">
      <c r="A63" s="34"/>
      <c r="B63" s="2" t="s">
        <v>3</v>
      </c>
      <c r="C63" s="18"/>
      <c r="D63" s="2" t="s">
        <v>3</v>
      </c>
      <c r="E63" s="19"/>
      <c r="F63" s="6"/>
      <c r="G63" s="18"/>
      <c r="H63" s="2" t="s">
        <v>3</v>
      </c>
      <c r="I63" s="23"/>
      <c r="J63" s="9"/>
      <c r="K63" s="34"/>
      <c r="L63" s="45" t="str">
        <f>IF(B63="","",B63&amp;"; "&amp;COUNTA(B$9:B63)+COUNTA($A$9:A$72)-COUNT($A$9:$A$72))</f>
        <v>Иванова Татьяна Александровна; 35</v>
      </c>
      <c r="M63" s="46"/>
      <c r="N63" s="45" t="str">
        <f>IF(D63="","",D63&amp;"; "&amp;COUNTA(D$9:D63)+COUNTA($A$9:C$72)-COUNT($A$9:$A$72))</f>
        <v>Иванова Татьяна Александровна; 75</v>
      </c>
      <c r="O63" s="46"/>
      <c r="P63" s="45" t="str">
        <f>IF(F63="","",F63&amp;"; "&amp;COUNTA(F$9:F63)+COUNTA($A$9:E$72)-COUNT($A$9:$A$72))</f>
        <v/>
      </c>
      <c r="Q63" s="46"/>
      <c r="R63" s="45" t="str">
        <f>IF(H63="","",H63&amp;"; "&amp;COUNTA(H$9:H63)+COUNTA($A$9:G$72)-COUNT($A$9:$A$72))</f>
        <v>Иванова Татьяна Александровна; 162</v>
      </c>
      <c r="S63" s="18"/>
    </row>
    <row r="64" spans="1:19" ht="15" x14ac:dyDescent="0.25">
      <c r="A64" s="34"/>
      <c r="B64" s="2" t="s">
        <v>4</v>
      </c>
      <c r="C64" s="18"/>
      <c r="D64" s="2" t="s">
        <v>4</v>
      </c>
      <c r="E64" s="19"/>
      <c r="F64" s="6"/>
      <c r="G64" s="18"/>
      <c r="H64" s="2" t="s">
        <v>4</v>
      </c>
      <c r="I64" s="23"/>
      <c r="J64" s="9"/>
      <c r="K64" s="34"/>
      <c r="L64" s="45" t="str">
        <f>IF(B64="","",B64&amp;"; "&amp;COUNTA(B$9:B64)+COUNTA($A$9:A$72)-COUNT($A$9:$A$72))</f>
        <v>Иванова Марина Ивановна; 36</v>
      </c>
      <c r="M64" s="46"/>
      <c r="N64" s="45" t="str">
        <f>IF(D64="","",D64&amp;"; "&amp;COUNTA(D$9:D64)+COUNTA($A$9:C$72)-COUNT($A$9:$A$72))</f>
        <v>Иванова Марина Ивановна; 76</v>
      </c>
      <c r="O64" s="46"/>
      <c r="P64" s="45" t="str">
        <f>IF(F64="","",F64&amp;"; "&amp;COUNTA(F$9:F64)+COUNTA($A$9:E$72)-COUNT($A$9:$A$72))</f>
        <v/>
      </c>
      <c r="Q64" s="46"/>
      <c r="R64" s="45" t="str">
        <f>IF(H64="","",H64&amp;"; "&amp;COUNTA(H$9:H64)+COUNTA($A$9:G$72)-COUNT($A$9:$A$72))</f>
        <v>Иванова Марина Ивановна; 163</v>
      </c>
      <c r="S64" s="18"/>
    </row>
    <row r="65" spans="1:19" ht="15" customHeight="1" x14ac:dyDescent="0.25">
      <c r="A65" s="34"/>
      <c r="B65" s="2" t="s">
        <v>5</v>
      </c>
      <c r="C65" s="18"/>
      <c r="D65" s="2" t="s">
        <v>5</v>
      </c>
      <c r="E65" s="19"/>
      <c r="F65" s="2" t="s">
        <v>3</v>
      </c>
      <c r="G65" s="18"/>
      <c r="H65" s="2" t="s">
        <v>5</v>
      </c>
      <c r="I65" s="23"/>
      <c r="J65" s="9"/>
      <c r="K65" s="34"/>
      <c r="L65" s="45" t="str">
        <f>IF(B65="","",B65&amp;"; "&amp;COUNTA(B$9:B65)+COUNTA($A$9:A$72)-COUNT($A$9:$A$72))</f>
        <v>Петрова Нина Ивановна; 37</v>
      </c>
      <c r="M65" s="46"/>
      <c r="N65" s="45" t="str">
        <f>IF(D65="","",D65&amp;"; "&amp;COUNTA(D$9:D65)+COUNTA($A$9:C$72)-COUNT($A$9:$A$72))</f>
        <v>Петрова Нина Ивановна; 77</v>
      </c>
      <c r="O65" s="46"/>
      <c r="P65" s="45" t="str">
        <f>IF(F65="","",F65&amp;"; "&amp;COUNTA(F$9:F65)+COUNTA($A$9:E$72)-COUNT($A$9:$A$72))</f>
        <v>Иванова Татьяна Александровна; 107</v>
      </c>
      <c r="Q65" s="46"/>
      <c r="R65" s="45" t="str">
        <f>IF(H65="","",H65&amp;"; "&amp;COUNTA(H$9:H65)+COUNTA($A$9:G$72)-COUNT($A$9:$A$72))</f>
        <v>Петрова Нина Ивановна; 164</v>
      </c>
      <c r="S65" s="18"/>
    </row>
    <row r="66" spans="1:19" ht="15" x14ac:dyDescent="0.25">
      <c r="A66" s="34"/>
      <c r="B66" s="2" t="s">
        <v>1</v>
      </c>
      <c r="C66" s="18"/>
      <c r="D66" s="2" t="s">
        <v>1</v>
      </c>
      <c r="E66" s="22"/>
      <c r="F66" s="6"/>
      <c r="G66" s="22"/>
      <c r="H66" s="2" t="s">
        <v>1</v>
      </c>
      <c r="I66" s="26"/>
      <c r="J66" s="9"/>
      <c r="K66" s="34"/>
      <c r="L66" s="45" t="str">
        <f>IF(B66="","",B66&amp;"; "&amp;COUNTA(B$9:B66)+COUNTA($A$9:A$72)-COUNT($A$9:$A$72))</f>
        <v>Иванов Иван Иванович; 38</v>
      </c>
      <c r="M66" s="46"/>
      <c r="N66" s="45" t="str">
        <f>IF(D66="","",D66&amp;"; "&amp;COUNTA(D$9:D66)+COUNTA($A$9:C$72)-COUNT($A$9:$A$72))</f>
        <v>Иванов Иван Иванович; 78</v>
      </c>
      <c r="O66" s="46"/>
      <c r="P66" s="45" t="str">
        <f>IF(F66="","",F66&amp;"; "&amp;COUNTA(F$9:F66)+COUNTA($A$9:E$72)-COUNT($A$9:$A$72))</f>
        <v/>
      </c>
      <c r="Q66" s="46"/>
      <c r="R66" s="45" t="str">
        <f>IF(H66="","",H66&amp;"; "&amp;COUNTA(H$9:H66)+COUNTA($A$9:G$72)-COUNT($A$9:$A$72))</f>
        <v>Иванов Иван Иванович; 165</v>
      </c>
      <c r="S66" s="18"/>
    </row>
    <row r="67" spans="1:19" ht="15" x14ac:dyDescent="0.25">
      <c r="A67" s="34"/>
      <c r="B67" s="2" t="s">
        <v>2</v>
      </c>
      <c r="C67" s="18"/>
      <c r="D67" s="2" t="s">
        <v>2</v>
      </c>
      <c r="E67" s="19"/>
      <c r="F67" s="2" t="s">
        <v>1</v>
      </c>
      <c r="G67" s="18"/>
      <c r="H67" s="2" t="s">
        <v>2</v>
      </c>
      <c r="I67" s="23"/>
      <c r="J67" s="9"/>
      <c r="K67" s="34"/>
      <c r="L67" s="45" t="str">
        <f>IF(B67="","",B67&amp;"; "&amp;COUNTA(B$9:B67)+COUNTA($A$9:A$72)-COUNT($A$9:$A$72))</f>
        <v>Петров Петр Петрович; 39</v>
      </c>
      <c r="M67" s="46"/>
      <c r="N67" s="45" t="str">
        <f>IF(D67="","",D67&amp;"; "&amp;COUNTA(D$9:D67)+COUNTA($A$9:C$72)-COUNT($A$9:$A$72))</f>
        <v>Петров Петр Петрович; 79</v>
      </c>
      <c r="O67" s="46"/>
      <c r="P67" s="45" t="str">
        <f>IF(F67="","",F67&amp;"; "&amp;COUNTA(F$9:F67)+COUNTA($A$9:E$72)-COUNT($A$9:$A$72))</f>
        <v>Иванов Иван Иванович; 108</v>
      </c>
      <c r="Q67" s="46"/>
      <c r="R67" s="45" t="str">
        <f>IF(H67="","",H67&amp;"; "&amp;COUNTA(H$9:H67)+COUNTA($A$9:G$72)-COUNT($A$9:$A$72))</f>
        <v>Петров Петр Петрович; 166</v>
      </c>
      <c r="S67" s="18"/>
    </row>
    <row r="68" spans="1:19" ht="15" x14ac:dyDescent="0.25">
      <c r="A68" s="34"/>
      <c r="B68" s="2" t="s">
        <v>3</v>
      </c>
      <c r="C68" s="18"/>
      <c r="D68" s="2" t="s">
        <v>3</v>
      </c>
      <c r="E68" s="19"/>
      <c r="F68" s="2" t="s">
        <v>2</v>
      </c>
      <c r="G68" s="18"/>
      <c r="H68" s="2" t="s">
        <v>3</v>
      </c>
      <c r="I68" s="23"/>
      <c r="J68" s="9"/>
      <c r="K68" s="34"/>
      <c r="L68" s="45" t="str">
        <f>IF(B68="","",B68&amp;"; "&amp;COUNTA(B$9:B68)+COUNTA($A$9:A$72)-COUNT($A$9:$A$72))</f>
        <v>Иванова Татьяна Александровна; 40</v>
      </c>
      <c r="M68" s="46"/>
      <c r="N68" s="45" t="str">
        <f>IF(D68="","",D68&amp;"; "&amp;COUNTA(D$9:D68)+COUNTA($A$9:C$72)-COUNT($A$9:$A$72))</f>
        <v>Иванова Татьяна Александровна; 80</v>
      </c>
      <c r="O68" s="46"/>
      <c r="P68" s="45" t="str">
        <f>IF(F68="","",F68&amp;"; "&amp;COUNTA(F$9:F68)+COUNTA($A$9:E$72)-COUNT($A$9:$A$72))</f>
        <v>Петров Петр Петрович; 109</v>
      </c>
      <c r="Q68" s="46"/>
      <c r="R68" s="45" t="str">
        <f>IF(H68="","",H68&amp;"; "&amp;COUNTA(H$9:H68)+COUNTA($A$9:G$72)-COUNT($A$9:$A$72))</f>
        <v>Иванова Татьяна Александровна; 167</v>
      </c>
      <c r="S68" s="18"/>
    </row>
    <row r="69" spans="1:19" ht="15" x14ac:dyDescent="0.25">
      <c r="A69" s="34"/>
      <c r="B69" s="1"/>
      <c r="C69" s="19"/>
      <c r="D69" s="1"/>
      <c r="E69" s="19"/>
      <c r="F69" s="6"/>
      <c r="G69" s="18"/>
      <c r="H69" s="2" t="s">
        <v>5</v>
      </c>
      <c r="I69" s="23"/>
      <c r="J69" s="9"/>
      <c r="K69" s="34"/>
      <c r="L69" s="45" t="str">
        <f>IF(B69="","",B69&amp;"; "&amp;COUNTA(B$9:B69)+COUNTA($A$9:A$72)-COUNT($A$9:$A$72))</f>
        <v/>
      </c>
      <c r="M69" s="47"/>
      <c r="N69" s="45" t="str">
        <f>IF(D69="","",D69&amp;"; "&amp;COUNTA(D$9:D69)+COUNTA($A$9:C$72)-COUNT($A$9:$A$72))</f>
        <v/>
      </c>
      <c r="O69" s="47"/>
      <c r="P69" s="45" t="str">
        <f>IF(F69="","",F69&amp;"; "&amp;COUNTA(F$9:F69)+COUNTA($A$9:E$72)-COUNT($A$9:$A$72))</f>
        <v/>
      </c>
      <c r="Q69" s="47"/>
      <c r="R69" s="45" t="str">
        <f>IF(H69="","",H69&amp;"; "&amp;COUNTA(H$9:H69)+COUNTA($A$9:G$72)-COUNT($A$9:$A$72))</f>
        <v>Петрова Нина Ивановна; 168</v>
      </c>
      <c r="S69" s="19"/>
    </row>
    <row r="70" spans="1:19" ht="15" x14ac:dyDescent="0.25">
      <c r="A70" s="34"/>
      <c r="B70" s="1"/>
      <c r="C70" s="19"/>
      <c r="D70" s="1"/>
      <c r="E70" s="19"/>
      <c r="F70" s="2" t="s">
        <v>1</v>
      </c>
      <c r="G70" s="18"/>
      <c r="H70" s="2" t="s">
        <v>1</v>
      </c>
      <c r="I70" s="23"/>
      <c r="J70" s="9"/>
      <c r="K70" s="34"/>
      <c r="L70" s="45" t="str">
        <f>IF(B70="","",B70&amp;"; "&amp;COUNTA(B$9:B70)+COUNTA($A$9:A$72)-COUNT($A$9:$A$72))</f>
        <v/>
      </c>
      <c r="M70" s="47"/>
      <c r="N70" s="45" t="str">
        <f>IF(D70="","",D70&amp;"; "&amp;COUNTA(D$9:D70)+COUNTA($A$9:C$72)-COUNT($A$9:$A$72))</f>
        <v/>
      </c>
      <c r="O70" s="47"/>
      <c r="P70" s="45" t="str">
        <f>IF(F70="","",F70&amp;"; "&amp;COUNTA(F$9:F70)+COUNTA($A$9:E$72)-COUNT($A$9:$A$72))</f>
        <v>Иванов Иван Иванович; 110</v>
      </c>
      <c r="Q70" s="47"/>
      <c r="R70" s="45" t="str">
        <f>IF(H70="","",H70&amp;"; "&amp;COUNTA(H$9:H70)+COUNTA($A$9:G$72)-COUNT($A$9:$A$72))</f>
        <v>Иванов Иван Иванович; 169</v>
      </c>
      <c r="S70" s="19"/>
    </row>
    <row r="71" spans="1:19" ht="15" x14ac:dyDescent="0.25">
      <c r="A71" s="34"/>
      <c r="B71" s="1"/>
      <c r="C71" s="19"/>
      <c r="D71" s="1"/>
      <c r="E71" s="19"/>
      <c r="F71" s="2" t="s">
        <v>2</v>
      </c>
      <c r="G71" s="18"/>
      <c r="H71" s="2" t="s">
        <v>2</v>
      </c>
      <c r="I71" s="23"/>
      <c r="J71" s="9"/>
      <c r="K71" s="34"/>
      <c r="L71" s="45" t="str">
        <f>IF(B71="","",B71&amp;"; "&amp;COUNTA(B$9:B71)+COUNTA($A$9:A$72)-COUNT($A$9:$A$72))</f>
        <v/>
      </c>
      <c r="M71" s="47"/>
      <c r="N71" s="45" t="str">
        <f>IF(D71="","",D71&amp;"; "&amp;COUNTA(D$9:D71)+COUNTA($A$9:C$72)-COUNT($A$9:$A$72))</f>
        <v/>
      </c>
      <c r="O71" s="47"/>
      <c r="P71" s="45" t="str">
        <f>IF(F71="","",F71&amp;"; "&amp;COUNTA(F$9:F71)+COUNTA($A$9:E$72)-COUNT($A$9:$A$72))</f>
        <v>Петров Петр Петрович; 111</v>
      </c>
      <c r="Q71" s="47"/>
      <c r="R71" s="45" t="str">
        <f>IF(H71="","",H71&amp;"; "&amp;COUNTA(H$9:H71)+COUNTA($A$9:G$72)-COUNT($A$9:$A$72))</f>
        <v>Петров Петр Петрович; 170</v>
      </c>
      <c r="S71" s="19"/>
    </row>
    <row r="72" spans="1:19" ht="15" x14ac:dyDescent="0.25">
      <c r="A72" s="35"/>
      <c r="B72" s="1"/>
      <c r="C72" s="19"/>
      <c r="D72" s="1"/>
      <c r="E72" s="19"/>
      <c r="F72" s="6"/>
      <c r="G72" s="18"/>
      <c r="H72" s="2" t="s">
        <v>3</v>
      </c>
      <c r="I72" s="23"/>
      <c r="J72" s="9"/>
      <c r="K72" s="35"/>
      <c r="L72" s="45" t="str">
        <f>IF(B72="","",B72&amp;"; "&amp;COUNTA(B$9:B72)+COUNTA($A$9:A$72)-COUNT($A$9:$A$72))</f>
        <v/>
      </c>
      <c r="M72" s="47"/>
      <c r="N72" s="45" t="str">
        <f>IF(D72="","",D72&amp;"; "&amp;COUNTA(D$9:D72)+COUNTA($A$9:C$72)-COUNT($A$9:$A$72))</f>
        <v/>
      </c>
      <c r="O72" s="47"/>
      <c r="P72" s="45" t="str">
        <f>IF(F72="","",F72&amp;"; "&amp;COUNTA(F$9:F72)+COUNTA($A$9:E$72)-COUNT($A$9:$A$72))</f>
        <v/>
      </c>
      <c r="Q72" s="47"/>
      <c r="R72" s="45" t="str">
        <f>IF(H72="","",H72&amp;"; "&amp;COUNTA(H$9:H72)+COUNTA($A$9:G$72)-COUNT($A$9:$A$72))</f>
        <v>Иванова Татьяна Александровна; 171</v>
      </c>
      <c r="S72" s="19"/>
    </row>
    <row r="73" spans="1:19" ht="15.75" thickBot="1" x14ac:dyDescent="0.3">
      <c r="A73" s="29"/>
      <c r="B73" s="27"/>
      <c r="C73" s="27"/>
      <c r="D73" s="27"/>
      <c r="E73" s="27"/>
      <c r="F73" s="27"/>
      <c r="G73" s="27"/>
      <c r="H73" s="27"/>
      <c r="I73" s="28"/>
      <c r="J73" s="8"/>
      <c r="K73" s="29"/>
      <c r="L73" s="27"/>
      <c r="M73" s="27"/>
      <c r="N73" s="27"/>
      <c r="O73" s="27"/>
      <c r="P73" s="27"/>
      <c r="Q73" s="27"/>
      <c r="R73" s="27"/>
      <c r="S73" s="27"/>
    </row>
    <row r="74" spans="1:19" s="12" customFormat="1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19" s="12" customFormat="1" x14ac:dyDescent="0.2"/>
    <row r="76" spans="1:19" s="12" customFormat="1" x14ac:dyDescent="0.2"/>
    <row r="77" spans="1:19" s="12" customFormat="1" x14ac:dyDescent="0.2"/>
    <row r="78" spans="1:19" s="12" customFormat="1" x14ac:dyDescent="0.2"/>
    <row r="79" spans="1:19" s="12" customFormat="1" x14ac:dyDescent="0.2"/>
    <row r="80" spans="1:19" s="12" customFormat="1" x14ac:dyDescent="0.2"/>
    <row r="81" s="12" customFormat="1" x14ac:dyDescent="0.2"/>
    <row r="82" s="12" customFormat="1" x14ac:dyDescent="0.2"/>
    <row r="83" s="12" customFormat="1" x14ac:dyDescent="0.2"/>
    <row r="84" s="12" customFormat="1" x14ac:dyDescent="0.2"/>
    <row r="85" s="12" customFormat="1" x14ac:dyDescent="0.2"/>
    <row r="86" s="12" customFormat="1" x14ac:dyDescent="0.2"/>
    <row r="87" s="12" customFormat="1" x14ac:dyDescent="0.2"/>
    <row r="88" s="12" customFormat="1" x14ac:dyDescent="0.2"/>
    <row r="89" s="12" customFormat="1" x14ac:dyDescent="0.2"/>
    <row r="90" s="12" customFormat="1" x14ac:dyDescent="0.2"/>
    <row r="91" s="12" customFormat="1" x14ac:dyDescent="0.2"/>
    <row r="92" s="12" customFormat="1" x14ac:dyDescent="0.2"/>
    <row r="93" s="12" customFormat="1" x14ac:dyDescent="0.2"/>
    <row r="94" s="12" customFormat="1" x14ac:dyDescent="0.2"/>
    <row r="95" s="12" customFormat="1" x14ac:dyDescent="0.2"/>
    <row r="96" s="12" customFormat="1" x14ac:dyDescent="0.2"/>
    <row r="97" s="12" customFormat="1" x14ac:dyDescent="0.2"/>
    <row r="98" s="12" customFormat="1" x14ac:dyDescent="0.2"/>
    <row r="99" s="12" customFormat="1" x14ac:dyDescent="0.2"/>
    <row r="100" s="12" customFormat="1" x14ac:dyDescent="0.2"/>
    <row r="101" s="12" customFormat="1" x14ac:dyDescent="0.2"/>
    <row r="102" s="12" customFormat="1" x14ac:dyDescent="0.2"/>
    <row r="103" s="12" customFormat="1" x14ac:dyDescent="0.2"/>
    <row r="104" s="12" customFormat="1" x14ac:dyDescent="0.2"/>
    <row r="105" s="12" customFormat="1" x14ac:dyDescent="0.2"/>
    <row r="106" s="12" customFormat="1" x14ac:dyDescent="0.2"/>
    <row r="107" s="12" customFormat="1" x14ac:dyDescent="0.2"/>
    <row r="108" s="12" customFormat="1" x14ac:dyDescent="0.2"/>
    <row r="109" s="12" customFormat="1" x14ac:dyDescent="0.2"/>
    <row r="110" s="12" customFormat="1" x14ac:dyDescent="0.2"/>
    <row r="111" s="12" customFormat="1" x14ac:dyDescent="0.2"/>
    <row r="112" s="12" customFormat="1" x14ac:dyDescent="0.2"/>
    <row r="113" s="12" customFormat="1" x14ac:dyDescent="0.2"/>
    <row r="114" s="12" customFormat="1" x14ac:dyDescent="0.2"/>
    <row r="115" s="12" customFormat="1" x14ac:dyDescent="0.2"/>
    <row r="116" s="12" customFormat="1" x14ac:dyDescent="0.2"/>
    <row r="117" s="12" customFormat="1" x14ac:dyDescent="0.2"/>
    <row r="118" s="12" customFormat="1" x14ac:dyDescent="0.2"/>
  </sheetData>
  <mergeCells count="20">
    <mergeCell ref="K48:K59"/>
    <mergeCell ref="K61:K72"/>
    <mergeCell ref="Q7:Q8"/>
    <mergeCell ref="S7:S8"/>
    <mergeCell ref="K9:K20"/>
    <mergeCell ref="K22:K33"/>
    <mergeCell ref="K35:K46"/>
    <mergeCell ref="I7:I8"/>
    <mergeCell ref="G7:G8"/>
    <mergeCell ref="K7:K8"/>
    <mergeCell ref="M7:M8"/>
    <mergeCell ref="O7:O8"/>
    <mergeCell ref="A48:A59"/>
    <mergeCell ref="A61:A72"/>
    <mergeCell ref="A22:A33"/>
    <mergeCell ref="A35:A46"/>
    <mergeCell ref="E7:E8"/>
    <mergeCell ref="A7:A8"/>
    <mergeCell ref="C7:C8"/>
    <mergeCell ref="A9:A20"/>
  </mergeCells>
  <conditionalFormatting sqref="F62:F64 F66">
    <cfRule type="duplicateValues" dxfId="5" priority="18" stopIfTrue="1"/>
  </conditionalFormatting>
  <conditionalFormatting sqref="F69 F72">
    <cfRule type="duplicateValues" dxfId="4" priority="17" stopIfTrue="1"/>
  </conditionalFormatting>
  <pageMargins left="0" right="0" top="0" bottom="0" header="0" footer="0"/>
  <pageSetup paperSize="9" scale="49" orientation="portrait" r:id="rId1"/>
  <headerFooter>
    <oddHeader>&amp;R&amp;D</oddHeader>
    <oddFooter>&amp;LПредставитель от ООО " КПД-Газстрой-Эксплуатации" - Ренев А.С.
Представитель от ООО " ДСК КПД-Газстрой" - Половников А.Н.&amp;RИсп. Ведущий специалист контак-центра
Бондаренко Ю.М.</oddFooter>
  </headerFooter>
  <rowBreaks count="1" manualBreakCount="1">
    <brk id="4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Заселение (4 раб.дня)</vt:lpstr>
      <vt:lpstr>'Заселение (4 раб.дня)'!Область_печати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Кира</dc:creator>
  <cp:lastModifiedBy>Гусев Александр Валентинович</cp:lastModifiedBy>
  <cp:lastPrinted>2015-11-26T09:32:58Z</cp:lastPrinted>
  <dcterms:created xsi:type="dcterms:W3CDTF">2013-09-07T05:30:51Z</dcterms:created>
  <dcterms:modified xsi:type="dcterms:W3CDTF">2016-05-06T10:45:09Z</dcterms:modified>
</cp:coreProperties>
</file>