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 activeTab="2"/>
  </bookViews>
  <sheets>
    <sheet name="Montaj" sheetId="1" r:id="rId1"/>
    <sheet name="Co" sheetId="4" r:id="rId2"/>
    <sheet name="Total" sheetId="5" r:id="rId3"/>
  </sheets>
  <definedNames>
    <definedName name="_xlnm._FilterDatabase" localSheetId="1" hidden="1">Co!$A$1:$D$4</definedName>
    <definedName name="_xlnm._FilterDatabase" localSheetId="0" hidden="1">Montaj!$A$1:$D$4</definedName>
    <definedName name="_xlnm._FilterDatabase" localSheetId="2" hidden="1">Total!$A$1:$D$4</definedName>
    <definedName name="_xlnm.Print_Area" localSheetId="0">Montaj!$A$1:$AI$4</definedName>
    <definedName name="_xlnm.Print_Area" localSheetId="2">Total!$A$1:$AI$4</definedName>
  </definedNames>
  <calcPr calcId="152511"/>
</workbook>
</file>

<file path=xl/calcChain.xml><?xml version="1.0" encoding="utf-8"?>
<calcChain xmlns="http://schemas.openxmlformats.org/spreadsheetml/2006/main">
  <c r="E3" i="5" l="1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A3" i="5"/>
  <c r="B3" i="5"/>
  <c r="C3" i="5"/>
  <c r="D3" i="5"/>
  <c r="A4" i="5"/>
  <c r="B4" i="5"/>
  <c r="C4" i="5"/>
  <c r="D4" i="5"/>
  <c r="A2" i="5"/>
  <c r="B2" i="5"/>
  <c r="C2" i="5"/>
  <c r="D2" i="5"/>
</calcChain>
</file>

<file path=xl/sharedStrings.xml><?xml version="1.0" encoding="utf-8"?>
<sst xmlns="http://schemas.openxmlformats.org/spreadsheetml/2006/main" count="36" uniqueCount="14">
  <si>
    <t>S.A.A</t>
  </si>
  <si>
    <t>Vəzifə</t>
  </si>
  <si>
    <t>Əmək haqqı hesab. saat</t>
  </si>
  <si>
    <t>3-cü dərəcəli qəlibçi</t>
  </si>
  <si>
    <t>4-cü dərəcəli betonçu</t>
  </si>
  <si>
    <t>TA2588</t>
  </si>
  <si>
    <t xml:space="preserve">Məmmədov Tapdıq Tofiq oğlu </t>
  </si>
  <si>
    <t>qaynaqçı köməkçisi</t>
  </si>
  <si>
    <t>TA5670</t>
  </si>
  <si>
    <t>Mustafayev Mahir Tahir oğlu</t>
  </si>
  <si>
    <t>TA2848</t>
  </si>
  <si>
    <t>Musayev Rəşad Musa oğlu</t>
  </si>
  <si>
    <t>Formen</t>
  </si>
  <si>
    <t>NEMAT NAMAZOV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</si>
</sst>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₺_-;\-* #,##0.00\ _₺_-;_-* &quot;-&quot;??\ _₺_-;_-@_-"/>
    <numFmt numFmtId="165" formatCode="0.0;[Red]0.0"/>
    <numFmt numFmtId="166" formatCode="#,##0.0"/>
    <numFmt numFmtId="167" formatCode="[$$-409]#,##0.00"/>
    <numFmt numFmtId="168" formatCode="[$-409]d\-mmm\-yy;@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Times New Roman"/>
      <family val="1"/>
      <charset val="204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sz val="18"/>
      <name val="Times New Roman"/>
      <family val="1"/>
      <charset val="204"/>
    </font>
    <font>
      <sz val="1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EBF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7">
    <xf numFmtId="0" fontId="0" fillId="0" borderId="0"/>
    <xf numFmtId="167" fontId="1" fillId="0" borderId="0"/>
    <xf numFmtId="167" fontId="2" fillId="0" borderId="0"/>
    <xf numFmtId="164" fontId="2" fillId="0" borderId="0" applyFont="0" applyFill="0" applyBorder="0" applyAlignment="0" applyProtection="0"/>
    <xf numFmtId="167" fontId="4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7" fontId="1" fillId="0" borderId="0"/>
  </cellStyleXfs>
  <cellXfs count="39">
    <xf numFmtId="0" fontId="0" fillId="0" borderId="0" xfId="0"/>
    <xf numFmtId="167" fontId="7" fillId="2" borderId="7" xfId="4" applyFont="1" applyFill="1" applyBorder="1" applyAlignment="1" applyProtection="1">
      <alignment horizontal="center" vertical="center" textRotation="90"/>
      <protection locked="0"/>
    </xf>
    <xf numFmtId="167" fontId="7" fillId="2" borderId="8" xfId="4" applyFont="1" applyFill="1" applyBorder="1" applyAlignment="1" applyProtection="1">
      <alignment horizontal="center" vertical="center" textRotation="90"/>
      <protection locked="0"/>
    </xf>
    <xf numFmtId="167" fontId="6" fillId="2" borderId="6" xfId="2" applyFont="1" applyFill="1" applyBorder="1" applyAlignment="1">
      <alignment horizontal="center" vertical="center" textRotation="90" wrapText="1"/>
    </xf>
    <xf numFmtId="49" fontId="3" fillId="2" borderId="8" xfId="3" applyNumberFormat="1" applyFont="1" applyFill="1" applyBorder="1" applyAlignment="1" applyProtection="1">
      <alignment horizontal="center" vertical="center"/>
      <protection locked="0"/>
    </xf>
    <xf numFmtId="49" fontId="3" fillId="2" borderId="9" xfId="3" applyNumberFormat="1" applyFont="1" applyFill="1" applyBorder="1" applyAlignment="1" applyProtection="1">
      <alignment horizontal="center" vertical="center"/>
      <protection locked="0"/>
    </xf>
    <xf numFmtId="49" fontId="3" fillId="2" borderId="7" xfId="3" applyNumberFormat="1" applyFont="1" applyFill="1" applyBorder="1" applyAlignment="1" applyProtection="1">
      <alignment horizontal="center" vertical="center"/>
      <protection locked="0"/>
    </xf>
    <xf numFmtId="0" fontId="3" fillId="2" borderId="7" xfId="3" applyNumberFormat="1" applyFont="1" applyFill="1" applyBorder="1" applyAlignment="1" applyProtection="1">
      <alignment horizontal="center" vertical="center"/>
      <protection locked="0"/>
    </xf>
    <xf numFmtId="49" fontId="8" fillId="2" borderId="8" xfId="4" applyNumberFormat="1" applyFont="1" applyFill="1" applyBorder="1" applyAlignment="1" applyProtection="1">
      <alignment horizontal="center" vertical="center" textRotation="90"/>
      <protection locked="0"/>
    </xf>
    <xf numFmtId="0" fontId="3" fillId="2" borderId="8" xfId="3" applyNumberFormat="1" applyFont="1" applyFill="1" applyBorder="1" applyAlignment="1" applyProtection="1">
      <alignment horizontal="center" vertical="center"/>
      <protection locked="0"/>
    </xf>
    <xf numFmtId="49" fontId="3" fillId="3" borderId="8" xfId="3" applyNumberFormat="1" applyFont="1" applyFill="1" applyBorder="1" applyAlignment="1" applyProtection="1">
      <alignment horizontal="center" vertical="center"/>
      <protection locked="0"/>
    </xf>
    <xf numFmtId="0" fontId="3" fillId="3" borderId="10" xfId="3" applyNumberFormat="1" applyFont="1" applyFill="1" applyBorder="1" applyAlignment="1" applyProtection="1">
      <alignment horizontal="center" vertical="center"/>
      <protection locked="0"/>
    </xf>
    <xf numFmtId="167" fontId="7" fillId="2" borderId="11" xfId="4" applyFont="1" applyFill="1" applyBorder="1" applyAlignment="1" applyProtection="1">
      <alignment horizontal="center" vertical="center" textRotation="90"/>
      <protection locked="0"/>
    </xf>
    <xf numFmtId="49" fontId="9" fillId="2" borderId="1" xfId="2" applyNumberFormat="1" applyFont="1" applyFill="1" applyBorder="1" applyAlignment="1">
      <alignment horizontal="center" vertical="center"/>
    </xf>
    <xf numFmtId="167" fontId="9" fillId="2" borderId="3" xfId="2" applyNumberFormat="1" applyFont="1" applyFill="1" applyBorder="1" applyAlignment="1">
      <alignment vertical="center"/>
    </xf>
    <xf numFmtId="167" fontId="10" fillId="2" borderId="3" xfId="2" applyNumberFormat="1" applyFont="1" applyFill="1" applyBorder="1" applyAlignment="1">
      <alignment horizontal="left" vertical="center"/>
    </xf>
    <xf numFmtId="167" fontId="9" fillId="2" borderId="5" xfId="2" applyFont="1" applyFill="1" applyBorder="1" applyAlignment="1">
      <alignment vertical="center"/>
    </xf>
    <xf numFmtId="166" fontId="10" fillId="2" borderId="4" xfId="3" applyNumberFormat="1" applyFont="1" applyFill="1" applyBorder="1" applyAlignment="1">
      <alignment horizontal="center" vertical="center"/>
    </xf>
    <xf numFmtId="166" fontId="10" fillId="3" borderId="1" xfId="3" applyNumberFormat="1" applyFont="1" applyFill="1" applyBorder="1" applyAlignment="1">
      <alignment horizontal="center" vertical="center"/>
    </xf>
    <xf numFmtId="166" fontId="10" fillId="2" borderId="1" xfId="3" applyNumberFormat="1" applyFont="1" applyFill="1" applyBorder="1" applyAlignment="1">
      <alignment horizontal="center" vertical="center"/>
    </xf>
    <xf numFmtId="166" fontId="10" fillId="2" borderId="1" xfId="3" applyNumberFormat="1" applyFont="1" applyFill="1" applyBorder="1" applyAlignment="1" applyProtection="1">
      <alignment horizontal="center" vertical="center"/>
      <protection locked="0"/>
    </xf>
    <xf numFmtId="166" fontId="10" fillId="3" borderId="1" xfId="3" applyNumberFormat="1" applyFont="1" applyFill="1" applyBorder="1" applyAlignment="1" applyProtection="1">
      <alignment horizontal="center" vertical="center"/>
      <protection locked="0"/>
    </xf>
    <xf numFmtId="166" fontId="10" fillId="2" borderId="3" xfId="3" applyNumberFormat="1" applyFont="1" applyFill="1" applyBorder="1" applyAlignment="1" applyProtection="1">
      <alignment horizontal="center" vertical="center"/>
      <protection locked="0"/>
    </xf>
    <xf numFmtId="166" fontId="10" fillId="3" borderId="2" xfId="3" applyNumberFormat="1" applyFont="1" applyFill="1" applyBorder="1" applyAlignment="1" applyProtection="1">
      <alignment horizontal="center" vertical="center"/>
      <protection locked="0"/>
    </xf>
    <xf numFmtId="165" fontId="11" fillId="2" borderId="2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9" fillId="2" borderId="1" xfId="2" applyNumberFormat="1" applyFont="1" applyFill="1" applyBorder="1" applyAlignment="1">
      <alignment horizontal="center" vertical="center"/>
    </xf>
    <xf numFmtId="167" fontId="9" fillId="2" borderId="3" xfId="1" applyNumberFormat="1" applyFont="1" applyFill="1" applyBorder="1" applyAlignment="1">
      <alignment vertical="center"/>
    </xf>
    <xf numFmtId="167" fontId="9" fillId="2" borderId="3" xfId="2" applyFont="1" applyFill="1" applyBorder="1" applyAlignment="1">
      <alignment vertical="center"/>
    </xf>
    <xf numFmtId="49" fontId="9" fillId="2" borderId="3" xfId="2" applyNumberFormat="1" applyFont="1" applyFill="1" applyBorder="1" applyAlignment="1">
      <alignment vertical="center"/>
    </xf>
    <xf numFmtId="49" fontId="10" fillId="2" borderId="9" xfId="3" applyNumberFormat="1" applyFont="1" applyFill="1" applyBorder="1" applyAlignment="1" applyProtection="1">
      <alignment horizontal="center" vertical="center"/>
      <protection locked="0"/>
    </xf>
    <xf numFmtId="49" fontId="10" fillId="3" borderId="8" xfId="3" applyNumberFormat="1" applyFont="1" applyFill="1" applyBorder="1" applyAlignment="1" applyProtection="1">
      <alignment horizontal="center" vertical="center"/>
      <protection locked="0"/>
    </xf>
    <xf numFmtId="49" fontId="10" fillId="2" borderId="8" xfId="3" applyNumberFormat="1" applyFont="1" applyFill="1" applyBorder="1" applyAlignment="1" applyProtection="1">
      <alignment horizontal="center" vertical="center"/>
      <protection locked="0"/>
    </xf>
    <xf numFmtId="49" fontId="10" fillId="2" borderId="7" xfId="3" applyNumberFormat="1" applyFont="1" applyFill="1" applyBorder="1" applyAlignment="1" applyProtection="1">
      <alignment horizontal="center" vertical="center"/>
      <protection locked="0"/>
    </xf>
    <xf numFmtId="0" fontId="10" fillId="2" borderId="8" xfId="3" applyNumberFormat="1" applyFont="1" applyFill="1" applyBorder="1" applyAlignment="1" applyProtection="1">
      <alignment horizontal="center" vertical="center"/>
      <protection locked="0"/>
    </xf>
    <xf numFmtId="0" fontId="10" fillId="2" borderId="7" xfId="3" applyNumberFormat="1" applyFont="1" applyFill="1" applyBorder="1" applyAlignment="1" applyProtection="1">
      <alignment horizontal="center" vertical="center"/>
      <protection locked="0"/>
    </xf>
    <xf numFmtId="0" fontId="10" fillId="3" borderId="10" xfId="3" applyNumberFormat="1" applyFont="1" applyFill="1" applyBorder="1" applyAlignment="1" applyProtection="1">
      <alignment horizontal="center" vertical="center"/>
      <protection locked="0"/>
    </xf>
    <xf numFmtId="49" fontId="9" fillId="2" borderId="3" xfId="2" applyNumberFormat="1" applyFont="1" applyFill="1" applyBorder="1" applyAlignment="1">
      <alignment horizontal="left" vertical="center"/>
    </xf>
    <xf numFmtId="49" fontId="9" fillId="2" borderId="5" xfId="2" applyNumberFormat="1" applyFont="1" applyFill="1" applyBorder="1" applyAlignment="1">
      <alignment vertical="center"/>
    </xf>
  </cellXfs>
  <cellStyles count="27">
    <cellStyle name="Comma 2" xfId="3"/>
    <cellStyle name="Normal 15" xfId="7"/>
    <cellStyle name="Normal 16" xfId="14"/>
    <cellStyle name="Normal 19" xfId="13"/>
    <cellStyle name="Normal 2" xfId="2"/>
    <cellStyle name="Normal 2 2" xfId="9"/>
    <cellStyle name="Normal 22" xfId="18"/>
    <cellStyle name="Normal 24" xfId="12"/>
    <cellStyle name="Normal 26" xfId="5"/>
    <cellStyle name="Normal 26 2" xfId="16"/>
    <cellStyle name="Normal 28" xfId="10"/>
    <cellStyle name="Normal 29" xfId="11"/>
    <cellStyle name="Normal 3" xfId="15"/>
    <cellStyle name="Normal 30" xfId="6"/>
    <cellStyle name="Normal 30 2" xfId="19"/>
    <cellStyle name="Normal 33" xfId="20"/>
    <cellStyle name="Normal 35" xfId="21"/>
    <cellStyle name="Normal 36" xfId="22"/>
    <cellStyle name="Normal 37" xfId="23"/>
    <cellStyle name="Normal 38" xfId="24"/>
    <cellStyle name="Normal 38 2" xfId="25"/>
    <cellStyle name="Normal 4" xfId="17"/>
    <cellStyle name="Normal 5" xfId="26"/>
    <cellStyle name="Normal 6" xfId="1"/>
    <cellStyle name="Normal 8" xfId="8"/>
    <cellStyle name="Normal_????_Summary Gedebey 11 2009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"/>
  <sheetViews>
    <sheetView zoomScale="70" zoomScaleNormal="70" zoomScaleSheetLayoutView="70" workbookViewId="0">
      <selection activeCell="C11" sqref="C11"/>
    </sheetView>
  </sheetViews>
  <sheetFormatPr defaultRowHeight="15" x14ac:dyDescent="0.25"/>
  <cols>
    <col min="1" max="1" width="14.28515625" bestFit="1" customWidth="1"/>
    <col min="2" max="2" width="61.42578125" bestFit="1" customWidth="1"/>
    <col min="3" max="3" width="44.140625" customWidth="1"/>
    <col min="4" max="4" width="36.7109375" customWidth="1"/>
    <col min="35" max="35" width="10.5703125" bestFit="1" customWidth="1"/>
  </cols>
  <sheetData>
    <row r="1" spans="1:35" ht="39" x14ac:dyDescent="0.25">
      <c r="A1" s="8"/>
      <c r="B1" s="2" t="s">
        <v>0</v>
      </c>
      <c r="C1" s="1" t="s">
        <v>1</v>
      </c>
      <c r="D1" s="12" t="s">
        <v>12</v>
      </c>
      <c r="E1" s="5">
        <v>1</v>
      </c>
      <c r="F1" s="10">
        <v>2</v>
      </c>
      <c r="G1" s="10">
        <v>3</v>
      </c>
      <c r="H1" s="4">
        <v>4</v>
      </c>
      <c r="I1" s="4">
        <v>5</v>
      </c>
      <c r="J1" s="4">
        <v>6</v>
      </c>
      <c r="K1" s="6">
        <v>7</v>
      </c>
      <c r="L1" s="4">
        <v>8</v>
      </c>
      <c r="M1" s="10">
        <v>9</v>
      </c>
      <c r="N1" s="10">
        <v>10</v>
      </c>
      <c r="O1" s="4">
        <v>11</v>
      </c>
      <c r="P1" s="4">
        <v>12</v>
      </c>
      <c r="Q1" s="9">
        <v>13</v>
      </c>
      <c r="R1" s="6">
        <v>14</v>
      </c>
      <c r="S1" s="4">
        <v>15</v>
      </c>
      <c r="T1" s="10">
        <v>16</v>
      </c>
      <c r="U1" s="10">
        <v>17</v>
      </c>
      <c r="V1" s="4">
        <v>18</v>
      </c>
      <c r="W1" s="4">
        <v>19</v>
      </c>
      <c r="X1" s="4">
        <v>20</v>
      </c>
      <c r="Y1" s="6">
        <v>21</v>
      </c>
      <c r="Z1" s="4">
        <v>22</v>
      </c>
      <c r="AA1" s="10">
        <v>23</v>
      </c>
      <c r="AB1" s="10">
        <v>24</v>
      </c>
      <c r="AC1" s="4">
        <v>25</v>
      </c>
      <c r="AD1" s="4">
        <v>26</v>
      </c>
      <c r="AE1" s="4">
        <v>27</v>
      </c>
      <c r="AF1" s="4">
        <v>28</v>
      </c>
      <c r="AG1" s="7">
        <v>29</v>
      </c>
      <c r="AH1" s="11">
        <v>30</v>
      </c>
      <c r="AI1" s="3" t="s">
        <v>2</v>
      </c>
    </row>
    <row r="2" spans="1:35" s="25" customFormat="1" ht="39.950000000000003" customHeight="1" x14ac:dyDescent="0.35">
      <c r="A2" s="13" t="s">
        <v>5</v>
      </c>
      <c r="B2" s="14" t="s">
        <v>6</v>
      </c>
      <c r="C2" s="15" t="s">
        <v>7</v>
      </c>
      <c r="D2" s="16" t="s">
        <v>13</v>
      </c>
      <c r="E2" s="17">
        <v>11</v>
      </c>
      <c r="F2" s="18">
        <v>7.5</v>
      </c>
      <c r="G2" s="18">
        <v>0</v>
      </c>
      <c r="H2" s="19">
        <v>9</v>
      </c>
      <c r="I2" s="19">
        <v>11</v>
      </c>
      <c r="J2" s="19">
        <v>9</v>
      </c>
      <c r="K2" s="19">
        <v>9</v>
      </c>
      <c r="L2" s="19">
        <v>9</v>
      </c>
      <c r="M2" s="18">
        <v>7.5</v>
      </c>
      <c r="N2" s="18">
        <v>0</v>
      </c>
      <c r="O2" s="19">
        <v>0</v>
      </c>
      <c r="P2" s="20">
        <v>9</v>
      </c>
      <c r="Q2" s="19">
        <v>9</v>
      </c>
      <c r="R2" s="20">
        <v>9</v>
      </c>
      <c r="S2" s="19">
        <v>9</v>
      </c>
      <c r="T2" s="21">
        <v>7.5</v>
      </c>
      <c r="U2" s="21">
        <v>0</v>
      </c>
      <c r="V2" s="20">
        <v>11</v>
      </c>
      <c r="W2" s="19">
        <v>9</v>
      </c>
      <c r="X2" s="20">
        <v>11</v>
      </c>
      <c r="Y2" s="20">
        <v>9</v>
      </c>
      <c r="Z2" s="20">
        <v>9</v>
      </c>
      <c r="AA2" s="21">
        <v>7.5</v>
      </c>
      <c r="AB2" s="21">
        <v>0</v>
      </c>
      <c r="AC2" s="20">
        <v>11</v>
      </c>
      <c r="AD2" s="20">
        <v>9</v>
      </c>
      <c r="AE2" s="20">
        <v>11</v>
      </c>
      <c r="AF2" s="20">
        <v>9</v>
      </c>
      <c r="AG2" s="22">
        <v>0</v>
      </c>
      <c r="AH2" s="23">
        <v>7.5</v>
      </c>
      <c r="AI2" s="24">
        <v>289</v>
      </c>
    </row>
    <row r="3" spans="1:35" s="25" customFormat="1" ht="39.950000000000003" customHeight="1" x14ac:dyDescent="0.35">
      <c r="A3" s="26" t="s">
        <v>8</v>
      </c>
      <c r="B3" s="27" t="s">
        <v>9</v>
      </c>
      <c r="C3" s="28" t="s">
        <v>3</v>
      </c>
      <c r="D3" s="16" t="s">
        <v>13</v>
      </c>
      <c r="E3" s="17">
        <v>9</v>
      </c>
      <c r="F3" s="18">
        <v>7.5</v>
      </c>
      <c r="G3" s="18">
        <v>4.5</v>
      </c>
      <c r="H3" s="19">
        <v>9</v>
      </c>
      <c r="I3" s="19">
        <v>9</v>
      </c>
      <c r="J3" s="19">
        <v>9</v>
      </c>
      <c r="K3" s="19">
        <v>9</v>
      </c>
      <c r="L3" s="19">
        <v>9</v>
      </c>
      <c r="M3" s="18">
        <v>7.5</v>
      </c>
      <c r="N3" s="18">
        <v>7.5</v>
      </c>
      <c r="O3" s="20">
        <v>9</v>
      </c>
      <c r="P3" s="19">
        <v>9</v>
      </c>
      <c r="Q3" s="19">
        <v>9</v>
      </c>
      <c r="R3" s="20">
        <v>9</v>
      </c>
      <c r="S3" s="20">
        <v>0</v>
      </c>
      <c r="T3" s="21">
        <v>7.5</v>
      </c>
      <c r="U3" s="21">
        <v>0</v>
      </c>
      <c r="V3" s="19">
        <v>9</v>
      </c>
      <c r="W3" s="20">
        <v>0</v>
      </c>
      <c r="X3" s="20">
        <v>9</v>
      </c>
      <c r="Y3" s="20">
        <v>9</v>
      </c>
      <c r="Z3" s="20">
        <v>9</v>
      </c>
      <c r="AA3" s="21">
        <v>7.5</v>
      </c>
      <c r="AB3" s="21">
        <v>0</v>
      </c>
      <c r="AC3" s="20">
        <v>9</v>
      </c>
      <c r="AD3" s="20">
        <v>9</v>
      </c>
      <c r="AE3" s="20">
        <v>9</v>
      </c>
      <c r="AF3" s="20">
        <v>9</v>
      </c>
      <c r="AG3" s="20">
        <v>9</v>
      </c>
      <c r="AH3" s="23">
        <v>7.5</v>
      </c>
      <c r="AI3" s="24">
        <v>289</v>
      </c>
    </row>
    <row r="4" spans="1:35" s="25" customFormat="1" ht="39.950000000000003" customHeight="1" x14ac:dyDescent="0.35">
      <c r="A4" s="13" t="s">
        <v>10</v>
      </c>
      <c r="B4" s="14" t="s">
        <v>11</v>
      </c>
      <c r="C4" s="15" t="s">
        <v>4</v>
      </c>
      <c r="D4" s="16" t="s">
        <v>13</v>
      </c>
      <c r="E4" s="17">
        <v>9</v>
      </c>
      <c r="F4" s="18">
        <v>7.5</v>
      </c>
      <c r="G4" s="18">
        <v>4.5</v>
      </c>
      <c r="H4" s="19">
        <v>9</v>
      </c>
      <c r="I4" s="19">
        <v>9</v>
      </c>
      <c r="J4" s="19">
        <v>9</v>
      </c>
      <c r="K4" s="19">
        <v>9</v>
      </c>
      <c r="L4" s="19">
        <v>9</v>
      </c>
      <c r="M4" s="18">
        <v>7.5</v>
      </c>
      <c r="N4" s="18">
        <v>7.5</v>
      </c>
      <c r="O4" s="20">
        <v>9</v>
      </c>
      <c r="P4" s="20">
        <v>9</v>
      </c>
      <c r="Q4" s="19">
        <v>9</v>
      </c>
      <c r="R4" s="20">
        <v>9</v>
      </c>
      <c r="S4" s="19">
        <v>9</v>
      </c>
      <c r="T4" s="21">
        <v>7.5</v>
      </c>
      <c r="U4" s="21">
        <v>0</v>
      </c>
      <c r="V4" s="19">
        <v>9</v>
      </c>
      <c r="W4" s="20">
        <v>0</v>
      </c>
      <c r="X4" s="20">
        <v>9</v>
      </c>
      <c r="Y4" s="20">
        <v>9</v>
      </c>
      <c r="Z4" s="20">
        <v>9</v>
      </c>
      <c r="AA4" s="21">
        <v>7.5</v>
      </c>
      <c r="AB4" s="21">
        <v>0</v>
      </c>
      <c r="AC4" s="20">
        <v>9</v>
      </c>
      <c r="AD4" s="20">
        <v>9</v>
      </c>
      <c r="AE4" s="20">
        <v>9</v>
      </c>
      <c r="AF4" s="20">
        <v>9</v>
      </c>
      <c r="AG4" s="22">
        <v>0</v>
      </c>
      <c r="AH4" s="23">
        <v>0</v>
      </c>
      <c r="AI4" s="24">
        <v>274</v>
      </c>
    </row>
  </sheetData>
  <autoFilter ref="A1:D4"/>
  <pageMargins left="0" right="0" top="0" bottom="0" header="0" footer="0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"/>
  <sheetViews>
    <sheetView zoomScale="70" zoomScaleNormal="70" zoomScaleSheetLayoutView="70" workbookViewId="0">
      <pane xSplit="16" ySplit="4" topLeftCell="Q5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RowHeight="15" x14ac:dyDescent="0.25"/>
  <cols>
    <col min="1" max="1" width="14.28515625" bestFit="1" customWidth="1"/>
    <col min="2" max="2" width="61.42578125" bestFit="1" customWidth="1"/>
    <col min="3" max="3" width="44.140625" customWidth="1"/>
    <col min="4" max="4" width="45.85546875" bestFit="1" customWidth="1"/>
    <col min="35" max="35" width="10.5703125" bestFit="1" customWidth="1"/>
  </cols>
  <sheetData>
    <row r="1" spans="1:35" ht="51" x14ac:dyDescent="0.25">
      <c r="A1" s="8"/>
      <c r="B1" s="2" t="s">
        <v>0</v>
      </c>
      <c r="C1" s="1" t="s">
        <v>1</v>
      </c>
      <c r="D1" s="12" t="s">
        <v>12</v>
      </c>
      <c r="E1" s="30">
        <v>1</v>
      </c>
      <c r="F1" s="31">
        <v>2</v>
      </c>
      <c r="G1" s="31">
        <v>3</v>
      </c>
      <c r="H1" s="32">
        <v>4</v>
      </c>
      <c r="I1" s="32">
        <v>5</v>
      </c>
      <c r="J1" s="32">
        <v>6</v>
      </c>
      <c r="K1" s="33">
        <v>7</v>
      </c>
      <c r="L1" s="32">
        <v>8</v>
      </c>
      <c r="M1" s="31">
        <v>9</v>
      </c>
      <c r="N1" s="31">
        <v>10</v>
      </c>
      <c r="O1" s="32">
        <v>11</v>
      </c>
      <c r="P1" s="32">
        <v>12</v>
      </c>
      <c r="Q1" s="34">
        <v>13</v>
      </c>
      <c r="R1" s="33">
        <v>14</v>
      </c>
      <c r="S1" s="32">
        <v>15</v>
      </c>
      <c r="T1" s="31">
        <v>16</v>
      </c>
      <c r="U1" s="31">
        <v>17</v>
      </c>
      <c r="V1" s="32">
        <v>18</v>
      </c>
      <c r="W1" s="32">
        <v>19</v>
      </c>
      <c r="X1" s="32">
        <v>20</v>
      </c>
      <c r="Y1" s="33">
        <v>21</v>
      </c>
      <c r="Z1" s="32">
        <v>22</v>
      </c>
      <c r="AA1" s="31">
        <v>23</v>
      </c>
      <c r="AB1" s="31">
        <v>24</v>
      </c>
      <c r="AC1" s="32">
        <v>25</v>
      </c>
      <c r="AD1" s="32">
        <v>26</v>
      </c>
      <c r="AE1" s="32">
        <v>27</v>
      </c>
      <c r="AF1" s="32">
        <v>28</v>
      </c>
      <c r="AG1" s="35">
        <v>29</v>
      </c>
      <c r="AH1" s="36">
        <v>30</v>
      </c>
      <c r="AI1" s="3" t="s">
        <v>2</v>
      </c>
    </row>
    <row r="2" spans="1:35" s="25" customFormat="1" ht="39.950000000000003" customHeight="1" x14ac:dyDescent="0.35">
      <c r="A2" s="13" t="s">
        <v>5</v>
      </c>
      <c r="B2" s="14" t="s">
        <v>6</v>
      </c>
      <c r="C2" s="15" t="s">
        <v>7</v>
      </c>
      <c r="D2" s="16" t="s">
        <v>13</v>
      </c>
      <c r="E2" s="17"/>
      <c r="F2" s="18"/>
      <c r="G2" s="18"/>
      <c r="H2" s="19"/>
      <c r="I2" s="19"/>
      <c r="J2" s="19"/>
      <c r="K2" s="19"/>
      <c r="L2" s="19"/>
      <c r="M2" s="18"/>
      <c r="N2" s="18"/>
      <c r="O2" s="19"/>
      <c r="P2" s="20"/>
      <c r="Q2" s="19"/>
      <c r="R2" s="20"/>
      <c r="S2" s="19"/>
      <c r="T2" s="21"/>
      <c r="U2" s="21"/>
      <c r="V2" s="20"/>
      <c r="W2" s="19"/>
      <c r="X2" s="20"/>
      <c r="Y2" s="20"/>
      <c r="Z2" s="20"/>
      <c r="AA2" s="21"/>
      <c r="AB2" s="21"/>
      <c r="AC2" s="20"/>
      <c r="AD2" s="20"/>
      <c r="AE2" s="20"/>
      <c r="AF2" s="20"/>
      <c r="AG2" s="22"/>
      <c r="AH2" s="23"/>
      <c r="AI2" s="24"/>
    </row>
    <row r="3" spans="1:35" s="25" customFormat="1" ht="39.950000000000003" customHeight="1" x14ac:dyDescent="0.35">
      <c r="A3" s="26" t="s">
        <v>8</v>
      </c>
      <c r="B3" s="27" t="s">
        <v>9</v>
      </c>
      <c r="C3" s="28" t="s">
        <v>3</v>
      </c>
      <c r="D3" s="16" t="s">
        <v>13</v>
      </c>
      <c r="E3" s="17"/>
      <c r="F3" s="18"/>
      <c r="G3" s="18"/>
      <c r="H3" s="19"/>
      <c r="I3" s="19"/>
      <c r="J3" s="19"/>
      <c r="K3" s="19"/>
      <c r="L3" s="19"/>
      <c r="M3" s="18"/>
      <c r="N3" s="18"/>
      <c r="O3" s="20"/>
      <c r="P3" s="19"/>
      <c r="Q3" s="19"/>
      <c r="R3" s="20"/>
      <c r="S3" s="20"/>
      <c r="T3" s="21"/>
      <c r="U3" s="21"/>
      <c r="V3" s="19"/>
      <c r="W3" s="20">
        <v>9</v>
      </c>
      <c r="X3" s="20"/>
      <c r="Y3" s="20"/>
      <c r="Z3" s="20"/>
      <c r="AA3" s="21"/>
      <c r="AB3" s="21"/>
      <c r="AC3" s="20"/>
      <c r="AD3" s="20"/>
      <c r="AE3" s="20"/>
      <c r="AF3" s="20"/>
      <c r="AG3" s="20"/>
      <c r="AH3" s="23"/>
      <c r="AI3" s="24"/>
    </row>
    <row r="4" spans="1:35" s="25" customFormat="1" ht="39.950000000000003" customHeight="1" x14ac:dyDescent="0.35">
      <c r="A4" s="13" t="s">
        <v>10</v>
      </c>
      <c r="B4" s="14" t="s">
        <v>11</v>
      </c>
      <c r="C4" s="15" t="s">
        <v>4</v>
      </c>
      <c r="D4" s="16" t="s">
        <v>13</v>
      </c>
      <c r="E4" s="17"/>
      <c r="F4" s="18"/>
      <c r="G4" s="18"/>
      <c r="H4" s="19"/>
      <c r="I4" s="19"/>
      <c r="J4" s="19"/>
      <c r="K4" s="19"/>
      <c r="L4" s="19"/>
      <c r="M4" s="18"/>
      <c r="N4" s="18"/>
      <c r="O4" s="20"/>
      <c r="P4" s="20"/>
      <c r="Q4" s="19"/>
      <c r="R4" s="20"/>
      <c r="S4" s="19"/>
      <c r="T4" s="21"/>
      <c r="U4" s="21"/>
      <c r="V4" s="19"/>
      <c r="W4" s="20">
        <v>9</v>
      </c>
      <c r="X4" s="20"/>
      <c r="Y4" s="20"/>
      <c r="Z4" s="20"/>
      <c r="AA4" s="21"/>
      <c r="AB4" s="21"/>
      <c r="AC4" s="20"/>
      <c r="AD4" s="20"/>
      <c r="AE4" s="20"/>
      <c r="AF4" s="20"/>
      <c r="AG4" s="22">
        <v>9</v>
      </c>
      <c r="AH4" s="23">
        <v>7.5</v>
      </c>
      <c r="AI4" s="24"/>
    </row>
  </sheetData>
  <autoFilter ref="A1:D4"/>
  <pageMargins left="0" right="0" top="0" bottom="0" header="0" footer="0"/>
  <pageSetup paperSize="8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4"/>
  <sheetViews>
    <sheetView tabSelected="1" topLeftCell="C1" zoomScale="70" zoomScaleNormal="70" zoomScaleSheetLayoutView="70" workbookViewId="0">
      <selection activeCell="C2" sqref="C2"/>
    </sheetView>
  </sheetViews>
  <sheetFormatPr defaultRowHeight="15" x14ac:dyDescent="0.25"/>
  <cols>
    <col min="1" max="1" width="14.28515625" bestFit="1" customWidth="1"/>
    <col min="2" max="2" width="61.42578125" bestFit="1" customWidth="1"/>
    <col min="3" max="3" width="44.140625" customWidth="1"/>
    <col min="4" max="4" width="36.7109375" customWidth="1"/>
    <col min="35" max="35" width="10.5703125" bestFit="1" customWidth="1"/>
  </cols>
  <sheetData>
    <row r="1" spans="1:35" ht="39" x14ac:dyDescent="0.25">
      <c r="A1" s="8"/>
      <c r="B1" s="2" t="s">
        <v>0</v>
      </c>
      <c r="C1" s="1" t="s">
        <v>1</v>
      </c>
      <c r="D1" s="12" t="s">
        <v>12</v>
      </c>
      <c r="E1" s="5">
        <v>1</v>
      </c>
      <c r="F1" s="10">
        <v>2</v>
      </c>
      <c r="G1" s="10">
        <v>3</v>
      </c>
      <c r="H1" s="4">
        <v>4</v>
      </c>
      <c r="I1" s="4">
        <v>5</v>
      </c>
      <c r="J1" s="4">
        <v>6</v>
      </c>
      <c r="K1" s="6">
        <v>7</v>
      </c>
      <c r="L1" s="4">
        <v>8</v>
      </c>
      <c r="M1" s="10">
        <v>9</v>
      </c>
      <c r="N1" s="10">
        <v>10</v>
      </c>
      <c r="O1" s="4">
        <v>11</v>
      </c>
      <c r="P1" s="4">
        <v>12</v>
      </c>
      <c r="Q1" s="9">
        <v>13</v>
      </c>
      <c r="R1" s="6">
        <v>14</v>
      </c>
      <c r="S1" s="4">
        <v>15</v>
      </c>
      <c r="T1" s="10">
        <v>16</v>
      </c>
      <c r="U1" s="10">
        <v>17</v>
      </c>
      <c r="V1" s="4">
        <v>18</v>
      </c>
      <c r="W1" s="4">
        <v>19</v>
      </c>
      <c r="X1" s="4">
        <v>20</v>
      </c>
      <c r="Y1" s="6">
        <v>21</v>
      </c>
      <c r="Z1" s="4">
        <v>22</v>
      </c>
      <c r="AA1" s="10">
        <v>23</v>
      </c>
      <c r="AB1" s="10">
        <v>24</v>
      </c>
      <c r="AC1" s="4">
        <v>25</v>
      </c>
      <c r="AD1" s="4">
        <v>26</v>
      </c>
      <c r="AE1" s="4">
        <v>27</v>
      </c>
      <c r="AF1" s="4">
        <v>28</v>
      </c>
      <c r="AG1" s="7">
        <v>29</v>
      </c>
      <c r="AH1" s="11">
        <v>30</v>
      </c>
      <c r="AI1" s="3" t="s">
        <v>2</v>
      </c>
    </row>
    <row r="2" spans="1:35" s="25" customFormat="1" ht="39.950000000000003" customHeight="1" x14ac:dyDescent="0.35">
      <c r="A2" s="13" t="str">
        <f>Montaj!A2</f>
        <v>TA2588</v>
      </c>
      <c r="B2" s="29" t="str">
        <f>Montaj!B2</f>
        <v xml:space="preserve">Məmmədov Tapdıq Tofiq oğlu </v>
      </c>
      <c r="C2" s="37" t="str">
        <f>Montaj!C2</f>
        <v>qaynaqçı köməkçisi</v>
      </c>
      <c r="D2" s="38" t="str">
        <f>Montaj!D2</f>
        <v>NEMAT NAMAZOV</v>
      </c>
      <c r="E2" s="17">
        <f>IF(ISTEXT(Montaj!E2),Montaj!E2,Montaj!E2+Co!E2)</f>
        <v>11</v>
      </c>
      <c r="F2" s="18">
        <f>IF(ISTEXT(Montaj!F2),Montaj!F2,Montaj!F2+Co!F2)</f>
        <v>7.5</v>
      </c>
      <c r="G2" s="18">
        <f>IF(ISTEXT(Montaj!G2),Montaj!G2,Montaj!G2+Co!G2)</f>
        <v>0</v>
      </c>
      <c r="H2" s="19">
        <f>IF(ISTEXT(Montaj!H2),Montaj!H2,Montaj!H2+Co!H2)</f>
        <v>9</v>
      </c>
      <c r="I2" s="19">
        <f>IF(ISTEXT(Montaj!I2),Montaj!I2,Montaj!I2+Co!I2)</f>
        <v>11</v>
      </c>
      <c r="J2" s="19">
        <f>IF(ISTEXT(Montaj!J2),Montaj!J2,Montaj!J2+Co!J2)</f>
        <v>9</v>
      </c>
      <c r="K2" s="19">
        <f>IF(ISTEXT(Montaj!K2),Montaj!K2,Montaj!K2+Co!K2)</f>
        <v>9</v>
      </c>
      <c r="L2" s="19">
        <f>IF(ISTEXT(Montaj!L2),Montaj!L2,Montaj!L2+Co!L2)</f>
        <v>9</v>
      </c>
      <c r="M2" s="18">
        <f>IF(ISTEXT(Montaj!M2),Montaj!M2,Montaj!M2+Co!M2)</f>
        <v>7.5</v>
      </c>
      <c r="N2" s="18">
        <f>IF(ISTEXT(Montaj!N2),Montaj!N2,Montaj!N2+Co!N2)</f>
        <v>0</v>
      </c>
      <c r="O2" s="19">
        <f>IF(ISTEXT(Montaj!O2),Montaj!O2,Montaj!O2+Co!O2)</f>
        <v>0</v>
      </c>
      <c r="P2" s="20">
        <f>IF(ISTEXT(Montaj!P2),Montaj!P2,Montaj!P2+Co!P2)</f>
        <v>9</v>
      </c>
      <c r="Q2" s="19">
        <f>IF(ISTEXT(Montaj!Q2),Montaj!Q2,Montaj!Q2+Co!Q2)</f>
        <v>9</v>
      </c>
      <c r="R2" s="20">
        <f>IF(ISTEXT(Montaj!R2),Montaj!R2,Montaj!R2+Co!R2)</f>
        <v>9</v>
      </c>
      <c r="S2" s="19">
        <f>IF(ISTEXT(Montaj!S2),Montaj!S2,Montaj!S2+Co!S2)</f>
        <v>9</v>
      </c>
      <c r="T2" s="21">
        <f>IF(ISTEXT(Montaj!T2),Montaj!T2,Montaj!T2+Co!T2)</f>
        <v>7.5</v>
      </c>
      <c r="U2" s="21">
        <f>IF(ISTEXT(Montaj!U2),Montaj!U2,Montaj!U2+Co!U2)</f>
        <v>0</v>
      </c>
      <c r="V2" s="20">
        <f>IF(ISTEXT(Montaj!V2),Montaj!V2,Montaj!V2+Co!V2)</f>
        <v>11</v>
      </c>
      <c r="W2" s="19">
        <f>IF(ISTEXT(Montaj!W2),Montaj!W2,Montaj!W2+Co!W2)</f>
        <v>9</v>
      </c>
      <c r="X2" s="20">
        <f>IF(ISTEXT(Montaj!X2),Montaj!X2,Montaj!X2+Co!X2)</f>
        <v>11</v>
      </c>
      <c r="Y2" s="20">
        <f>IF(ISTEXT(Montaj!Y2),Montaj!Y2,Montaj!Y2+Co!Y2)</f>
        <v>9</v>
      </c>
      <c r="Z2" s="20">
        <f>IF(ISTEXT(Montaj!Z2),Montaj!Z2,Montaj!Z2+Co!Z2)</f>
        <v>9</v>
      </c>
      <c r="AA2" s="21">
        <f>IF(ISTEXT(Montaj!AA2),Montaj!AA2,Montaj!AA2+Co!AA2)</f>
        <v>7.5</v>
      </c>
      <c r="AB2" s="21">
        <f>IF(ISTEXT(Montaj!AB2),Montaj!AB2,Montaj!AB2+Co!AB2)</f>
        <v>0</v>
      </c>
      <c r="AC2" s="20">
        <f>IF(ISTEXT(Montaj!AC2),Montaj!AC2,Montaj!AC2+Co!AC2)</f>
        <v>11</v>
      </c>
      <c r="AD2" s="20">
        <f>IF(ISTEXT(Montaj!AD2),Montaj!AD2,Montaj!AD2+Co!AD2)</f>
        <v>9</v>
      </c>
      <c r="AE2" s="20">
        <f>IF(ISTEXT(Montaj!AE2),Montaj!AE2,Montaj!AE2+Co!AE2)</f>
        <v>11</v>
      </c>
      <c r="AF2" s="20">
        <f>IF(ISTEXT(Montaj!AF2),Montaj!AF2,Montaj!AF2+Co!AF2)</f>
        <v>9</v>
      </c>
      <c r="AG2" s="22">
        <f>IF(ISTEXT(Montaj!AG2),Montaj!AG2,Montaj!AG2+Co!AG2)</f>
        <v>0</v>
      </c>
      <c r="AH2" s="23">
        <f>IF(ISTEXT(Montaj!AH2),Montaj!AH2,Montaj!AH2+Co!AH2)</f>
        <v>7.5</v>
      </c>
      <c r="AI2" s="24">
        <f>IF(ISTEXT(Montaj!AI2),Montaj!AI2,Montaj!AI2+Co!AI2)</f>
        <v>289</v>
      </c>
    </row>
    <row r="3" spans="1:35" s="25" customFormat="1" ht="39.950000000000003" customHeight="1" x14ac:dyDescent="0.35">
      <c r="A3" s="13" t="str">
        <f>Montaj!A3</f>
        <v>TA5670</v>
      </c>
      <c r="B3" s="29" t="str">
        <f>Montaj!B3</f>
        <v>Mustafayev Mahir Tahir oğlu</v>
      </c>
      <c r="C3" s="37" t="str">
        <f>Montaj!C3</f>
        <v>3-cü dərəcəli qəlibçi</v>
      </c>
      <c r="D3" s="38" t="str">
        <f>Montaj!D3</f>
        <v>NEMAT NAMAZOV</v>
      </c>
      <c r="E3" s="17">
        <f>IF(ISTEXT(Montaj!E3),Montaj!E3,Montaj!E3+Co!E3)</f>
        <v>9</v>
      </c>
      <c r="F3" s="18">
        <f>IF(ISTEXT(Montaj!F3),Montaj!F3,Montaj!F3+Co!F3)</f>
        <v>7.5</v>
      </c>
      <c r="G3" s="18">
        <f>IF(ISTEXT(Montaj!G3),Montaj!G3,Montaj!G3+Co!G3)</f>
        <v>4.5</v>
      </c>
      <c r="H3" s="19">
        <f>IF(ISTEXT(Montaj!H3),Montaj!H3,Montaj!H3+Co!H3)</f>
        <v>9</v>
      </c>
      <c r="I3" s="19">
        <f>IF(ISTEXT(Montaj!I3),Montaj!I3,Montaj!I3+Co!I3)</f>
        <v>9</v>
      </c>
      <c r="J3" s="19">
        <f>IF(ISTEXT(Montaj!J3),Montaj!J3,Montaj!J3+Co!J3)</f>
        <v>9</v>
      </c>
      <c r="K3" s="19">
        <f>IF(ISTEXT(Montaj!K3),Montaj!K3,Montaj!K3+Co!K3)</f>
        <v>9</v>
      </c>
      <c r="L3" s="19">
        <f>IF(ISTEXT(Montaj!L3),Montaj!L3,Montaj!L3+Co!L3)</f>
        <v>9</v>
      </c>
      <c r="M3" s="18">
        <f>IF(ISTEXT(Montaj!M3),Montaj!M3,Montaj!M3+Co!M3)</f>
        <v>7.5</v>
      </c>
      <c r="N3" s="18">
        <f>IF(ISTEXT(Montaj!N3),Montaj!N3,Montaj!N3+Co!N3)</f>
        <v>7.5</v>
      </c>
      <c r="O3" s="19">
        <f>IF(ISTEXT(Montaj!O3),Montaj!O3,Montaj!O3+Co!O3)</f>
        <v>9</v>
      </c>
      <c r="P3" s="20">
        <f>IF(ISTEXT(Montaj!P3),Montaj!P3,Montaj!P3+Co!P3)</f>
        <v>9</v>
      </c>
      <c r="Q3" s="19">
        <f>IF(ISTEXT(Montaj!Q3),Montaj!Q3,Montaj!Q3+Co!Q3)</f>
        <v>9</v>
      </c>
      <c r="R3" s="20">
        <f>IF(ISTEXT(Montaj!R3),Montaj!R3,Montaj!R3+Co!R3)</f>
        <v>9</v>
      </c>
      <c r="S3" s="19">
        <f>IF(ISTEXT(Montaj!S3),Montaj!S3,Montaj!S3+Co!S3)</f>
        <v>0</v>
      </c>
      <c r="T3" s="21">
        <f>IF(ISTEXT(Montaj!T3),Montaj!T3,Montaj!T3+Co!T3)</f>
        <v>7.5</v>
      </c>
      <c r="U3" s="21">
        <f>IF(ISTEXT(Montaj!U3),Montaj!U3,Montaj!U3+Co!U3)</f>
        <v>0</v>
      </c>
      <c r="V3" s="20">
        <f>IF(ISTEXT(Montaj!V3),Montaj!V3,Montaj!V3+Co!V3)</f>
        <v>9</v>
      </c>
      <c r="W3" s="19">
        <f>IF(ISTEXT(Montaj!W3),Montaj!W3,Montaj!W3+Co!W3)</f>
        <v>9</v>
      </c>
      <c r="X3" s="20">
        <f>IF(ISTEXT(Montaj!X3),Montaj!X3,Montaj!X3+Co!X3)</f>
        <v>9</v>
      </c>
      <c r="Y3" s="20">
        <f>IF(ISTEXT(Montaj!Y3),Montaj!Y3,Montaj!Y3+Co!Y3)</f>
        <v>9</v>
      </c>
      <c r="Z3" s="20">
        <f>IF(ISTEXT(Montaj!Z3),Montaj!Z3,Montaj!Z3+Co!Z3)</f>
        <v>9</v>
      </c>
      <c r="AA3" s="21">
        <f>IF(ISTEXT(Montaj!AA3),Montaj!AA3,Montaj!AA3+Co!AA3)</f>
        <v>7.5</v>
      </c>
      <c r="AB3" s="21">
        <f>IF(ISTEXT(Montaj!AB3),Montaj!AB3,Montaj!AB3+Co!AB3)</f>
        <v>0</v>
      </c>
      <c r="AC3" s="20">
        <f>IF(ISTEXT(Montaj!AC3),Montaj!AC3,Montaj!AC3+Co!AC3)</f>
        <v>9</v>
      </c>
      <c r="AD3" s="20">
        <f>IF(ISTEXT(Montaj!AD3),Montaj!AD3,Montaj!AD3+Co!AD3)</f>
        <v>9</v>
      </c>
      <c r="AE3" s="20">
        <f>IF(ISTEXT(Montaj!AE3),Montaj!AE3,Montaj!AE3+Co!AE3)</f>
        <v>9</v>
      </c>
      <c r="AF3" s="20">
        <f>IF(ISTEXT(Montaj!AF3),Montaj!AF3,Montaj!AF3+Co!AF3)</f>
        <v>9</v>
      </c>
      <c r="AG3" s="22">
        <f>IF(ISTEXT(Montaj!AG3),Montaj!AG3,Montaj!AG3+Co!AG3)</f>
        <v>9</v>
      </c>
      <c r="AH3" s="23">
        <f>IF(ISTEXT(Montaj!AH3),Montaj!AH3,Montaj!AH3+Co!AH3)</f>
        <v>7.5</v>
      </c>
      <c r="AI3" s="24">
        <f>IF(ISTEXT(Montaj!AI3),Montaj!AI3,Montaj!AI3+Co!AI3)</f>
        <v>289</v>
      </c>
    </row>
    <row r="4" spans="1:35" s="25" customFormat="1" ht="39.950000000000003" customHeight="1" x14ac:dyDescent="0.35">
      <c r="A4" s="13" t="str">
        <f>Montaj!A4</f>
        <v>TA2848</v>
      </c>
      <c r="B4" s="29" t="str">
        <f>Montaj!B4</f>
        <v>Musayev Rəşad Musa oğlu</v>
      </c>
      <c r="C4" s="37" t="str">
        <f>Montaj!C4</f>
        <v>4-cü dərəcəli betonçu</v>
      </c>
      <c r="D4" s="38" t="str">
        <f>Montaj!D4</f>
        <v>NEMAT NAMAZOV</v>
      </c>
      <c r="E4" s="17">
        <f>IF(ISTEXT(Montaj!E4),Montaj!E4,Montaj!E4+Co!E4)</f>
        <v>9</v>
      </c>
      <c r="F4" s="18">
        <f>IF(ISTEXT(Montaj!F4),Montaj!F4,Montaj!F4+Co!F4)</f>
        <v>7.5</v>
      </c>
      <c r="G4" s="18">
        <f>IF(ISTEXT(Montaj!G4),Montaj!G4,Montaj!G4+Co!G4)</f>
        <v>4.5</v>
      </c>
      <c r="H4" s="19">
        <f>IF(ISTEXT(Montaj!H4),Montaj!H4,Montaj!H4+Co!H4)</f>
        <v>9</v>
      </c>
      <c r="I4" s="19">
        <f>IF(ISTEXT(Montaj!I4),Montaj!I4,Montaj!I4+Co!I4)</f>
        <v>9</v>
      </c>
      <c r="J4" s="19">
        <f>IF(ISTEXT(Montaj!J4),Montaj!J4,Montaj!J4+Co!J4)</f>
        <v>9</v>
      </c>
      <c r="K4" s="19">
        <f>IF(ISTEXT(Montaj!K4),Montaj!K4,Montaj!K4+Co!K4)</f>
        <v>9</v>
      </c>
      <c r="L4" s="19">
        <f>IF(ISTEXT(Montaj!L4),Montaj!L4,Montaj!L4+Co!L4)</f>
        <v>9</v>
      </c>
      <c r="M4" s="18">
        <f>IF(ISTEXT(Montaj!M4),Montaj!M4,Montaj!M4+Co!M4)</f>
        <v>7.5</v>
      </c>
      <c r="N4" s="18">
        <f>IF(ISTEXT(Montaj!N4),Montaj!N4,Montaj!N4+Co!N4)</f>
        <v>7.5</v>
      </c>
      <c r="O4" s="19">
        <f>IF(ISTEXT(Montaj!O4),Montaj!O4,Montaj!O4+Co!O4)</f>
        <v>9</v>
      </c>
      <c r="P4" s="20">
        <f>IF(ISTEXT(Montaj!P4),Montaj!P4,Montaj!P4+Co!P4)</f>
        <v>9</v>
      </c>
      <c r="Q4" s="19">
        <f>IF(ISTEXT(Montaj!Q4),Montaj!Q4,Montaj!Q4+Co!Q4)</f>
        <v>9</v>
      </c>
      <c r="R4" s="20">
        <f>IF(ISTEXT(Montaj!R4),Montaj!R4,Montaj!R4+Co!R4)</f>
        <v>9</v>
      </c>
      <c r="S4" s="19">
        <f>IF(ISTEXT(Montaj!S4),Montaj!S4,Montaj!S4+Co!S4)</f>
        <v>9</v>
      </c>
      <c r="T4" s="21">
        <f>IF(ISTEXT(Montaj!T4),Montaj!T4,Montaj!T4+Co!T4)</f>
        <v>7.5</v>
      </c>
      <c r="U4" s="21">
        <f>IF(ISTEXT(Montaj!U4),Montaj!U4,Montaj!U4+Co!U4)</f>
        <v>0</v>
      </c>
      <c r="V4" s="20">
        <f>IF(ISTEXT(Montaj!V4),Montaj!V4,Montaj!V4+Co!V4)</f>
        <v>9</v>
      </c>
      <c r="W4" s="19">
        <f>IF(ISTEXT(Montaj!W4),Montaj!W4,Montaj!W4+Co!W4)</f>
        <v>9</v>
      </c>
      <c r="X4" s="20">
        <f>IF(ISTEXT(Montaj!X4),Montaj!X4,Montaj!X4+Co!X4)</f>
        <v>9</v>
      </c>
      <c r="Y4" s="20">
        <f>IF(ISTEXT(Montaj!Y4),Montaj!Y4,Montaj!Y4+Co!Y4)</f>
        <v>9</v>
      </c>
      <c r="Z4" s="20">
        <f>IF(ISTEXT(Montaj!Z4),Montaj!Z4,Montaj!Z4+Co!Z4)</f>
        <v>9</v>
      </c>
      <c r="AA4" s="21">
        <f>IF(ISTEXT(Montaj!AA4),Montaj!AA4,Montaj!AA4+Co!AA4)</f>
        <v>7.5</v>
      </c>
      <c r="AB4" s="21">
        <f>IF(ISTEXT(Montaj!AB4),Montaj!AB4,Montaj!AB4+Co!AB4)</f>
        <v>0</v>
      </c>
      <c r="AC4" s="20">
        <f>IF(ISTEXT(Montaj!AC4),Montaj!AC4,Montaj!AC4+Co!AC4)</f>
        <v>9</v>
      </c>
      <c r="AD4" s="20">
        <f>IF(ISTEXT(Montaj!AD4),Montaj!AD4,Montaj!AD4+Co!AD4)</f>
        <v>9</v>
      </c>
      <c r="AE4" s="20">
        <f>IF(ISTEXT(Montaj!AE4),Montaj!AE4,Montaj!AE4+Co!AE4)</f>
        <v>9</v>
      </c>
      <c r="AF4" s="20">
        <f>IF(ISTEXT(Montaj!AF4),Montaj!AF4,Montaj!AF4+Co!AF4)</f>
        <v>9</v>
      </c>
      <c r="AG4" s="22">
        <f>IF(ISTEXT(Montaj!AG4),Montaj!AG4,Montaj!AG4+Co!AG4)</f>
        <v>9</v>
      </c>
      <c r="AH4" s="23">
        <f>IF(ISTEXT(Montaj!AH4),Montaj!AH4,Montaj!AH4+Co!AH4)</f>
        <v>7.5</v>
      </c>
      <c r="AI4" s="24">
        <f>IF(ISTEXT(Montaj!AI4),Montaj!AI4,Montaj!AI4+Co!AI4)</f>
        <v>274</v>
      </c>
    </row>
  </sheetData>
  <autoFilter ref="A1:D4"/>
  <pageMargins left="0" right="0" top="0" bottom="0" header="0" footer="0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Montaj</vt:lpstr>
      <vt:lpstr>Co</vt:lpstr>
      <vt:lpstr>Total</vt:lpstr>
      <vt:lpstr>Montaj!Область_печати</vt:lpstr>
      <vt:lpstr>Total!Область_печати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Rashad Rustamov</dc:creator>
  <cp:lastModifiedBy>Гусев Александр Валентинович</cp:lastModifiedBy>
  <cp:lastPrinted>2016-05-02T12:37:11Z</cp:lastPrinted>
  <dcterms:created xsi:type="dcterms:W3CDTF">2016-05-02T09:15:26Z</dcterms:created>
  <dcterms:modified xsi:type="dcterms:W3CDTF">2016-05-04T06:34:06Z</dcterms:modified>
</cp:coreProperties>
</file>