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.khandyuk\Desktop\"/>
    </mc:Choice>
  </mc:AlternateContent>
  <bookViews>
    <workbookView xWindow="0" yWindow="0" windowWidth="21576" windowHeight="10248" firstSheet="1" activeTab="3"/>
  </bookViews>
  <sheets>
    <sheet name="Лист1" sheetId="23" state="hidden" r:id="rId1"/>
    <sheet name="Тип1" sheetId="24" r:id="rId2"/>
    <sheet name="Тип2" sheetId="18" r:id="rId3"/>
    <sheet name="Тип3" sheetId="20" r:id="rId4"/>
    <sheet name="Итого" sheetId="37" r:id="rId5"/>
  </sheets>
  <calcPr calcId="152511"/>
</workbook>
</file>

<file path=xl/calcChain.xml><?xml version="1.0" encoding="utf-8"?>
<calcChain xmlns="http://schemas.openxmlformats.org/spreadsheetml/2006/main">
  <c r="B2" i="24" l="1"/>
  <c r="F3" i="24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" i="24"/>
  <c r="E2" i="37"/>
  <c r="D2" i="37"/>
  <c r="C7" i="37"/>
  <c r="C15" i="37"/>
  <c r="C8" i="37"/>
  <c r="C16" i="37"/>
  <c r="C9" i="37"/>
  <c r="C17" i="37"/>
  <c r="C10" i="37"/>
  <c r="C18" i="37"/>
  <c r="C3" i="37"/>
  <c r="C11" i="37"/>
  <c r="C19" i="37"/>
  <c r="C4" i="37"/>
  <c r="C12" i="37"/>
  <c r="C20" i="37"/>
  <c r="C5" i="37"/>
  <c r="C13" i="37"/>
  <c r="C6" i="37"/>
  <c r="C14" i="37"/>
  <c r="C2" i="37"/>
  <c r="E4" i="18" l="1"/>
  <c r="E5" i="18"/>
  <c r="E6" i="18"/>
  <c r="E7" i="18"/>
  <c r="E8" i="18"/>
  <c r="E9" i="18"/>
  <c r="E10" i="18"/>
  <c r="E11" i="18"/>
  <c r="E12" i="18"/>
  <c r="G13" i="20"/>
  <c r="G14" i="20"/>
  <c r="G15" i="20"/>
  <c r="G12" i="20"/>
  <c r="G11" i="20"/>
  <c r="G10" i="20"/>
  <c r="G9" i="20"/>
  <c r="G8" i="20"/>
  <c r="G7" i="20"/>
  <c r="G6" i="20"/>
  <c r="G5" i="20"/>
  <c r="G4" i="20"/>
  <c r="G3" i="20"/>
  <c r="G2" i="20"/>
  <c r="E13" i="18"/>
  <c r="E3" i="18"/>
</calcChain>
</file>

<file path=xl/sharedStrings.xml><?xml version="1.0" encoding="utf-8"?>
<sst xmlns="http://schemas.openxmlformats.org/spreadsheetml/2006/main" count="217" uniqueCount="147">
  <si>
    <r>
      <rPr>
        <sz val="11"/>
        <rFont val="Times New Roman"/>
        <family val="1"/>
        <charset val="204"/>
      </rPr>
      <t>1</t>
    </r>
  </si>
  <si>
    <r>
      <rPr>
        <sz val="11"/>
        <rFont val="Times New Roman"/>
        <family val="1"/>
        <charset val="204"/>
      </rPr>
      <t>№ п/п</t>
    </r>
  </si>
  <si>
    <t>№ п/п</t>
  </si>
  <si>
    <t>Наименование работ</t>
  </si>
  <si>
    <r>
      <rPr>
        <sz val="11"/>
        <rFont val="Times"/>
        <family val="1"/>
      </rPr>
      <t>№ п/п</t>
    </r>
  </si>
  <si>
    <r>
      <rPr>
        <sz val="11"/>
        <rFont val="Times"/>
        <family val="1"/>
      </rPr>
      <t>Наименование работ</t>
    </r>
  </si>
  <si>
    <t>Итого</t>
  </si>
  <si>
    <r>
      <rPr>
        <sz val="11"/>
        <rFont val="Times New Roman"/>
        <family val="1"/>
        <charset val="204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</si>
  <si>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</si>
  <si>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</si>
  <si>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</si>
  <si>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</si>
  <si>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</si>
  <si>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</si>
  <si>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</si>
  <si>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10</t>
    </r>
    <r>
      <rPr>
        <sz val="11"/>
        <color theme="1"/>
        <rFont val="Calibri"/>
        <family val="2"/>
        <charset val="204"/>
        <scheme val="minor"/>
      </rPr>
      <t/>
    </r>
  </si>
  <si>
    <t>Set sh2 = Sheets("Лист2")</t>
  </si>
  <si>
    <t>Set sh3</t>
  </si>
  <si>
    <t>Set sh4</t>
  </si>
  <si>
    <t>Set sh5</t>
  </si>
  <si>
    <t>Set sh6</t>
  </si>
  <si>
    <t>Set sh7</t>
  </si>
  <si>
    <t>Set sh8</t>
  </si>
  <si>
    <t>Set sh9</t>
  </si>
  <si>
    <t>Set sh10</t>
  </si>
  <si>
    <t>Set sh11</t>
  </si>
  <si>
    <t>Set sh12</t>
  </si>
  <si>
    <t>Set sh13</t>
  </si>
  <si>
    <t>Set sh14</t>
  </si>
  <si>
    <t>Set sh15</t>
  </si>
  <si>
    <t>Set sh16</t>
  </si>
  <si>
    <t>Set sh17</t>
  </si>
  <si>
    <t>Set sh18</t>
  </si>
  <si>
    <t>Set sh19</t>
  </si>
  <si>
    <t>Set sh20</t>
  </si>
  <si>
    <t>Set sh21</t>
  </si>
  <si>
    <t>Set sh22</t>
  </si>
  <si>
    <t>Set sh23</t>
  </si>
  <si>
    <t>Set sh24</t>
  </si>
  <si>
    <t>Set sh25</t>
  </si>
  <si>
    <t>Set sh26</t>
  </si>
  <si>
    <t>Set sh27</t>
  </si>
  <si>
    <t>Set sh28</t>
  </si>
  <si>
    <t>Set sh29</t>
  </si>
  <si>
    <t>Set sh30</t>
  </si>
  <si>
    <t>Set sh31</t>
  </si>
  <si>
    <t>Set sh32</t>
  </si>
  <si>
    <t>Set sh33</t>
  </si>
  <si>
    <t>Set sh34</t>
  </si>
  <si>
    <t>Set sh35</t>
  </si>
  <si>
    <t>Set sh36</t>
  </si>
  <si>
    <t>Set sh37</t>
  </si>
  <si>
    <t>Set sh38</t>
  </si>
  <si>
    <t>Set sh39</t>
  </si>
  <si>
    <t>Set sh40</t>
  </si>
  <si>
    <t>Set sh41</t>
  </si>
  <si>
    <t>Set sh42</t>
  </si>
  <si>
    <t>Set sh43</t>
  </si>
  <si>
    <t>Set sh44</t>
  </si>
  <si>
    <t>Set sh45</t>
  </si>
  <si>
    <t>Set sh46</t>
  </si>
  <si>
    <t>Set sh47</t>
  </si>
  <si>
    <t>Set sh48</t>
  </si>
  <si>
    <t>Set sh49</t>
  </si>
  <si>
    <t>Set sh50</t>
  </si>
  <si>
    <t>Set sh51</t>
  </si>
  <si>
    <t>Set sh52</t>
  </si>
  <si>
    <t>Set sh53</t>
  </si>
  <si>
    <t>Set sh54</t>
  </si>
  <si>
    <t>Set sh55</t>
  </si>
  <si>
    <t>Set sh56</t>
  </si>
  <si>
    <t>Set sh57</t>
  </si>
  <si>
    <t>Set sh58</t>
  </si>
  <si>
    <t>Set sh59</t>
  </si>
  <si>
    <t>Set sh60</t>
  </si>
  <si>
    <t>Set sh61</t>
  </si>
  <si>
    <t>Set sh62</t>
  </si>
  <si>
    <t>Set sh63</t>
  </si>
  <si>
    <t>Set sh64</t>
  </si>
  <si>
    <t>Set sh65</t>
  </si>
  <si>
    <t>Set sh66</t>
  </si>
  <si>
    <t>Set sh67</t>
  </si>
  <si>
    <t>Set sh68</t>
  </si>
  <si>
    <t>Set sh69</t>
  </si>
  <si>
    <t>Set sh70</t>
  </si>
  <si>
    <t>Set sh71</t>
  </si>
  <si>
    <t>Set sh72</t>
  </si>
  <si>
    <t>Sheets("Исп3")</t>
  </si>
  <si>
    <r>
      <rPr>
        <sz val="12"/>
        <rFont val="Times New Roman"/>
        <family val="1"/>
        <charset val="204"/>
      </rPr>
      <t>19</t>
    </r>
  </si>
  <si>
    <r>
      <rPr>
        <sz val="12"/>
        <rFont val="Times New Roman"/>
        <family val="1"/>
        <charset val="204"/>
      </rPr>
      <t>18</t>
    </r>
  </si>
  <si>
    <r>
      <rPr>
        <sz val="12"/>
        <rFont val="Times New Roman"/>
        <family val="1"/>
        <charset val="204"/>
      </rPr>
      <t>17</t>
    </r>
  </si>
  <si>
    <r>
      <rPr>
        <sz val="12"/>
        <rFont val="Times New Roman"/>
        <family val="1"/>
        <charset val="204"/>
      </rPr>
      <t>16</t>
    </r>
  </si>
  <si>
    <r>
      <rPr>
        <sz val="12"/>
        <rFont val="Times New Roman"/>
        <family val="1"/>
        <charset val="204"/>
      </rPr>
      <t>15</t>
    </r>
  </si>
  <si>
    <r>
      <rPr>
        <sz val="12"/>
        <rFont val="Times New Roman"/>
        <family val="1"/>
        <charset val="204"/>
      </rPr>
      <t>14</t>
    </r>
  </si>
  <si>
    <r>
      <rPr>
        <sz val="12"/>
        <rFont val="Times New Roman"/>
        <family val="1"/>
        <charset val="204"/>
      </rPr>
      <t>13</t>
    </r>
  </si>
  <si>
    <r>
      <rPr>
        <sz val="12"/>
        <rFont val="Times New Roman"/>
        <family val="1"/>
        <charset val="204"/>
      </rPr>
      <t>12</t>
    </r>
  </si>
  <si>
    <r>
      <rPr>
        <sz val="12"/>
        <rFont val="Times New Roman"/>
        <family val="1"/>
        <charset val="204"/>
      </rPr>
      <t>11</t>
    </r>
  </si>
  <si>
    <r>
      <rPr>
        <sz val="12"/>
        <rFont val="Times New Roman"/>
        <family val="1"/>
        <charset val="204"/>
      </rPr>
      <t>10</t>
    </r>
  </si>
  <si>
    <r>
      <rPr>
        <sz val="12"/>
        <rFont val="Times New Roman"/>
        <family val="1"/>
        <charset val="204"/>
      </rPr>
      <t>9</t>
    </r>
  </si>
  <si>
    <r>
      <rPr>
        <sz val="12"/>
        <rFont val="Times New Roman"/>
        <family val="1"/>
        <charset val="204"/>
      </rPr>
      <t>8</t>
    </r>
  </si>
  <si>
    <r>
      <rPr>
        <sz val="12"/>
        <rFont val="Times New Roman"/>
        <family val="1"/>
        <charset val="204"/>
      </rPr>
      <t>7</t>
    </r>
  </si>
  <si>
    <r>
      <rPr>
        <sz val="12"/>
        <rFont val="Times New Roman"/>
        <family val="1"/>
        <charset val="204"/>
      </rPr>
      <t>6</t>
    </r>
  </si>
  <si>
    <r>
      <rPr>
        <sz val="12"/>
        <rFont val="Times New Roman"/>
        <family val="1"/>
        <charset val="204"/>
      </rPr>
      <t>5</t>
    </r>
  </si>
  <si>
    <r>
      <rPr>
        <sz val="12"/>
        <rFont val="Times New Roman"/>
        <family val="1"/>
        <charset val="204"/>
      </rPr>
      <t>4</t>
    </r>
  </si>
  <si>
    <r>
      <rPr>
        <sz val="12"/>
        <rFont val="Times New Roman"/>
        <family val="1"/>
        <charset val="204"/>
      </rPr>
      <t>3</t>
    </r>
  </si>
  <si>
    <r>
      <rPr>
        <sz val="12"/>
        <rFont val="Times New Roman"/>
        <family val="1"/>
        <charset val="204"/>
      </rPr>
      <t>2</t>
    </r>
  </si>
  <si>
    <r>
      <rPr>
        <sz val="12"/>
        <rFont val="Times New Roman"/>
        <family val="1"/>
        <charset val="204"/>
      </rPr>
      <t>1</t>
    </r>
  </si>
  <si>
    <r>
      <rPr>
        <sz val="12"/>
        <rFont val="Times New Roman"/>
        <family val="1"/>
        <charset val="204"/>
      </rPr>
      <t>Наименование работ</t>
    </r>
  </si>
  <si>
    <r>
      <rPr>
        <sz val="12"/>
        <rFont val="Times New Roman"/>
        <family val="1"/>
        <charset val="204"/>
      </rPr>
      <t>№ п/п</t>
    </r>
  </si>
  <si>
    <t>7 202.72</t>
  </si>
  <si>
    <t>1 1 486,12</t>
  </si>
  <si>
    <t>Объект1</t>
  </si>
  <si>
    <t>Объект2</t>
  </si>
  <si>
    <t>Объект3</t>
  </si>
  <si>
    <t>Работа1</t>
  </si>
  <si>
    <t>Работа2</t>
  </si>
  <si>
    <t>Работа3</t>
  </si>
  <si>
    <t>Работа4</t>
  </si>
  <si>
    <t>Работа5</t>
  </si>
  <si>
    <t>Работа6</t>
  </si>
  <si>
    <t>Работа7</t>
  </si>
  <si>
    <t>Работа8</t>
  </si>
  <si>
    <t>Работа9</t>
  </si>
  <si>
    <t>Работа10</t>
  </si>
  <si>
    <t>Работа11</t>
  </si>
  <si>
    <t>Работа12</t>
  </si>
  <si>
    <t>Работа13</t>
  </si>
  <si>
    <t>Работа14</t>
  </si>
  <si>
    <t>Работа15</t>
  </si>
  <si>
    <t>Работа16</t>
  </si>
  <si>
    <t>Работа17</t>
  </si>
  <si>
    <t>Работа18</t>
  </si>
  <si>
    <t>Работа19</t>
  </si>
  <si>
    <t>Объект4</t>
  </si>
  <si>
    <t>Тип1</t>
  </si>
  <si>
    <t>Тип2</t>
  </si>
  <si>
    <t>Тип3</t>
  </si>
  <si>
    <t>Тип4</t>
  </si>
  <si>
    <t>Тип5</t>
  </si>
  <si>
    <t>Тип6</t>
  </si>
  <si>
    <t>Тип7</t>
  </si>
  <si>
    <t>Тип8</t>
  </si>
  <si>
    <t>Тип9</t>
  </si>
  <si>
    <t>Тип10</t>
  </si>
  <si>
    <t>Тип11</t>
  </si>
  <si>
    <t>Тип12</t>
  </si>
  <si>
    <t>Тип13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</si>
</sst>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"/>
      <family val="1"/>
    </font>
    <font>
      <sz val="10"/>
      <name val="Times"/>
      <family val="1"/>
    </font>
    <font>
      <sz val="11"/>
      <name val="Times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9" tint="-0.249977111117893"/>
      <name val="Times"/>
      <family val="1"/>
    </font>
    <font>
      <sz val="10"/>
      <color theme="9" tint="-0.249977111117893"/>
      <name val="Arial"/>
      <family val="2"/>
      <charset val="204"/>
    </font>
    <font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/>
    <xf numFmtId="0" fontId="8" fillId="0" borderId="1"/>
    <xf numFmtId="0" fontId="2" fillId="0" borderId="1"/>
  </cellStyleXfs>
  <cellXfs count="35">
    <xf numFmtId="0" fontId="0" fillId="0" borderId="0" xfId="0"/>
    <xf numFmtId="0" fontId="2" fillId="0" borderId="1" xfId="1"/>
    <xf numFmtId="0" fontId="2" fillId="0" borderId="2" xfId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4" fontId="2" fillId="0" borderId="2" xfId="1" applyNumberForma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right" vertical="center"/>
    </xf>
    <xf numFmtId="4" fontId="2" fillId="0" borderId="2" xfId="1" applyNumberFormat="1" applyBorder="1" applyAlignment="1">
      <alignment vertical="center"/>
    </xf>
    <xf numFmtId="0" fontId="5" fillId="0" borderId="2" xfId="1" applyFont="1" applyBorder="1" applyAlignment="1">
      <alignment horizontal="right" vertical="center"/>
    </xf>
    <xf numFmtId="0" fontId="2" fillId="0" borderId="2" xfId="1" applyBorder="1" applyAlignment="1">
      <alignment wrapText="1"/>
    </xf>
    <xf numFmtId="0" fontId="3" fillId="0" borderId="2" xfId="1" applyFont="1" applyBorder="1" applyAlignment="1">
      <alignment horizontal="left" vertical="center"/>
    </xf>
    <xf numFmtId="0" fontId="2" fillId="0" borderId="0" xfId="0" applyFont="1"/>
    <xf numFmtId="0" fontId="8" fillId="0" borderId="1" xfId="2"/>
    <xf numFmtId="0" fontId="7" fillId="0" borderId="1" xfId="2" applyFont="1"/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/>
    </xf>
    <xf numFmtId="4" fontId="4" fillId="0" borderId="2" xfId="3" applyNumberFormat="1" applyFont="1" applyBorder="1" applyAlignment="1">
      <alignment horizontal="right" vertical="center"/>
    </xf>
    <xf numFmtId="0" fontId="5" fillId="0" borderId="2" xfId="1" applyFont="1" applyBorder="1" applyAlignment="1">
      <alignment wrapText="1"/>
    </xf>
    <xf numFmtId="0" fontId="6" fillId="0" borderId="2" xfId="1" applyFont="1" applyBorder="1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12" fillId="0" borderId="2" xfId="1" applyFont="1" applyBorder="1" applyAlignment="1">
      <alignment horizontal="center" vertical="center" wrapText="1"/>
    </xf>
    <xf numFmtId="4" fontId="12" fillId="0" borderId="2" xfId="1" applyNumberFormat="1" applyFont="1" applyBorder="1" applyAlignment="1">
      <alignment horizontal="right" vertical="center"/>
    </xf>
    <xf numFmtId="0" fontId="13" fillId="0" borderId="2" xfId="1" applyFont="1" applyBorder="1" applyAlignment="1">
      <alignment horizontal="center" vertical="center" wrapText="1"/>
    </xf>
    <xf numFmtId="4" fontId="13" fillId="0" borderId="2" xfId="1" applyNumberFormat="1" applyFont="1" applyBorder="1" applyAlignment="1">
      <alignment horizontal="right" vertical="center"/>
    </xf>
    <xf numFmtId="4" fontId="13" fillId="0" borderId="2" xfId="1" applyNumberFormat="1" applyFont="1" applyBorder="1" applyAlignment="1">
      <alignment vertical="center"/>
    </xf>
    <xf numFmtId="4" fontId="14" fillId="0" borderId="1" xfId="2" applyNumberFormat="1" applyFont="1" applyAlignment="1">
      <alignment vertical="center"/>
    </xf>
    <xf numFmtId="0" fontId="2" fillId="0" borderId="2" xfId="1" applyBorder="1"/>
    <xf numFmtId="0" fontId="14" fillId="0" borderId="1" xfId="2" applyFont="1" applyAlignment="1">
      <alignment vertical="center"/>
    </xf>
    <xf numFmtId="0" fontId="10" fillId="0" borderId="2" xfId="1" applyFont="1" applyBorder="1" applyAlignment="1">
      <alignment horizontal="left" vertical="center" wrapText="1"/>
    </xf>
    <xf numFmtId="0" fontId="8" fillId="0" borderId="2" xfId="2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B71"/>
  <sheetViews>
    <sheetView workbookViewId="0">
      <selection activeCell="F13" sqref="F13"/>
    </sheetView>
  </sheetViews>
  <sheetFormatPr defaultRowHeight="13.2" x14ac:dyDescent="0.25"/>
  <sheetData>
    <row r="1" spans="1:2" x14ac:dyDescent="0.25">
      <c r="A1" s="12" t="s">
        <v>16</v>
      </c>
    </row>
    <row r="2" spans="1:2" x14ac:dyDescent="0.25">
      <c r="A2" s="12" t="s">
        <v>17</v>
      </c>
      <c r="B2" s="12" t="s">
        <v>87</v>
      </c>
    </row>
    <row r="3" spans="1:2" x14ac:dyDescent="0.25">
      <c r="A3" s="12" t="s">
        <v>18</v>
      </c>
    </row>
    <row r="4" spans="1:2" x14ac:dyDescent="0.25">
      <c r="A4" s="12" t="s">
        <v>19</v>
      </c>
    </row>
    <row r="5" spans="1:2" x14ac:dyDescent="0.25">
      <c r="A5" s="12" t="s">
        <v>20</v>
      </c>
    </row>
    <row r="6" spans="1:2" x14ac:dyDescent="0.25">
      <c r="A6" s="12" t="s">
        <v>21</v>
      </c>
    </row>
    <row r="7" spans="1:2" x14ac:dyDescent="0.25">
      <c r="A7" s="12" t="s">
        <v>22</v>
      </c>
    </row>
    <row r="8" spans="1:2" x14ac:dyDescent="0.25">
      <c r="A8" s="12" t="s">
        <v>23</v>
      </c>
    </row>
    <row r="9" spans="1:2" x14ac:dyDescent="0.25">
      <c r="A9" s="12" t="s">
        <v>24</v>
      </c>
    </row>
    <row r="10" spans="1:2" x14ac:dyDescent="0.25">
      <c r="A10" s="12" t="s">
        <v>25</v>
      </c>
    </row>
    <row r="11" spans="1:2" x14ac:dyDescent="0.25">
      <c r="A11" s="12" t="s">
        <v>26</v>
      </c>
    </row>
    <row r="12" spans="1:2" x14ac:dyDescent="0.25">
      <c r="A12" s="12" t="s">
        <v>27</v>
      </c>
    </row>
    <row r="13" spans="1:2" x14ac:dyDescent="0.25">
      <c r="A13" s="12" t="s">
        <v>28</v>
      </c>
    </row>
    <row r="14" spans="1:2" x14ac:dyDescent="0.25">
      <c r="A14" s="12" t="s">
        <v>29</v>
      </c>
    </row>
    <row r="15" spans="1:2" x14ac:dyDescent="0.25">
      <c r="A15" s="12" t="s">
        <v>30</v>
      </c>
    </row>
    <row r="16" spans="1:2" x14ac:dyDescent="0.25">
      <c r="A16" s="12" t="s">
        <v>31</v>
      </c>
    </row>
    <row r="17" spans="1:1" x14ac:dyDescent="0.25">
      <c r="A17" s="12" t="s">
        <v>32</v>
      </c>
    </row>
    <row r="18" spans="1:1" x14ac:dyDescent="0.25">
      <c r="A18" s="12" t="s">
        <v>33</v>
      </c>
    </row>
    <row r="19" spans="1:1" x14ac:dyDescent="0.25">
      <c r="A19" s="12" t="s">
        <v>34</v>
      </c>
    </row>
    <row r="20" spans="1:1" x14ac:dyDescent="0.25">
      <c r="A20" s="12" t="s">
        <v>35</v>
      </c>
    </row>
    <row r="21" spans="1:1" x14ac:dyDescent="0.25">
      <c r="A21" s="12" t="s">
        <v>36</v>
      </c>
    </row>
    <row r="22" spans="1:1" x14ac:dyDescent="0.25">
      <c r="A22" s="12" t="s">
        <v>37</v>
      </c>
    </row>
    <row r="23" spans="1:1" x14ac:dyDescent="0.25">
      <c r="A23" s="12" t="s">
        <v>38</v>
      </c>
    </row>
    <row r="24" spans="1:1" x14ac:dyDescent="0.25">
      <c r="A24" s="12" t="s">
        <v>39</v>
      </c>
    </row>
    <row r="25" spans="1:1" x14ac:dyDescent="0.25">
      <c r="A25" s="12" t="s">
        <v>40</v>
      </c>
    </row>
    <row r="26" spans="1:1" x14ac:dyDescent="0.25">
      <c r="A26" s="12" t="s">
        <v>41</v>
      </c>
    </row>
    <row r="27" spans="1:1" x14ac:dyDescent="0.25">
      <c r="A27" s="12" t="s">
        <v>42</v>
      </c>
    </row>
    <row r="28" spans="1:1" x14ac:dyDescent="0.25">
      <c r="A28" s="12" t="s">
        <v>43</v>
      </c>
    </row>
    <row r="29" spans="1:1" x14ac:dyDescent="0.25">
      <c r="A29" s="12" t="s">
        <v>44</v>
      </c>
    </row>
    <row r="30" spans="1:1" x14ac:dyDescent="0.25">
      <c r="A30" s="12" t="s">
        <v>45</v>
      </c>
    </row>
    <row r="31" spans="1:1" x14ac:dyDescent="0.25">
      <c r="A31" s="12" t="s">
        <v>46</v>
      </c>
    </row>
    <row r="32" spans="1:1" x14ac:dyDescent="0.25">
      <c r="A32" s="12" t="s">
        <v>47</v>
      </c>
    </row>
    <row r="33" spans="1:1" x14ac:dyDescent="0.25">
      <c r="A33" s="12" t="s">
        <v>48</v>
      </c>
    </row>
    <row r="34" spans="1:1" x14ac:dyDescent="0.25">
      <c r="A34" s="12" t="s">
        <v>49</v>
      </c>
    </row>
    <row r="35" spans="1:1" x14ac:dyDescent="0.25">
      <c r="A35" s="12" t="s">
        <v>50</v>
      </c>
    </row>
    <row r="36" spans="1:1" x14ac:dyDescent="0.25">
      <c r="A36" s="12" t="s">
        <v>51</v>
      </c>
    </row>
    <row r="37" spans="1:1" x14ac:dyDescent="0.25">
      <c r="A37" s="12" t="s">
        <v>52</v>
      </c>
    </row>
    <row r="38" spans="1:1" x14ac:dyDescent="0.25">
      <c r="A38" s="12" t="s">
        <v>53</v>
      </c>
    </row>
    <row r="39" spans="1:1" x14ac:dyDescent="0.25">
      <c r="A39" s="12" t="s">
        <v>54</v>
      </c>
    </row>
    <row r="40" spans="1:1" x14ac:dyDescent="0.25">
      <c r="A40" s="12" t="s">
        <v>55</v>
      </c>
    </row>
    <row r="41" spans="1:1" x14ac:dyDescent="0.25">
      <c r="A41" s="12" t="s">
        <v>56</v>
      </c>
    </row>
    <row r="42" spans="1:1" x14ac:dyDescent="0.25">
      <c r="A42" s="12" t="s">
        <v>57</v>
      </c>
    </row>
    <row r="43" spans="1:1" x14ac:dyDescent="0.25">
      <c r="A43" s="12" t="s">
        <v>58</v>
      </c>
    </row>
    <row r="44" spans="1:1" x14ac:dyDescent="0.25">
      <c r="A44" s="12" t="s">
        <v>59</v>
      </c>
    </row>
    <row r="45" spans="1:1" x14ac:dyDescent="0.25">
      <c r="A45" s="12" t="s">
        <v>60</v>
      </c>
    </row>
    <row r="46" spans="1:1" x14ac:dyDescent="0.25">
      <c r="A46" s="12" t="s">
        <v>61</v>
      </c>
    </row>
    <row r="47" spans="1:1" x14ac:dyDescent="0.25">
      <c r="A47" s="12" t="s">
        <v>62</v>
      </c>
    </row>
    <row r="48" spans="1:1" x14ac:dyDescent="0.25">
      <c r="A48" s="12" t="s">
        <v>63</v>
      </c>
    </row>
    <row r="49" spans="1:1" x14ac:dyDescent="0.25">
      <c r="A49" s="12" t="s">
        <v>64</v>
      </c>
    </row>
    <row r="50" spans="1:1" x14ac:dyDescent="0.25">
      <c r="A50" s="12" t="s">
        <v>65</v>
      </c>
    </row>
    <row r="51" spans="1:1" x14ac:dyDescent="0.25">
      <c r="A51" s="12" t="s">
        <v>66</v>
      </c>
    </row>
    <row r="52" spans="1:1" x14ac:dyDescent="0.25">
      <c r="A52" s="12" t="s">
        <v>67</v>
      </c>
    </row>
    <row r="53" spans="1:1" x14ac:dyDescent="0.25">
      <c r="A53" s="12" t="s">
        <v>68</v>
      </c>
    </row>
    <row r="54" spans="1:1" x14ac:dyDescent="0.25">
      <c r="A54" s="12" t="s">
        <v>69</v>
      </c>
    </row>
    <row r="55" spans="1:1" x14ac:dyDescent="0.25">
      <c r="A55" s="12" t="s">
        <v>70</v>
      </c>
    </row>
    <row r="56" spans="1:1" x14ac:dyDescent="0.25">
      <c r="A56" s="12" t="s">
        <v>71</v>
      </c>
    </row>
    <row r="57" spans="1:1" x14ac:dyDescent="0.25">
      <c r="A57" s="12" t="s">
        <v>72</v>
      </c>
    </row>
    <row r="58" spans="1:1" x14ac:dyDescent="0.25">
      <c r="A58" s="12" t="s">
        <v>73</v>
      </c>
    </row>
    <row r="59" spans="1:1" x14ac:dyDescent="0.25">
      <c r="A59" s="12" t="s">
        <v>74</v>
      </c>
    </row>
    <row r="60" spans="1:1" x14ac:dyDescent="0.25">
      <c r="A60" s="12" t="s">
        <v>75</v>
      </c>
    </row>
    <row r="61" spans="1:1" x14ac:dyDescent="0.25">
      <c r="A61" s="12" t="s">
        <v>76</v>
      </c>
    </row>
    <row r="62" spans="1:1" x14ac:dyDescent="0.25">
      <c r="A62" s="12" t="s">
        <v>77</v>
      </c>
    </row>
    <row r="63" spans="1:1" x14ac:dyDescent="0.25">
      <c r="A63" s="12" t="s">
        <v>78</v>
      </c>
    </row>
    <row r="64" spans="1:1" x14ac:dyDescent="0.25">
      <c r="A64" s="12" t="s">
        <v>79</v>
      </c>
    </row>
    <row r="65" spans="1:1" x14ac:dyDescent="0.25">
      <c r="A65" s="12" t="s">
        <v>80</v>
      </c>
    </row>
    <row r="66" spans="1:1" x14ac:dyDescent="0.25">
      <c r="A66" s="12" t="s">
        <v>81</v>
      </c>
    </row>
    <row r="67" spans="1:1" x14ac:dyDescent="0.25">
      <c r="A67" s="12" t="s">
        <v>82</v>
      </c>
    </row>
    <row r="68" spans="1:1" x14ac:dyDescent="0.25">
      <c r="A68" s="12" t="s">
        <v>83</v>
      </c>
    </row>
    <row r="69" spans="1:1" x14ac:dyDescent="0.25">
      <c r="A69" s="12" t="s">
        <v>84</v>
      </c>
    </row>
    <row r="70" spans="1:1" x14ac:dyDescent="0.25">
      <c r="A70" s="12" t="s">
        <v>85</v>
      </c>
    </row>
    <row r="71" spans="1:1" x14ac:dyDescent="0.25">
      <c r="A71" s="12" t="s">
        <v>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10" sqref="D10"/>
    </sheetView>
  </sheetViews>
  <sheetFormatPr defaultRowHeight="14.4" x14ac:dyDescent="0.3"/>
  <cols>
    <col min="1" max="1" width="9.6640625" style="13" customWidth="1"/>
    <col min="2" max="2" width="21.109375" style="13" bestFit="1" customWidth="1"/>
    <col min="3" max="5" width="16.88671875" style="13" customWidth="1"/>
    <col min="6" max="6" width="11.33203125" style="13" bestFit="1" customWidth="1"/>
    <col min="7" max="16384" width="8.88671875" style="13"/>
  </cols>
  <sheetData>
    <row r="1" spans="1:6" ht="25.5" customHeight="1" x14ac:dyDescent="0.3">
      <c r="A1" s="17" t="s">
        <v>108</v>
      </c>
      <c r="B1" s="16" t="s">
        <v>107</v>
      </c>
      <c r="C1" s="18" t="s">
        <v>111</v>
      </c>
      <c r="D1" s="18" t="s">
        <v>112</v>
      </c>
      <c r="E1" s="18" t="s">
        <v>113</v>
      </c>
      <c r="F1" s="32" t="s">
        <v>134</v>
      </c>
    </row>
    <row r="2" spans="1:6" ht="15.6" x14ac:dyDescent="0.3">
      <c r="A2" s="16" t="s">
        <v>106</v>
      </c>
      <c r="B2" s="19" t="str">
        <f>Итого!B2</f>
        <v>Работа1</v>
      </c>
      <c r="C2" s="5">
        <v>18316.75</v>
      </c>
      <c r="D2" s="21">
        <v>46927.92</v>
      </c>
      <c r="E2" s="21">
        <v>52901.39</v>
      </c>
      <c r="F2" s="30">
        <f>AVERAGE(C2:E2)</f>
        <v>39382.019999999997</v>
      </c>
    </row>
    <row r="3" spans="1:6" ht="37.5" customHeight="1" x14ac:dyDescent="0.3">
      <c r="A3" s="16" t="s">
        <v>105</v>
      </c>
      <c r="B3" s="19" t="s">
        <v>115</v>
      </c>
      <c r="C3" s="5">
        <v>18316.75</v>
      </c>
      <c r="D3" s="21">
        <v>18316.75</v>
      </c>
      <c r="E3" s="21">
        <v>143226.07999999999</v>
      </c>
      <c r="F3" s="30">
        <f t="shared" ref="F3:F21" si="0">AVERAGE(C3:E3)</f>
        <v>59953.193333333329</v>
      </c>
    </row>
    <row r="4" spans="1:6" ht="15.6" x14ac:dyDescent="0.3">
      <c r="A4" s="16" t="s">
        <v>104</v>
      </c>
      <c r="B4" s="19" t="s">
        <v>116</v>
      </c>
      <c r="C4" s="5">
        <v>7631.98</v>
      </c>
      <c r="D4" s="21">
        <v>7631.98</v>
      </c>
      <c r="E4" s="21">
        <v>12465.56</v>
      </c>
      <c r="F4" s="30">
        <f t="shared" si="0"/>
        <v>9243.1733333333323</v>
      </c>
    </row>
    <row r="5" spans="1:6" ht="15.6" x14ac:dyDescent="0.3">
      <c r="A5" s="16" t="s">
        <v>103</v>
      </c>
      <c r="B5" s="19" t="s">
        <v>117</v>
      </c>
      <c r="C5" s="5">
        <v>3052.79</v>
      </c>
      <c r="D5" s="21">
        <v>4660.79</v>
      </c>
      <c r="E5" s="21" t="s">
        <v>109</v>
      </c>
      <c r="F5" s="30">
        <f t="shared" si="0"/>
        <v>3856.79</v>
      </c>
    </row>
    <row r="6" spans="1:6" ht="15.6" x14ac:dyDescent="0.3">
      <c r="A6" s="16" t="s">
        <v>102</v>
      </c>
      <c r="B6" s="19" t="s">
        <v>118</v>
      </c>
      <c r="C6" s="5">
        <v>6105.58</v>
      </c>
      <c r="D6" s="21">
        <v>7713.58</v>
      </c>
      <c r="E6" s="21" t="s">
        <v>110</v>
      </c>
      <c r="F6" s="30">
        <f t="shared" si="0"/>
        <v>6909.58</v>
      </c>
    </row>
    <row r="7" spans="1:6" ht="15.6" x14ac:dyDescent="0.3">
      <c r="A7" s="16" t="s">
        <v>101</v>
      </c>
      <c r="B7" s="19" t="s">
        <v>119</v>
      </c>
      <c r="C7" s="5">
        <v>6105.58</v>
      </c>
      <c r="D7" s="21">
        <v>12585.58</v>
      </c>
      <c r="E7" s="21">
        <v>38669.78</v>
      </c>
      <c r="F7" s="30">
        <f t="shared" si="0"/>
        <v>19120.313333333335</v>
      </c>
    </row>
    <row r="8" spans="1:6" ht="15.6" x14ac:dyDescent="0.3">
      <c r="A8" s="16" t="s">
        <v>100</v>
      </c>
      <c r="B8" s="19" t="s">
        <v>120</v>
      </c>
      <c r="C8" s="5">
        <v>6105.58</v>
      </c>
      <c r="D8" s="21">
        <v>7713.58</v>
      </c>
      <c r="E8" s="21">
        <v>7202.72</v>
      </c>
      <c r="F8" s="30">
        <f t="shared" si="0"/>
        <v>7007.293333333334</v>
      </c>
    </row>
    <row r="9" spans="1:6" ht="15.6" x14ac:dyDescent="0.3">
      <c r="A9" s="16" t="s">
        <v>99</v>
      </c>
      <c r="B9" s="19" t="s">
        <v>121</v>
      </c>
      <c r="C9" s="5">
        <v>7631.98</v>
      </c>
      <c r="D9" s="21">
        <v>9239.98</v>
      </c>
      <c r="E9" s="21">
        <v>14506.92</v>
      </c>
      <c r="F9" s="30">
        <f t="shared" si="0"/>
        <v>10459.626666666665</v>
      </c>
    </row>
    <row r="10" spans="1:6" ht="15.6" x14ac:dyDescent="0.3">
      <c r="A10" s="16" t="s">
        <v>98</v>
      </c>
      <c r="B10" s="19" t="s">
        <v>122</v>
      </c>
      <c r="C10" s="5">
        <v>12211.17</v>
      </c>
      <c r="D10" s="21">
        <v>18691.169999999998</v>
      </c>
      <c r="E10" s="21">
        <v>77337.2</v>
      </c>
      <c r="F10" s="30">
        <f t="shared" si="0"/>
        <v>36079.846666666665</v>
      </c>
    </row>
    <row r="11" spans="1:6" ht="15.6" x14ac:dyDescent="0.3">
      <c r="A11" s="16" t="s">
        <v>97</v>
      </c>
      <c r="B11" s="19" t="s">
        <v>123</v>
      </c>
      <c r="C11" s="5">
        <v>240398.92</v>
      </c>
      <c r="D11" s="21">
        <v>293072.90999999997</v>
      </c>
      <c r="E11" s="21">
        <v>329937.44</v>
      </c>
      <c r="F11" s="30">
        <f t="shared" si="0"/>
        <v>287803.09000000003</v>
      </c>
    </row>
    <row r="12" spans="1:6" ht="15.6" x14ac:dyDescent="0.3">
      <c r="A12" s="16" t="s">
        <v>96</v>
      </c>
      <c r="B12" s="19" t="s">
        <v>124</v>
      </c>
      <c r="C12" s="5">
        <v>123871.72</v>
      </c>
      <c r="D12" s="21">
        <v>105293.73</v>
      </c>
      <c r="E12" s="21">
        <v>342162.24</v>
      </c>
      <c r="F12" s="30">
        <f t="shared" si="0"/>
        <v>190442.56333333332</v>
      </c>
    </row>
    <row r="13" spans="1:6" ht="15.6" x14ac:dyDescent="0.3">
      <c r="A13" s="16" t="s">
        <v>95</v>
      </c>
      <c r="B13" s="19" t="s">
        <v>125</v>
      </c>
      <c r="C13" s="5">
        <v>30848.97</v>
      </c>
      <c r="D13" s="21">
        <v>41568.97</v>
      </c>
      <c r="E13" s="21">
        <v>41373.160000000003</v>
      </c>
      <c r="F13" s="30">
        <f t="shared" si="0"/>
        <v>37930.366666666669</v>
      </c>
    </row>
    <row r="14" spans="1:6" ht="15.6" x14ac:dyDescent="0.3">
      <c r="A14" s="16" t="s">
        <v>94</v>
      </c>
      <c r="B14" s="19" t="s">
        <v>126</v>
      </c>
      <c r="C14" s="5">
        <v>8318.86</v>
      </c>
      <c r="D14" s="21">
        <v>25064.62</v>
      </c>
      <c r="E14" s="21">
        <v>48331.62</v>
      </c>
      <c r="F14" s="30">
        <f t="shared" si="0"/>
        <v>27238.366666666669</v>
      </c>
    </row>
    <row r="15" spans="1:6" ht="15.6" x14ac:dyDescent="0.3">
      <c r="A15" s="16" t="s">
        <v>93</v>
      </c>
      <c r="B15" s="19" t="s">
        <v>127</v>
      </c>
      <c r="C15" s="5">
        <v>6105.58</v>
      </c>
      <c r="D15" s="21">
        <v>12585.58</v>
      </c>
      <c r="E15" s="21">
        <v>77366.7</v>
      </c>
      <c r="F15" s="30">
        <f t="shared" si="0"/>
        <v>32019.286666666667</v>
      </c>
    </row>
    <row r="16" spans="1:6" ht="15.6" x14ac:dyDescent="0.3">
      <c r="A16" s="16" t="s">
        <v>92</v>
      </c>
      <c r="B16" s="19" t="s">
        <v>128</v>
      </c>
      <c r="C16" s="5">
        <v>6945.1</v>
      </c>
      <c r="D16" s="21">
        <v>13959.34</v>
      </c>
      <c r="E16" s="21">
        <v>65757.86</v>
      </c>
      <c r="F16" s="30">
        <f t="shared" si="0"/>
        <v>28887.433333333334</v>
      </c>
    </row>
    <row r="17" spans="1:6" ht="15.6" x14ac:dyDescent="0.3">
      <c r="A17" s="16" t="s">
        <v>91</v>
      </c>
      <c r="B17" s="19" t="s">
        <v>129</v>
      </c>
      <c r="C17" s="5">
        <v>224380.16</v>
      </c>
      <c r="D17" s="21">
        <v>304780.15999999997</v>
      </c>
      <c r="E17" s="21">
        <v>154227</v>
      </c>
      <c r="F17" s="30">
        <f t="shared" si="0"/>
        <v>227795.77333333332</v>
      </c>
    </row>
    <row r="18" spans="1:6" ht="15.6" x14ac:dyDescent="0.3">
      <c r="A18" s="16" t="s">
        <v>90</v>
      </c>
      <c r="B18" s="19" t="s">
        <v>130</v>
      </c>
      <c r="C18" s="5">
        <v>12211.17</v>
      </c>
      <c r="D18" s="21">
        <v>12211.19</v>
      </c>
      <c r="E18" s="21">
        <v>62327.81</v>
      </c>
      <c r="F18" s="30">
        <f t="shared" si="0"/>
        <v>28916.723333333332</v>
      </c>
    </row>
    <row r="19" spans="1:6" ht="15.6" x14ac:dyDescent="0.3">
      <c r="A19" s="16" t="s">
        <v>89</v>
      </c>
      <c r="B19" s="19" t="s">
        <v>131</v>
      </c>
      <c r="C19" s="5">
        <v>6105.58</v>
      </c>
      <c r="D19" s="21">
        <v>8785.58</v>
      </c>
      <c r="E19" s="21">
        <v>198464.2</v>
      </c>
      <c r="F19" s="30">
        <f t="shared" si="0"/>
        <v>71118.453333333338</v>
      </c>
    </row>
    <row r="20" spans="1:6" ht="15.6" x14ac:dyDescent="0.3">
      <c r="A20" s="16" t="s">
        <v>88</v>
      </c>
      <c r="B20" s="19" t="s">
        <v>132</v>
      </c>
      <c r="C20" s="5">
        <v>6105.58</v>
      </c>
      <c r="D20" s="21">
        <v>7713.58</v>
      </c>
      <c r="E20" s="21">
        <v>12655.09</v>
      </c>
      <c r="F20" s="30">
        <f t="shared" si="0"/>
        <v>8824.75</v>
      </c>
    </row>
    <row r="21" spans="1:6" ht="15.6" x14ac:dyDescent="0.3">
      <c r="A21" s="33"/>
      <c r="B21" s="34"/>
      <c r="C21" s="5">
        <v>750769.8</v>
      </c>
      <c r="D21" s="21">
        <v>958516.99</v>
      </c>
      <c r="E21" s="21">
        <v>1697601.61</v>
      </c>
      <c r="F21" s="30">
        <f t="shared" si="0"/>
        <v>1135629.4666666668</v>
      </c>
    </row>
    <row r="23" spans="1:6" x14ac:dyDescent="0.3">
      <c r="C23" s="14"/>
    </row>
  </sheetData>
  <mergeCells count="1">
    <mergeCell ref="A21:B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13"/>
  <sheetViews>
    <sheetView workbookViewId="0">
      <selection activeCell="D10" sqref="D10"/>
    </sheetView>
  </sheetViews>
  <sheetFormatPr defaultRowHeight="13.2" x14ac:dyDescent="0.25"/>
  <cols>
    <col min="1" max="1" width="6.21875" style="1" bestFit="1" customWidth="1"/>
    <col min="2" max="2" width="42.21875" style="1" bestFit="1" customWidth="1"/>
    <col min="3" max="3" width="15" style="1" customWidth="1"/>
    <col min="4" max="4" width="13.77734375" style="1" customWidth="1"/>
    <col min="5" max="5" width="12" style="1" customWidth="1"/>
    <col min="6" max="16384" width="8.88671875" style="1"/>
  </cols>
  <sheetData>
    <row r="2" spans="1:5" ht="13.8" x14ac:dyDescent="0.25">
      <c r="A2" s="2" t="s">
        <v>1</v>
      </c>
      <c r="B2" s="31" t="s">
        <v>3</v>
      </c>
      <c r="C2" s="31" t="s">
        <v>111</v>
      </c>
      <c r="D2" s="31" t="s">
        <v>112</v>
      </c>
      <c r="E2" s="27" t="s">
        <v>135</v>
      </c>
    </row>
    <row r="3" spans="1:5" ht="19.8" customHeight="1" x14ac:dyDescent="0.25">
      <c r="A3" s="3" t="s">
        <v>0</v>
      </c>
      <c r="B3" s="11" t="s">
        <v>114</v>
      </c>
      <c r="C3" s="4">
        <v>9826.18</v>
      </c>
      <c r="D3" s="4">
        <v>9826.18</v>
      </c>
      <c r="E3" s="28">
        <f>AVERAGE(C3:D3)</f>
        <v>9826.18</v>
      </c>
    </row>
    <row r="4" spans="1:5" ht="14.4" x14ac:dyDescent="0.25">
      <c r="A4" s="3" t="s">
        <v>7</v>
      </c>
      <c r="B4" s="11" t="s">
        <v>115</v>
      </c>
      <c r="C4" s="4">
        <v>16376.96</v>
      </c>
      <c r="D4" s="4">
        <v>22927.75</v>
      </c>
      <c r="E4" s="28">
        <f>AVERAGE(C4:D4)</f>
        <v>19652.355</v>
      </c>
    </row>
    <row r="5" spans="1:5" ht="14.4" x14ac:dyDescent="0.25">
      <c r="A5" s="3" t="s">
        <v>8</v>
      </c>
      <c r="B5" s="11" t="s">
        <v>116</v>
      </c>
      <c r="C5" s="4">
        <v>13101.57</v>
      </c>
      <c r="D5" s="4">
        <v>13101.57</v>
      </c>
      <c r="E5" s="28">
        <f>AVERAGE(C5:D5)</f>
        <v>13101.57</v>
      </c>
    </row>
    <row r="6" spans="1:5" ht="18" customHeight="1" x14ac:dyDescent="0.25">
      <c r="A6" s="3" t="s">
        <v>9</v>
      </c>
      <c r="B6" s="11" t="s">
        <v>117</v>
      </c>
      <c r="C6" s="4">
        <v>76316.639999999999</v>
      </c>
      <c r="D6" s="4">
        <v>19652.349999999999</v>
      </c>
      <c r="E6" s="28">
        <f>AVERAGE(C6:D6)</f>
        <v>47984.494999999995</v>
      </c>
    </row>
    <row r="7" spans="1:5" ht="18" customHeight="1" x14ac:dyDescent="0.25">
      <c r="A7" s="3" t="s">
        <v>10</v>
      </c>
      <c r="B7" s="11" t="s">
        <v>118</v>
      </c>
      <c r="C7" s="4">
        <v>19652.349999999999</v>
      </c>
      <c r="D7" s="4">
        <v>65507.85</v>
      </c>
      <c r="E7" s="28">
        <f>AVERAGE(C7:D7)</f>
        <v>42580.1</v>
      </c>
    </row>
    <row r="8" spans="1:5" ht="18" customHeight="1" x14ac:dyDescent="0.25">
      <c r="A8" s="3" t="s">
        <v>11</v>
      </c>
      <c r="B8" s="11" t="s">
        <v>119</v>
      </c>
      <c r="C8" s="4">
        <v>19652.349999999999</v>
      </c>
      <c r="D8" s="4">
        <v>19652.349999999999</v>
      </c>
      <c r="E8" s="28">
        <f>AVERAGE(C8:D8)</f>
        <v>19652.349999999999</v>
      </c>
    </row>
    <row r="9" spans="1:5" ht="18" customHeight="1" x14ac:dyDescent="0.25">
      <c r="A9" s="3" t="s">
        <v>12</v>
      </c>
      <c r="B9" s="11" t="s">
        <v>120</v>
      </c>
      <c r="C9" s="4">
        <v>139531.71</v>
      </c>
      <c r="D9" s="4">
        <v>131015.69</v>
      </c>
      <c r="E9" s="28">
        <f>AVERAGE(C9:D9)</f>
        <v>135273.70000000001</v>
      </c>
    </row>
    <row r="10" spans="1:5" ht="18" customHeight="1" x14ac:dyDescent="0.25">
      <c r="A10" s="3" t="s">
        <v>13</v>
      </c>
      <c r="B10" s="11" t="s">
        <v>121</v>
      </c>
      <c r="C10" s="4">
        <v>16376.96</v>
      </c>
      <c r="D10" s="4">
        <v>22927.75</v>
      </c>
      <c r="E10" s="28">
        <f>AVERAGE(C10:D10)</f>
        <v>19652.355</v>
      </c>
    </row>
    <row r="11" spans="1:5" ht="18" customHeight="1" x14ac:dyDescent="0.25">
      <c r="A11" s="3" t="s">
        <v>14</v>
      </c>
      <c r="B11" s="11" t="s">
        <v>122</v>
      </c>
      <c r="C11" s="4">
        <v>13101.57</v>
      </c>
      <c r="D11" s="4">
        <v>16376.96</v>
      </c>
      <c r="E11" s="28">
        <f>AVERAGE(C11:D11)</f>
        <v>14739.264999999999</v>
      </c>
    </row>
    <row r="12" spans="1:5" ht="18" customHeight="1" x14ac:dyDescent="0.25">
      <c r="A12" s="3" t="s">
        <v>15</v>
      </c>
      <c r="B12" s="11" t="s">
        <v>123</v>
      </c>
      <c r="C12" s="4">
        <v>3602.94</v>
      </c>
      <c r="D12" s="4">
        <v>6550.78</v>
      </c>
      <c r="E12" s="28">
        <f>AVERAGE(C12:D12)</f>
        <v>5076.8599999999997</v>
      </c>
    </row>
    <row r="13" spans="1:5" x14ac:dyDescent="0.25">
      <c r="A13" s="10"/>
      <c r="B13" s="10" t="s">
        <v>6</v>
      </c>
      <c r="C13" s="8">
        <v>327539.23</v>
      </c>
      <c r="D13" s="8">
        <v>327539.23</v>
      </c>
      <c r="E13" s="29">
        <f>AVERAGE(C13:D13)</f>
        <v>327539.23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5"/>
  <sheetViews>
    <sheetView tabSelected="1" zoomScaleNormal="100" workbookViewId="0">
      <selection activeCell="G18" sqref="G18"/>
    </sheetView>
  </sheetViews>
  <sheetFormatPr defaultRowHeight="13.2" x14ac:dyDescent="0.25"/>
  <cols>
    <col min="1" max="1" width="6.21875" style="1" bestFit="1" customWidth="1"/>
    <col min="2" max="2" width="19.21875" style="1" bestFit="1" customWidth="1"/>
    <col min="3" max="6" width="15.44140625" style="1" customWidth="1"/>
    <col min="7" max="7" width="13.5546875" style="1" customWidth="1"/>
    <col min="8" max="16384" width="8.88671875" style="1"/>
  </cols>
  <sheetData>
    <row r="1" spans="1:7" ht="13.8" x14ac:dyDescent="0.25">
      <c r="A1" s="9" t="s">
        <v>4</v>
      </c>
      <c r="B1" s="6" t="s">
        <v>5</v>
      </c>
      <c r="C1" s="3" t="s">
        <v>111</v>
      </c>
      <c r="D1" s="3" t="s">
        <v>112</v>
      </c>
      <c r="E1" s="3" t="s">
        <v>113</v>
      </c>
      <c r="F1" s="3" t="s">
        <v>133</v>
      </c>
      <c r="G1" s="25" t="s">
        <v>136</v>
      </c>
    </row>
    <row r="2" spans="1:7" ht="13.8" x14ac:dyDescent="0.25">
      <c r="A2" s="9">
        <v>1</v>
      </c>
      <c r="B2" s="23" t="s">
        <v>114</v>
      </c>
      <c r="C2" s="7">
        <v>53133.11</v>
      </c>
      <c r="D2" s="7">
        <v>18316.75</v>
      </c>
      <c r="E2" s="7">
        <v>125329.43</v>
      </c>
      <c r="F2" s="7">
        <v>51627.92</v>
      </c>
      <c r="G2" s="26">
        <f>AVERAGE(D2:F2)</f>
        <v>65091.366666666661</v>
      </c>
    </row>
    <row r="3" spans="1:7" ht="13.8" x14ac:dyDescent="0.25">
      <c r="A3" s="9">
        <v>2</v>
      </c>
      <c r="B3" s="23" t="s">
        <v>115</v>
      </c>
      <c r="C3" s="7">
        <v>159399.32</v>
      </c>
      <c r="D3" s="7">
        <v>18316.75</v>
      </c>
      <c r="E3" s="7">
        <v>36067.1</v>
      </c>
      <c r="F3" s="7">
        <v>18316.75</v>
      </c>
      <c r="G3" s="26">
        <f t="shared" ref="G3:G15" si="0">AVERAGE(D3:F3)</f>
        <v>24233.533333333336</v>
      </c>
    </row>
    <row r="4" spans="1:7" ht="13.8" x14ac:dyDescent="0.25">
      <c r="A4" s="9">
        <v>3</v>
      </c>
      <c r="B4" s="23" t="s">
        <v>116</v>
      </c>
      <c r="C4" s="7">
        <v>159399.34</v>
      </c>
      <c r="D4" s="7">
        <v>7631.98</v>
      </c>
      <c r="E4" s="7">
        <v>12465.56</v>
      </c>
      <c r="F4" s="7">
        <v>7631.98</v>
      </c>
      <c r="G4" s="26">
        <f t="shared" si="0"/>
        <v>9243.1733333333341</v>
      </c>
    </row>
    <row r="5" spans="1:7" ht="13.8" x14ac:dyDescent="0.25">
      <c r="A5" s="9">
        <v>4</v>
      </c>
      <c r="B5" s="23" t="s">
        <v>117</v>
      </c>
      <c r="C5" s="7">
        <v>14012.96</v>
      </c>
      <c r="D5" s="7">
        <v>12211.17</v>
      </c>
      <c r="E5" s="7">
        <v>105252.46</v>
      </c>
      <c r="F5" s="7">
        <v>15376.17</v>
      </c>
      <c r="G5" s="26">
        <f t="shared" si="0"/>
        <v>44279.933333333342</v>
      </c>
    </row>
    <row r="6" spans="1:7" ht="13.8" x14ac:dyDescent="0.25">
      <c r="A6" s="9">
        <v>5</v>
      </c>
      <c r="B6" s="23" t="s">
        <v>118</v>
      </c>
      <c r="C6" s="7">
        <v>59930.22</v>
      </c>
      <c r="D6" s="7">
        <v>198732.88</v>
      </c>
      <c r="E6" s="7">
        <v>130283.8</v>
      </c>
      <c r="F6" s="7">
        <v>242624.88</v>
      </c>
      <c r="G6" s="26">
        <f t="shared" si="0"/>
        <v>190547.18666666668</v>
      </c>
    </row>
    <row r="7" spans="1:7" ht="13.8" x14ac:dyDescent="0.25">
      <c r="A7" s="9">
        <v>6</v>
      </c>
      <c r="B7" s="23" t="s">
        <v>119</v>
      </c>
      <c r="C7" s="7">
        <v>4149.68</v>
      </c>
      <c r="D7" s="7">
        <v>62511.72</v>
      </c>
      <c r="E7" s="7">
        <v>4184.28</v>
      </c>
      <c r="F7" s="7">
        <v>78261.72</v>
      </c>
      <c r="G7" s="26">
        <f t="shared" si="0"/>
        <v>48319.24</v>
      </c>
    </row>
    <row r="8" spans="1:7" ht="13.8" x14ac:dyDescent="0.25">
      <c r="A8" s="9">
        <v>7</v>
      </c>
      <c r="B8" s="23" t="s">
        <v>120</v>
      </c>
      <c r="C8" s="7">
        <v>48557.53</v>
      </c>
      <c r="D8" s="7">
        <v>3358.07</v>
      </c>
      <c r="E8" s="7">
        <v>26546.46</v>
      </c>
      <c r="F8" s="7">
        <v>14963.07</v>
      </c>
      <c r="G8" s="26">
        <f t="shared" si="0"/>
        <v>14955.866666666667</v>
      </c>
    </row>
    <row r="9" spans="1:7" ht="13.8" x14ac:dyDescent="0.25">
      <c r="A9" s="9">
        <v>8</v>
      </c>
      <c r="B9" s="23" t="s">
        <v>121</v>
      </c>
      <c r="C9" s="7">
        <v>5905.38</v>
      </c>
      <c r="D9" s="7">
        <v>6105.58</v>
      </c>
      <c r="E9" s="7">
        <v>41271.68</v>
      </c>
      <c r="F9" s="7">
        <v>9270.58</v>
      </c>
      <c r="G9" s="26">
        <f t="shared" si="0"/>
        <v>18882.613333333335</v>
      </c>
    </row>
    <row r="10" spans="1:7" ht="13.8" x14ac:dyDescent="0.25">
      <c r="A10" s="9">
        <v>9</v>
      </c>
      <c r="B10" s="23" t="s">
        <v>122</v>
      </c>
      <c r="C10" s="7">
        <v>14012.96</v>
      </c>
      <c r="D10" s="7">
        <v>11183.25</v>
      </c>
      <c r="E10" s="7">
        <v>47446.62</v>
      </c>
      <c r="F10" s="7">
        <v>14348.25</v>
      </c>
      <c r="G10" s="26">
        <f t="shared" si="0"/>
        <v>24326.039999999997</v>
      </c>
    </row>
    <row r="11" spans="1:7" ht="13.8" x14ac:dyDescent="0.25">
      <c r="A11" s="9">
        <v>10</v>
      </c>
      <c r="B11" s="23" t="s">
        <v>123</v>
      </c>
      <c r="C11" s="7">
        <v>138708.06</v>
      </c>
      <c r="D11" s="7">
        <v>122111.65</v>
      </c>
      <c r="E11" s="7">
        <v>101808</v>
      </c>
      <c r="F11" s="7">
        <v>185111.65</v>
      </c>
      <c r="G11" s="26">
        <f t="shared" si="0"/>
        <v>136343.76666666666</v>
      </c>
    </row>
    <row r="12" spans="1:7" ht="13.8" x14ac:dyDescent="0.25">
      <c r="A12" s="9">
        <v>11</v>
      </c>
      <c r="B12" s="23" t="s">
        <v>124</v>
      </c>
      <c r="C12" s="7">
        <v>0</v>
      </c>
      <c r="D12" s="7">
        <v>12211.17</v>
      </c>
      <c r="E12" s="7">
        <v>62327.81</v>
      </c>
      <c r="F12" s="7">
        <v>12211.17</v>
      </c>
      <c r="G12" s="26">
        <f t="shared" si="0"/>
        <v>28916.716666666664</v>
      </c>
    </row>
    <row r="13" spans="1:7" ht="13.8" x14ac:dyDescent="0.25">
      <c r="A13" s="9">
        <v>12</v>
      </c>
      <c r="B13" s="23" t="s">
        <v>125</v>
      </c>
      <c r="C13" s="7">
        <v>159399.32</v>
      </c>
      <c r="D13" s="7">
        <v>6105.58</v>
      </c>
      <c r="E13" s="7">
        <v>210434.12</v>
      </c>
      <c r="F13" s="7">
        <v>9255.58</v>
      </c>
      <c r="G13" s="26">
        <f t="shared" si="0"/>
        <v>75265.093333333323</v>
      </c>
    </row>
    <row r="14" spans="1:7" ht="13.8" x14ac:dyDescent="0.25">
      <c r="A14" s="9">
        <v>13</v>
      </c>
      <c r="B14" s="23" t="s">
        <v>126</v>
      </c>
      <c r="C14" s="7">
        <v>26566.54</v>
      </c>
      <c r="D14" s="7">
        <v>6105.58</v>
      </c>
      <c r="E14" s="7">
        <v>16873.47</v>
      </c>
      <c r="F14" s="7">
        <v>7995.58</v>
      </c>
      <c r="G14" s="26">
        <f t="shared" si="0"/>
        <v>10324.876666666669</v>
      </c>
    </row>
    <row r="15" spans="1:7" x14ac:dyDescent="0.25">
      <c r="A15" s="22"/>
      <c r="B15" s="22" t="s">
        <v>6</v>
      </c>
      <c r="C15" s="7">
        <v>843174.42</v>
      </c>
      <c r="D15" s="7">
        <v>484902.13</v>
      </c>
      <c r="E15" s="7">
        <v>920290.79</v>
      </c>
      <c r="F15" s="7">
        <v>666995.30000000005</v>
      </c>
      <c r="G15" s="26">
        <f t="shared" si="0"/>
        <v>690729.40666666662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E2" sqref="E2"/>
    </sheetView>
  </sheetViews>
  <sheetFormatPr defaultRowHeight="13.2" x14ac:dyDescent="0.25"/>
  <cols>
    <col min="2" max="2" width="52.77734375" customWidth="1"/>
    <col min="3" max="3" width="12.88671875" customWidth="1"/>
    <col min="4" max="4" width="10.21875" bestFit="1" customWidth="1"/>
    <col min="6" max="7" width="10.21875" bestFit="1" customWidth="1"/>
  </cols>
  <sheetData>
    <row r="1" spans="1:15" x14ac:dyDescent="0.25">
      <c r="A1" s="9" t="s">
        <v>2</v>
      </c>
      <c r="B1" s="9" t="s">
        <v>3</v>
      </c>
      <c r="C1" s="12" t="s">
        <v>134</v>
      </c>
      <c r="D1" s="12" t="s">
        <v>135</v>
      </c>
      <c r="E1" s="12" t="s">
        <v>136</v>
      </c>
      <c r="F1" s="12" t="s">
        <v>137</v>
      </c>
      <c r="G1" s="12" t="s">
        <v>138</v>
      </c>
      <c r="H1" s="12" t="s">
        <v>139</v>
      </c>
      <c r="I1" s="12" t="s">
        <v>140</v>
      </c>
      <c r="J1" s="12" t="s">
        <v>141</v>
      </c>
      <c r="K1" s="12" t="s">
        <v>142</v>
      </c>
      <c r="L1" s="12" t="s">
        <v>143</v>
      </c>
      <c r="M1" s="12" t="s">
        <v>144</v>
      </c>
      <c r="N1" s="12" t="s">
        <v>145</v>
      </c>
      <c r="O1" s="12" t="s">
        <v>146</v>
      </c>
    </row>
    <row r="2" spans="1:15" ht="15.6" x14ac:dyDescent="0.3">
      <c r="A2" s="15" t="s">
        <v>106</v>
      </c>
      <c r="B2" s="20" t="s">
        <v>114</v>
      </c>
      <c r="C2" s="24">
        <f ca="1">VLOOKUP($B2,INDIRECT(C$1&amp;"!B2:F22"),5,)</f>
        <v>39382.019999999997</v>
      </c>
      <c r="D2" s="24">
        <f t="shared" ref="D2:G2" ca="1" si="0">VLOOKUP($B2,INDIRECT(D$1&amp;"!B2:F22"),5,)</f>
        <v>0</v>
      </c>
      <c r="E2" s="24">
        <f t="shared" ca="1" si="0"/>
        <v>51627.92</v>
      </c>
      <c r="F2" s="24"/>
      <c r="G2" s="24"/>
    </row>
    <row r="3" spans="1:15" ht="15.6" x14ac:dyDescent="0.3">
      <c r="A3" s="16" t="s">
        <v>105</v>
      </c>
      <c r="B3" s="20" t="s">
        <v>115</v>
      </c>
      <c r="C3" s="24">
        <f t="shared" ref="C3:C20" ca="1" si="1">VLOOKUP($B3,INDIRECT(C$1&amp;"!B2:F22"),5,)</f>
        <v>59953.193333333329</v>
      </c>
      <c r="D3" s="24"/>
      <c r="E3" s="24"/>
    </row>
    <row r="4" spans="1:15" ht="15.6" x14ac:dyDescent="0.3">
      <c r="A4" s="16" t="s">
        <v>104</v>
      </c>
      <c r="B4" s="20" t="s">
        <v>116</v>
      </c>
      <c r="C4" s="24">
        <f t="shared" ca="1" si="1"/>
        <v>9243.1733333333323</v>
      </c>
      <c r="D4" s="24"/>
      <c r="E4" s="24"/>
    </row>
    <row r="5" spans="1:15" ht="15.6" x14ac:dyDescent="0.3">
      <c r="A5" s="15" t="s">
        <v>103</v>
      </c>
      <c r="B5" s="20" t="s">
        <v>117</v>
      </c>
      <c r="C5" s="24">
        <f t="shared" ca="1" si="1"/>
        <v>3856.79</v>
      </c>
      <c r="D5" s="24"/>
      <c r="E5" s="24"/>
    </row>
    <row r="6" spans="1:15" ht="15.6" x14ac:dyDescent="0.3">
      <c r="A6" s="15" t="s">
        <v>102</v>
      </c>
      <c r="B6" s="20" t="s">
        <v>118</v>
      </c>
      <c r="C6" s="24">
        <f t="shared" ca="1" si="1"/>
        <v>6909.58</v>
      </c>
      <c r="D6" s="24"/>
      <c r="E6" s="24"/>
    </row>
    <row r="7" spans="1:15" ht="15.6" x14ac:dyDescent="0.3">
      <c r="A7" s="15" t="s">
        <v>101</v>
      </c>
      <c r="B7" s="20" t="s">
        <v>119</v>
      </c>
      <c r="C7" s="24">
        <f t="shared" ca="1" si="1"/>
        <v>19120.313333333335</v>
      </c>
      <c r="D7" s="24"/>
      <c r="E7" s="24"/>
    </row>
    <row r="8" spans="1:15" ht="15.6" x14ac:dyDescent="0.3">
      <c r="A8" s="15" t="s">
        <v>100</v>
      </c>
      <c r="B8" s="20" t="s">
        <v>120</v>
      </c>
      <c r="C8" s="24">
        <f t="shared" ca="1" si="1"/>
        <v>7007.293333333334</v>
      </c>
      <c r="D8" s="24"/>
      <c r="E8" s="24"/>
    </row>
    <row r="9" spans="1:15" ht="15.6" x14ac:dyDescent="0.3">
      <c r="A9" s="15" t="s">
        <v>99</v>
      </c>
      <c r="B9" s="20" t="s">
        <v>121</v>
      </c>
      <c r="C9" s="24">
        <f t="shared" ca="1" si="1"/>
        <v>10459.626666666665</v>
      </c>
      <c r="D9" s="24"/>
      <c r="E9" s="24"/>
    </row>
    <row r="10" spans="1:15" ht="15.6" x14ac:dyDescent="0.3">
      <c r="A10" s="15" t="s">
        <v>98</v>
      </c>
      <c r="B10" s="20" t="s">
        <v>122</v>
      </c>
      <c r="C10" s="24">
        <f t="shared" ca="1" si="1"/>
        <v>36079.846666666665</v>
      </c>
      <c r="D10" s="24"/>
      <c r="E10" s="24"/>
    </row>
    <row r="11" spans="1:15" ht="15.6" x14ac:dyDescent="0.3">
      <c r="A11" s="15" t="s">
        <v>97</v>
      </c>
      <c r="B11" s="20" t="s">
        <v>123</v>
      </c>
      <c r="C11" s="24">
        <f t="shared" ca="1" si="1"/>
        <v>287803.09000000003</v>
      </c>
      <c r="D11" s="24"/>
      <c r="E11" s="24"/>
    </row>
    <row r="12" spans="1:15" ht="15.6" x14ac:dyDescent="0.3">
      <c r="A12" s="15" t="s">
        <v>96</v>
      </c>
      <c r="B12" s="20" t="s">
        <v>124</v>
      </c>
      <c r="C12" s="24">
        <f t="shared" ca="1" si="1"/>
        <v>190442.56333333332</v>
      </c>
      <c r="D12" s="24"/>
      <c r="E12" s="24"/>
    </row>
    <row r="13" spans="1:15" ht="15.6" x14ac:dyDescent="0.3">
      <c r="A13" s="15" t="s">
        <v>95</v>
      </c>
      <c r="B13" s="20" t="s">
        <v>125</v>
      </c>
      <c r="C13" s="24">
        <f t="shared" ca="1" si="1"/>
        <v>37930.366666666669</v>
      </c>
      <c r="D13" s="24"/>
      <c r="E13" s="24"/>
    </row>
    <row r="14" spans="1:15" ht="15.6" x14ac:dyDescent="0.3">
      <c r="A14" s="15" t="s">
        <v>94</v>
      </c>
      <c r="B14" s="20" t="s">
        <v>126</v>
      </c>
      <c r="C14" s="24">
        <f t="shared" ca="1" si="1"/>
        <v>27238.366666666669</v>
      </c>
      <c r="D14" s="24"/>
      <c r="E14" s="24"/>
    </row>
    <row r="15" spans="1:15" ht="15.6" x14ac:dyDescent="0.3">
      <c r="A15" s="15" t="s">
        <v>93</v>
      </c>
      <c r="B15" s="20" t="s">
        <v>127</v>
      </c>
      <c r="C15" s="24">
        <f t="shared" ca="1" si="1"/>
        <v>32019.286666666667</v>
      </c>
      <c r="D15" s="24"/>
      <c r="E15" s="24"/>
    </row>
    <row r="16" spans="1:15" ht="15.6" x14ac:dyDescent="0.3">
      <c r="A16" s="15" t="s">
        <v>92</v>
      </c>
      <c r="B16" s="20" t="s">
        <v>128</v>
      </c>
      <c r="C16" s="24">
        <f t="shared" ca="1" si="1"/>
        <v>28887.433333333334</v>
      </c>
      <c r="D16" s="24"/>
      <c r="E16" s="24"/>
    </row>
    <row r="17" spans="1:5" ht="15.6" x14ac:dyDescent="0.3">
      <c r="A17" s="15" t="s">
        <v>91</v>
      </c>
      <c r="B17" s="20" t="s">
        <v>129</v>
      </c>
      <c r="C17" s="24">
        <f t="shared" ca="1" si="1"/>
        <v>227795.77333333332</v>
      </c>
      <c r="D17" s="24"/>
      <c r="E17" s="24"/>
    </row>
    <row r="18" spans="1:5" ht="15.6" x14ac:dyDescent="0.3">
      <c r="A18" s="15" t="s">
        <v>90</v>
      </c>
      <c r="B18" s="20" t="s">
        <v>130</v>
      </c>
      <c r="C18" s="24">
        <f t="shared" ca="1" si="1"/>
        <v>28916.723333333332</v>
      </c>
      <c r="D18" s="24"/>
      <c r="E18" s="24"/>
    </row>
    <row r="19" spans="1:5" ht="15.6" x14ac:dyDescent="0.3">
      <c r="A19" s="15" t="s">
        <v>89</v>
      </c>
      <c r="B19" s="20" t="s">
        <v>131</v>
      </c>
      <c r="C19" s="24">
        <f t="shared" ca="1" si="1"/>
        <v>71118.453333333338</v>
      </c>
      <c r="D19" s="24"/>
      <c r="E19" s="24"/>
    </row>
    <row r="20" spans="1:5" ht="15.6" x14ac:dyDescent="0.3">
      <c r="A20" s="15" t="s">
        <v>88</v>
      </c>
      <c r="B20" s="20" t="s">
        <v>132</v>
      </c>
      <c r="C20" s="24">
        <f t="shared" ca="1" si="1"/>
        <v>8824.75</v>
      </c>
      <c r="D20" s="24"/>
      <c r="E20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Тип1</vt:lpstr>
      <vt:lpstr>Тип2</vt:lpstr>
      <vt:lpstr>Тип3</vt:lpstr>
      <vt:lpstr>Итого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Хандюк Алексей Викторович</dc:creator>
  <cp:lastModifiedBy>Хандюк Алексей Викторович</cp:lastModifiedBy>
  <dcterms:created xsi:type="dcterms:W3CDTF">2016-04-28T11:49:42Z</dcterms:created>
  <dcterms:modified xsi:type="dcterms:W3CDTF">2016-04-28T17:14:59Z</dcterms:modified>
</cp:coreProperties>
</file>