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315" windowHeight="8505" activeTab="1"/>
  </bookViews>
  <sheets>
    <sheet name="Лист1" sheetId="1" r:id="rId1"/>
    <sheet name="Лист1 (2)" sheetId="4" r:id="rId2"/>
  </sheets>
  <definedNames>
    <definedName name="_xlnm._FilterDatabase" localSheetId="0" hidden="1">Лист1!$A$2:$E$17</definedName>
    <definedName name="_xlnm._FilterDatabase" localSheetId="1" hidden="1">'Лист1 (2)'!$A$3:$E$13</definedName>
  </definedName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H2" i="1" l="1"/>
  <c r="G2" i="1"/>
  <c r="L7" i="4" l="1"/>
  <c r="L8" i="4"/>
  <c r="L9" i="4"/>
  <c r="L10" i="4"/>
  <c r="L11" i="4"/>
  <c r="L12" i="4"/>
  <c r="L13" i="4"/>
  <c r="L14" i="4"/>
  <c r="L15" i="4"/>
  <c r="L16" i="4"/>
  <c r="L17" i="4"/>
  <c r="L18" i="4"/>
  <c r="L19" i="4"/>
  <c r="L6" i="4"/>
</calcChain>
</file>

<file path=xl/sharedStrings.xml><?xml version="1.0" encoding="utf-8"?>
<sst xmlns="http://schemas.openxmlformats.org/spreadsheetml/2006/main" count="69" uniqueCount="38">
  <si>
    <t>точка</t>
  </si>
  <si>
    <t xml:space="preserve">агент </t>
  </si>
  <si>
    <t>Б</t>
  </si>
  <si>
    <t>С</t>
  </si>
  <si>
    <t>отчет, кол-во порций</t>
  </si>
  <si>
    <t>счетчик, кол-во порций</t>
  </si>
  <si>
    <t>А</t>
  </si>
  <si>
    <t>Дата</t>
  </si>
  <si>
    <t xml:space="preserve">Итог </t>
  </si>
  <si>
    <t xml:space="preserve"> </t>
  </si>
  <si>
    <t>январь</t>
  </si>
  <si>
    <t>февраль</t>
  </si>
  <si>
    <t>Итог</t>
  </si>
  <si>
    <t>счетчик, кол-во порций (идет по нарастающей)</t>
  </si>
  <si>
    <t>Добрый день. Прошу помочь с решением следующей задачи. Имеется список точек кофеавтоматов (колонка 1) </t>
  </si>
  <si>
    <t>по которым агенты (колонка 2) развозят кофе и какао. Они развозят товар по точкам, а потом ежемесячно </t>
  </si>
  <si>
    <t>сдают отчет, в котором указывают количество реализованных порций (колонка 3). одновременно с этим </t>
  </si>
  <si>
    <t>снимаются показания счетчика (колонка 4), установленного на кажждом автомате, и сравниваются с данными </t>
  </si>
  <si>
    <t>предоставленными агентами.</t>
  </si>
  <si>
    <t>Показания счетчика растут в течение месяца. Скажем, в начале месяца счетсик показывал 1000 порций, а в </t>
  </si>
  <si>
    <t>конце - 1100. Соотвесвенно за месяц было реализованно 100 порций. В то же время значения, указанные в </t>
  </si>
  <si>
    <t>отчетах агентов, суммируюся по итогам месяца.</t>
  </si>
  <si>
    <t>Вопрос в слудующем, можно ли отфильтровать данные по , скажем, наименованию точки или имени агента, </t>
  </si>
  <si>
    <t>чтобы после фильтрации показывалась сумма порций (это колонка 3) именно для отфильтрованных ячеек и, в то </t>
  </si>
  <si>
    <t>же время, высчитывалась разница по счетчику для них в колонке 4?</t>
  </si>
  <si>
    <t>То есть, проще говоря, нужно получить не только промежуточную сумму (в колонке 3), но и посчитать </t>
  </si>
  <si>
    <t>промежуточную разницу между показаниями счетчика в конце и в начале месяца для отфильторованных строк. </t>
  </si>
  <si>
    <t>Названия строк</t>
  </si>
  <si>
    <t>Общий итог</t>
  </si>
  <si>
    <t>Сумма по полю отчет, кол-во порций</t>
  </si>
  <si>
    <t>2015</t>
  </si>
  <si>
    <t>янв</t>
  </si>
  <si>
    <t>фев</t>
  </si>
  <si>
    <t>Максимум по полю счетчик, кол-во порций</t>
  </si>
  <si>
    <t>Минимум по полю счетчик, кол-во порций</t>
  </si>
  <si>
    <t>Разница</t>
  </si>
  <si>
    <t>итого сумма 3</t>
  </si>
  <si>
    <t>итого разница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</si>
</sst>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0" fontId="0" fillId="0" borderId="0" xfId="0" applyAlignment="1">
      <alignment wrapText="1"/>
    </xf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14" fontId="0" fillId="3" borderId="1" xfId="0" applyNumberFormat="1" applyFill="1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6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ария" refreshedDate="42498.30609085648" createdVersion="4" refreshedVersion="4" minRefreshableVersion="3" recordCount="10">
  <cacheSource type="worksheet">
    <worksheetSource ref="A2:E12" sheet="Лист1 (2)"/>
  </cacheSource>
  <cacheFields count="6">
    <cacheField name="точка" numFmtId="0">
      <sharedItems containsSemiMixedTypes="0" containsString="0" containsNumber="1" containsInteger="1" minValue="1" maxValue="5" count="5">
        <n v="1"/>
        <n v="2"/>
        <n v="3"/>
        <n v="4"/>
        <n v="5"/>
      </sharedItems>
    </cacheField>
    <cacheField name="агент " numFmtId="0">
      <sharedItems count="3">
        <s v="А"/>
        <s v="Б"/>
        <s v="С"/>
      </sharedItems>
    </cacheField>
    <cacheField name="Дата" numFmtId="14">
      <sharedItems containsSemiMixedTypes="0" containsNonDate="0" containsDate="1" containsString="0" minDate="2015-01-01T00:00:00" maxDate="2015-02-06T00:00:00" count="10">
        <d v="2015-01-01T00:00:00"/>
        <d v="2015-01-02T00:00:00"/>
        <d v="2015-01-03T00:00:00"/>
        <d v="2015-01-04T00:00:00"/>
        <d v="2015-01-05T00:00:00"/>
        <d v="2015-02-01T00:00:00"/>
        <d v="2015-02-02T00:00:00"/>
        <d v="2015-02-03T00:00:00"/>
        <d v="2015-02-04T00:00:00"/>
        <d v="2015-02-05T00:00:00"/>
      </sharedItems>
      <fieldGroup par="5" base="2">
        <rangePr groupBy="months" startDate="2015-01-01T00:00:00" endDate="2015-02-06T00:00:00"/>
        <groupItems count="14">
          <s v="&lt;01.01.2015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6.02.2015"/>
        </groupItems>
      </fieldGroup>
    </cacheField>
    <cacheField name="отчет, кол-во порций" numFmtId="0">
      <sharedItems containsSemiMixedTypes="0" containsString="0" containsNumber="1" containsInteger="1" minValue="100" maxValue="200"/>
    </cacheField>
    <cacheField name="счетчик, кол-во порций" numFmtId="0">
      <sharedItems containsSemiMixedTypes="0" containsString="0" containsNumber="1" containsInteger="1" minValue="1000" maxValue="4000"/>
    </cacheField>
    <cacheField name="Годы" numFmtId="0" databaseField="0">
      <fieldGroup base="2">
        <rangePr groupBy="years" startDate="2015-01-01T00:00:00" endDate="2015-02-06T00:00:00"/>
        <groupItems count="3">
          <s v="&lt;01.01.2015"/>
          <s v="2015"/>
          <s v="&gt;06.02.2015"/>
        </groupItems>
      </fieldGroup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x v="0"/>
    <n v="100"/>
    <n v="1000"/>
  </r>
  <r>
    <x v="1"/>
    <x v="1"/>
    <x v="1"/>
    <n v="100"/>
    <n v="2000"/>
  </r>
  <r>
    <x v="2"/>
    <x v="2"/>
    <x v="2"/>
    <n v="200"/>
    <n v="3000"/>
  </r>
  <r>
    <x v="3"/>
    <x v="0"/>
    <x v="3"/>
    <n v="100"/>
    <n v="1100"/>
  </r>
  <r>
    <x v="4"/>
    <x v="1"/>
    <x v="4"/>
    <n v="200"/>
    <n v="2200"/>
  </r>
  <r>
    <x v="0"/>
    <x v="0"/>
    <x v="5"/>
    <n v="100"/>
    <n v="2000"/>
  </r>
  <r>
    <x v="1"/>
    <x v="1"/>
    <x v="6"/>
    <n v="100"/>
    <n v="3000"/>
  </r>
  <r>
    <x v="2"/>
    <x v="2"/>
    <x v="7"/>
    <n v="200"/>
    <n v="4000"/>
  </r>
  <r>
    <x v="3"/>
    <x v="0"/>
    <x v="8"/>
    <n v="100"/>
    <n v="3100"/>
  </r>
  <r>
    <x v="4"/>
    <x v="1"/>
    <x v="9"/>
    <n v="200"/>
    <n v="22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itemPrintTitles="1" createdVersion="4" indent="0" outline="1" outlineData="1" multipleFieldFilters="0">
  <location ref="H4:K8" firstHeaderRow="0" firstDataRow="1" firstDataCol="1" rowPageCount="2" colPageCount="1"/>
  <pivotFields count="6">
    <pivotField axis="axisPage" multipleItemSelectionAllowed="1" showAll="0">
      <items count="6">
        <item x="0"/>
        <item h="1" x="1"/>
        <item h="1" x="2"/>
        <item h="1" x="3"/>
        <item h="1" x="4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showAll="0"/>
    <pivotField dataField="1" showAll="0"/>
    <pivotField axis="axisRow" showAll="0" defaultSubtotal="0">
      <items count="3">
        <item x="0"/>
        <item x="1"/>
        <item x="2"/>
      </items>
    </pivotField>
  </pivotFields>
  <rowFields count="2">
    <field x="5"/>
    <field x="2"/>
  </rowFields>
  <rowItems count="4">
    <i>
      <x v="1"/>
    </i>
    <i r="1">
      <x v="1"/>
    </i>
    <i r="1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1" item="0" hier="-1"/>
    <pageField fld="0" hier="-1"/>
  </pageFields>
  <dataFields count="3">
    <dataField name="Сумма по полю отчет, кол-во порций" fld="3" baseField="0" baseItem="0"/>
    <dataField name="Максимум по полю счетчик, кол-во порций" fld="4" subtotal="max" baseField="2" baseItem="1"/>
    <dataField name="Минимум по полю счетчик, кол-во порций" fld="4" subtotal="min" baseField="2" baseItem="1"/>
  </dataFields>
  <formats count="3">
    <format dxfId="5">
      <pivotArea dataOnly="0" labelOnly="1" outline="0" axis="axisValues" fieldPosition="0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9DF8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7"/>
  <sheetViews>
    <sheetView workbookViewId="0">
      <selection activeCell="G22" sqref="G22"/>
    </sheetView>
  </sheetViews>
  <sheetFormatPr defaultRowHeight="15" x14ac:dyDescent="0.25"/>
  <cols>
    <col min="3" max="3" width="10.140625" bestFit="1" customWidth="1"/>
    <col min="4" max="4" width="24.140625" customWidth="1"/>
    <col min="5" max="5" width="11" customWidth="1"/>
    <col min="7" max="7" width="14.5703125" customWidth="1"/>
    <col min="8" max="8" width="17.85546875" customWidth="1"/>
  </cols>
  <sheetData>
    <row r="1" spans="1:9" ht="15.75" thickBot="1" x14ac:dyDescent="0.3">
      <c r="A1" s="3">
        <v>1</v>
      </c>
      <c r="B1" s="4">
        <v>2</v>
      </c>
      <c r="C1" s="4" t="s">
        <v>10</v>
      </c>
      <c r="D1" s="4">
        <v>3</v>
      </c>
      <c r="E1" s="5">
        <v>4</v>
      </c>
      <c r="G1" s="12" t="s">
        <v>36</v>
      </c>
      <c r="H1" s="12" t="s">
        <v>37</v>
      </c>
    </row>
    <row r="2" spans="1:9" ht="45" x14ac:dyDescent="0.25">
      <c r="A2" t="s">
        <v>0</v>
      </c>
      <c r="B2" t="s">
        <v>1</v>
      </c>
      <c r="C2" t="s">
        <v>7</v>
      </c>
      <c r="D2" t="s">
        <v>4</v>
      </c>
      <c r="E2" s="11" t="s">
        <v>5</v>
      </c>
      <c r="G2" s="12">
        <f>SUBTOTAL(109,$D$3:$D$38)</f>
        <v>200</v>
      </c>
      <c r="H2" s="12">
        <f>SUBTOTAL(4,$E$3:$E$38)-SUBTOTAL(5,$E$3:$E$38)</f>
        <v>1000</v>
      </c>
      <c r="I2" s="6" t="s">
        <v>14</v>
      </c>
    </row>
    <row r="3" spans="1:9" x14ac:dyDescent="0.25">
      <c r="A3" s="1">
        <v>1</v>
      </c>
      <c r="B3" s="1" t="s">
        <v>6</v>
      </c>
      <c r="C3" s="2">
        <v>42005</v>
      </c>
      <c r="D3" s="1">
        <v>100</v>
      </c>
      <c r="E3" s="16">
        <v>1000</v>
      </c>
      <c r="I3" s="6" t="s">
        <v>15</v>
      </c>
    </row>
    <row r="4" spans="1:9" hidden="1" x14ac:dyDescent="0.25">
      <c r="A4" s="1">
        <v>2</v>
      </c>
      <c r="B4" s="1" t="s">
        <v>2</v>
      </c>
      <c r="C4" s="2">
        <v>42006</v>
      </c>
      <c r="D4" s="1">
        <v>100</v>
      </c>
      <c r="E4" s="16">
        <v>2000</v>
      </c>
      <c r="I4" s="6" t="s">
        <v>16</v>
      </c>
    </row>
    <row r="5" spans="1:9" hidden="1" x14ac:dyDescent="0.25">
      <c r="A5" s="1">
        <v>3</v>
      </c>
      <c r="B5" s="1" t="s">
        <v>3</v>
      </c>
      <c r="C5" s="2">
        <v>42007</v>
      </c>
      <c r="D5" s="1">
        <v>200</v>
      </c>
      <c r="E5" s="16">
        <v>3000</v>
      </c>
      <c r="I5" s="6" t="s">
        <v>17</v>
      </c>
    </row>
    <row r="6" spans="1:9" hidden="1" x14ac:dyDescent="0.25">
      <c r="A6" s="1">
        <v>4</v>
      </c>
      <c r="B6" s="1" t="s">
        <v>6</v>
      </c>
      <c r="C6" s="2">
        <v>42008</v>
      </c>
      <c r="D6" s="1">
        <v>100</v>
      </c>
      <c r="E6" s="16">
        <v>1100</v>
      </c>
      <c r="I6" s="6" t="s">
        <v>18</v>
      </c>
    </row>
    <row r="7" spans="1:9" hidden="1" x14ac:dyDescent="0.25">
      <c r="A7" s="1">
        <v>5</v>
      </c>
      <c r="B7" s="1" t="s">
        <v>2</v>
      </c>
      <c r="C7" s="2">
        <v>42009</v>
      </c>
      <c r="D7" s="1">
        <v>200</v>
      </c>
      <c r="E7" s="16">
        <v>2200</v>
      </c>
      <c r="I7" s="6" t="s">
        <v>19</v>
      </c>
    </row>
    <row r="8" spans="1:9" hidden="1" x14ac:dyDescent="0.25">
      <c r="C8" t="s">
        <v>8</v>
      </c>
      <c r="D8" t="s">
        <v>9</v>
      </c>
      <c r="E8" s="11"/>
      <c r="I8" s="6" t="s">
        <v>20</v>
      </c>
    </row>
    <row r="9" spans="1:9" hidden="1" x14ac:dyDescent="0.25">
      <c r="E9" s="11"/>
      <c r="I9" s="6" t="s">
        <v>21</v>
      </c>
    </row>
    <row r="10" spans="1:9" hidden="1" x14ac:dyDescent="0.25">
      <c r="B10" t="s">
        <v>11</v>
      </c>
      <c r="E10" s="11"/>
      <c r="I10" s="6" t="s">
        <v>22</v>
      </c>
    </row>
    <row r="11" spans="1:9" ht="45" hidden="1" x14ac:dyDescent="0.25">
      <c r="A11" t="s">
        <v>0</v>
      </c>
      <c r="B11" t="s">
        <v>1</v>
      </c>
      <c r="C11" t="s">
        <v>7</v>
      </c>
      <c r="D11" t="s">
        <v>4</v>
      </c>
      <c r="E11" s="11" t="s">
        <v>13</v>
      </c>
      <c r="I11" s="6" t="s">
        <v>23</v>
      </c>
    </row>
    <row r="12" spans="1:9" x14ac:dyDescent="0.25">
      <c r="A12" s="1">
        <v>1</v>
      </c>
      <c r="B12" s="1" t="s">
        <v>6</v>
      </c>
      <c r="C12" s="2">
        <v>42036</v>
      </c>
      <c r="D12" s="1">
        <v>100</v>
      </c>
      <c r="E12" s="16">
        <v>2000</v>
      </c>
      <c r="I12" s="6" t="s">
        <v>24</v>
      </c>
    </row>
    <row r="13" spans="1:9" hidden="1" x14ac:dyDescent="0.25">
      <c r="A13" s="1">
        <v>2</v>
      </c>
      <c r="B13" s="1" t="s">
        <v>2</v>
      </c>
      <c r="C13" s="2">
        <v>42037</v>
      </c>
      <c r="D13" s="1">
        <v>100</v>
      </c>
      <c r="E13" s="16">
        <v>3000</v>
      </c>
      <c r="I13" s="6" t="s">
        <v>25</v>
      </c>
    </row>
    <row r="14" spans="1:9" hidden="1" x14ac:dyDescent="0.25">
      <c r="A14" s="1">
        <v>3</v>
      </c>
      <c r="B14" s="1" t="s">
        <v>3</v>
      </c>
      <c r="C14" s="2">
        <v>42038</v>
      </c>
      <c r="D14" s="1">
        <v>200</v>
      </c>
      <c r="E14" s="16">
        <v>4000</v>
      </c>
      <c r="I14" s="6" t="s">
        <v>26</v>
      </c>
    </row>
    <row r="15" spans="1:9" hidden="1" x14ac:dyDescent="0.25">
      <c r="A15" s="1">
        <v>4</v>
      </c>
      <c r="B15" s="1" t="s">
        <v>6</v>
      </c>
      <c r="C15" s="2">
        <v>42039</v>
      </c>
      <c r="D15" s="1">
        <v>100</v>
      </c>
      <c r="E15" s="16">
        <v>3100</v>
      </c>
    </row>
    <row r="16" spans="1:9" hidden="1" x14ac:dyDescent="0.25">
      <c r="A16" s="1">
        <v>5</v>
      </c>
      <c r="B16" s="1" t="s">
        <v>2</v>
      </c>
      <c r="C16" s="2">
        <v>42040</v>
      </c>
      <c r="D16" s="1">
        <v>200</v>
      </c>
      <c r="E16" s="16">
        <v>2200</v>
      </c>
    </row>
    <row r="17" spans="3:3" hidden="1" x14ac:dyDescent="0.25">
      <c r="C17" t="s">
        <v>12</v>
      </c>
    </row>
  </sheetData>
  <autoFilter ref="A2:E17">
    <filterColumn colId="0">
      <filters>
        <filter val="1"/>
      </filters>
    </filterColumn>
    <filterColumn colId="1">
      <filters>
        <filter val="А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Zeros="0" tabSelected="1" workbookViewId="0">
      <selection activeCell="A6" sqref="A6:E6"/>
    </sheetView>
  </sheetViews>
  <sheetFormatPr defaultRowHeight="15" x14ac:dyDescent="0.25"/>
  <cols>
    <col min="3" max="3" width="10.140625" bestFit="1" customWidth="1"/>
    <col min="4" max="4" width="24.140625" customWidth="1"/>
    <col min="5" max="5" width="9.140625" customWidth="1"/>
    <col min="8" max="8" width="17.28515625" customWidth="1"/>
    <col min="9" max="9" width="11.85546875" customWidth="1"/>
    <col min="10" max="10" width="11.28515625" customWidth="1"/>
    <col min="12" max="12" width="9.140625" customWidth="1"/>
  </cols>
  <sheetData>
    <row r="1" spans="1:12" ht="15.75" thickBot="1" x14ac:dyDescent="0.3">
      <c r="A1" s="3">
        <v>1</v>
      </c>
      <c r="B1" s="4">
        <v>2</v>
      </c>
      <c r="C1" s="4" t="s">
        <v>10</v>
      </c>
      <c r="D1" s="4">
        <v>3</v>
      </c>
      <c r="E1" s="5">
        <v>4</v>
      </c>
      <c r="H1" s="8" t="s">
        <v>1</v>
      </c>
      <c r="I1" t="s">
        <v>6</v>
      </c>
    </row>
    <row r="2" spans="1:12" x14ac:dyDescent="0.25">
      <c r="A2" t="s">
        <v>0</v>
      </c>
      <c r="B2" t="s">
        <v>1</v>
      </c>
      <c r="C2" t="s">
        <v>7</v>
      </c>
      <c r="D2" t="s">
        <v>4</v>
      </c>
      <c r="E2" t="s">
        <v>5</v>
      </c>
      <c r="H2" s="8" t="s">
        <v>0</v>
      </c>
      <c r="I2" s="9">
        <v>1</v>
      </c>
    </row>
    <row r="3" spans="1:12" x14ac:dyDescent="0.25">
      <c r="A3" s="12">
        <v>1</v>
      </c>
      <c r="B3" s="12" t="s">
        <v>6</v>
      </c>
      <c r="C3" s="13">
        <v>42005</v>
      </c>
      <c r="D3" s="12">
        <v>100</v>
      </c>
      <c r="E3" s="12">
        <v>1000</v>
      </c>
    </row>
    <row r="4" spans="1:12" ht="90" x14ac:dyDescent="0.25">
      <c r="A4" s="1">
        <v>2</v>
      </c>
      <c r="B4" s="1" t="s">
        <v>2</v>
      </c>
      <c r="C4" s="2">
        <v>42006</v>
      </c>
      <c r="D4" s="1">
        <v>100</v>
      </c>
      <c r="E4" s="1">
        <v>2000</v>
      </c>
      <c r="H4" s="8" t="s">
        <v>27</v>
      </c>
      <c r="I4" s="11" t="s">
        <v>29</v>
      </c>
      <c r="J4" s="11" t="s">
        <v>33</v>
      </c>
      <c r="K4" s="11" t="s">
        <v>34</v>
      </c>
      <c r="L4" s="11" t="s">
        <v>35</v>
      </c>
    </row>
    <row r="5" spans="1:12" x14ac:dyDescent="0.25">
      <c r="A5" s="1">
        <v>3</v>
      </c>
      <c r="B5" s="1" t="s">
        <v>3</v>
      </c>
      <c r="C5" s="2">
        <v>42007</v>
      </c>
      <c r="D5" s="1">
        <v>200</v>
      </c>
      <c r="E5" s="1">
        <v>3000</v>
      </c>
      <c r="H5" s="9" t="s">
        <v>30</v>
      </c>
      <c r="I5" s="7"/>
      <c r="J5" s="7"/>
      <c r="K5" s="7"/>
    </row>
    <row r="6" spans="1:12" x14ac:dyDescent="0.25">
      <c r="A6" s="14">
        <v>4</v>
      </c>
      <c r="B6" s="14" t="s">
        <v>6</v>
      </c>
      <c r="C6" s="15">
        <v>42008</v>
      </c>
      <c r="D6" s="14">
        <v>100</v>
      </c>
      <c r="E6" s="14">
        <v>1100</v>
      </c>
      <c r="H6" s="10" t="s">
        <v>31</v>
      </c>
      <c r="I6" s="7">
        <v>100</v>
      </c>
      <c r="J6" s="7">
        <v>1000</v>
      </c>
      <c r="K6" s="7">
        <v>1000</v>
      </c>
      <c r="L6">
        <f>J6-K6</f>
        <v>0</v>
      </c>
    </row>
    <row r="7" spans="1:12" x14ac:dyDescent="0.25">
      <c r="A7" s="1">
        <v>5</v>
      </c>
      <c r="B7" s="1" t="s">
        <v>2</v>
      </c>
      <c r="C7" s="2">
        <v>42009</v>
      </c>
      <c r="D7" s="1">
        <v>200</v>
      </c>
      <c r="E7" s="1">
        <v>2200</v>
      </c>
      <c r="H7" s="10" t="s">
        <v>32</v>
      </c>
      <c r="I7" s="7">
        <v>100</v>
      </c>
      <c r="J7" s="7">
        <v>2000</v>
      </c>
      <c r="K7" s="7">
        <v>2000</v>
      </c>
      <c r="L7">
        <f t="shared" ref="L7:L19" si="0">J7-K7</f>
        <v>0</v>
      </c>
    </row>
    <row r="8" spans="1:12" x14ac:dyDescent="0.25">
      <c r="A8" s="12">
        <v>1</v>
      </c>
      <c r="B8" s="12" t="s">
        <v>6</v>
      </c>
      <c r="C8" s="13">
        <v>42036</v>
      </c>
      <c r="D8" s="12">
        <v>100</v>
      </c>
      <c r="E8" s="12">
        <v>2000</v>
      </c>
      <c r="H8" s="9" t="s">
        <v>28</v>
      </c>
      <c r="I8" s="7">
        <v>200</v>
      </c>
      <c r="J8" s="7">
        <v>2000</v>
      </c>
      <c r="K8" s="7">
        <v>1000</v>
      </c>
      <c r="L8">
        <f t="shared" si="0"/>
        <v>1000</v>
      </c>
    </row>
    <row r="9" spans="1:12" x14ac:dyDescent="0.25">
      <c r="A9" s="1">
        <v>2</v>
      </c>
      <c r="B9" s="1" t="s">
        <v>2</v>
      </c>
      <c r="C9" s="2">
        <v>42037</v>
      </c>
      <c r="D9" s="1">
        <v>100</v>
      </c>
      <c r="E9" s="1">
        <v>3000</v>
      </c>
      <c r="L9">
        <f t="shared" si="0"/>
        <v>0</v>
      </c>
    </row>
    <row r="10" spans="1:12" x14ac:dyDescent="0.25">
      <c r="A10" s="1">
        <v>3</v>
      </c>
      <c r="B10" s="1" t="s">
        <v>3</v>
      </c>
      <c r="C10" s="2">
        <v>42038</v>
      </c>
      <c r="D10" s="1">
        <v>200</v>
      </c>
      <c r="E10" s="1">
        <v>4000</v>
      </c>
      <c r="L10">
        <f t="shared" si="0"/>
        <v>0</v>
      </c>
    </row>
    <row r="11" spans="1:12" x14ac:dyDescent="0.25">
      <c r="A11" s="14">
        <v>4</v>
      </c>
      <c r="B11" s="14" t="s">
        <v>6</v>
      </c>
      <c r="C11" s="15">
        <v>42039</v>
      </c>
      <c r="D11" s="14">
        <v>100</v>
      </c>
      <c r="E11" s="14">
        <v>3100</v>
      </c>
      <c r="L11">
        <f t="shared" si="0"/>
        <v>0</v>
      </c>
    </row>
    <row r="12" spans="1:12" x14ac:dyDescent="0.25">
      <c r="A12" s="1">
        <v>5</v>
      </c>
      <c r="B12" s="1" t="s">
        <v>2</v>
      </c>
      <c r="C12" s="2">
        <v>42040</v>
      </c>
      <c r="D12" s="1">
        <v>200</v>
      </c>
      <c r="E12" s="1">
        <v>2200</v>
      </c>
      <c r="L12">
        <f t="shared" si="0"/>
        <v>0</v>
      </c>
    </row>
    <row r="13" spans="1:12" x14ac:dyDescent="0.25">
      <c r="C13" t="s">
        <v>12</v>
      </c>
      <c r="L13">
        <f t="shared" si="0"/>
        <v>0</v>
      </c>
    </row>
    <row r="14" spans="1:12" x14ac:dyDescent="0.25">
      <c r="L14">
        <f t="shared" si="0"/>
        <v>0</v>
      </c>
    </row>
    <row r="15" spans="1:12" x14ac:dyDescent="0.25">
      <c r="L15">
        <f t="shared" si="0"/>
        <v>0</v>
      </c>
    </row>
    <row r="16" spans="1:12" x14ac:dyDescent="0.25">
      <c r="L16">
        <f t="shared" si="0"/>
        <v>0</v>
      </c>
    </row>
    <row r="17" spans="12:12" x14ac:dyDescent="0.25">
      <c r="L17">
        <f t="shared" si="0"/>
        <v>0</v>
      </c>
    </row>
    <row r="18" spans="12:12" x14ac:dyDescent="0.25">
      <c r="L18">
        <f t="shared" si="0"/>
        <v>0</v>
      </c>
    </row>
    <row r="19" spans="12:12" x14ac:dyDescent="0.25">
      <c r="L19">
        <f t="shared" si="0"/>
        <v>0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Urry</dc:creator>
  <cp:lastModifiedBy>Мария</cp:lastModifiedBy>
  <dcterms:created xsi:type="dcterms:W3CDTF">2016-05-07T21:20:11Z</dcterms:created>
  <dcterms:modified xsi:type="dcterms:W3CDTF">2016-05-08T05:37:37Z</dcterms:modified>
</cp:coreProperties>
</file>