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490" windowHeight="8340"/>
  </bookViews>
  <sheets>
    <sheet name="Лист1" sheetId="2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/>
  <c r="S18"/>
  <c r="S19"/>
  <c r="S20"/>
  <c r="S16"/>
  <c r="R2" l="1"/>
  <c r="S2" s="1"/>
  <c r="R3"/>
  <c r="S3" s="1"/>
  <c r="R4"/>
  <c r="S4" s="1"/>
  <c r="R5"/>
  <c r="S5" s="1"/>
  <c r="R6"/>
  <c r="S6" s="1"/>
  <c r="R7"/>
  <c r="S7" s="1"/>
  <c r="R8"/>
  <c r="S8" s="1"/>
  <c r="R9"/>
  <c r="S9" s="1"/>
  <c r="R10"/>
  <c r="S10" s="1"/>
  <c r="R11"/>
  <c r="S11" s="1"/>
  <c r="R12"/>
  <c r="S12" s="1"/>
  <c r="R13"/>
  <c r="S13" s="1"/>
</calcChain>
</file>

<file path=xl/sharedStrings.xml><?xml version="1.0" encoding="utf-8"?>
<sst xmlns="http://schemas.openxmlformats.org/spreadsheetml/2006/main" count="386" uniqueCount="20">
  <si>
    <t>Шн</t>
  </si>
  <si>
    <t>Дш</t>
  </si>
  <si>
    <t>Чш</t>
  </si>
  <si>
    <t>Яш</t>
  </si>
  <si>
    <t>Сш</t>
  </si>
  <si>
    <t>Пш</t>
  </si>
  <si>
    <t>Чм</t>
  </si>
  <si>
    <t>феврали</t>
  </si>
  <si>
    <t>марти</t>
  </si>
  <si>
    <t>январи</t>
  </si>
  <si>
    <t>декабри</t>
  </si>
  <si>
    <t>ноябри</t>
  </si>
  <si>
    <t>октябри</t>
  </si>
  <si>
    <t>сентябри</t>
  </si>
  <si>
    <t>августи</t>
  </si>
  <si>
    <t>июли</t>
  </si>
  <si>
    <t>июни</t>
  </si>
  <si>
    <t>майи</t>
  </si>
  <si>
    <t>апрели</t>
  </si>
  <si>
    <t>должно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</si>
</sst>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theme="1"/>
      <name val="Palatino Linotype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1" fillId="2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center" vertical="center"/>
    </xf>
    <xf numFmtId="0" fontId="2" fillId="4" borderId="0" xfId="1" applyFill="1" applyAlignment="1">
      <alignment horizontal="right" vertical="center"/>
    </xf>
    <xf numFmtId="0" fontId="2" fillId="4" borderId="0" xfId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1152525</xdr:colOff>
      <xdr:row>21</xdr:row>
      <xdr:rowOff>142875</xdr:rowOff>
    </xdr:from>
    <xdr:to>
      <xdr:col>21</xdr:col>
      <xdr:colOff>66675</xdr:colOff>
      <xdr:row>26</xdr:row>
      <xdr:rowOff>47625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10144125" y="4143375"/>
          <a:ext cx="2514600" cy="857250"/>
        </a:xfrm>
        <a:prstGeom prst="wedgeRoundRectCallout">
          <a:avLst>
            <a:gd name="adj1" fmla="val 4202"/>
            <a:gd name="adj2" fmla="val -117500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600"/>
            <a:t>как тут грамотно</a:t>
          </a:r>
          <a:r>
            <a:rPr lang="ru-RU" sz="1600" baseline="0"/>
            <a:t> составить формулу?</a:t>
          </a:r>
          <a:endParaRPr lang="ru-RU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&#1058;&#1072;&#1073;&#1077;&#1083;%20(&#1096;&#1263;&#1098;&#1073;&#1072;&#1080;%20&#1080;&#1090;&#1090;&#1080;&#1083;&#1086;&#1086;&#1090;)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уйхат"/>
      <sheetName val="Мукова"/>
      <sheetName val="ТАБЕЛ"/>
      <sheetName val="Лист1"/>
      <sheetName val="Лист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T38"/>
  <sheetViews>
    <sheetView tabSelected="1" topLeftCell="B1" workbookViewId="0">
      <pane ySplit="1" topLeftCell="A2" activePane="bottomLeft" state="frozen"/>
      <selection pane="bottomLeft" activeCell="X31" sqref="X31"/>
    </sheetView>
  </sheetViews>
  <sheetFormatPr defaultRowHeight="15"/>
  <cols>
    <col min="1" max="1" width="2.42578125" style="1" customWidth="1"/>
    <col min="2" max="2" width="3.85546875" style="3" customWidth="1"/>
    <col min="3" max="14" width="8.42578125" style="1" customWidth="1"/>
    <col min="15" max="17" width="9.140625" style="1"/>
    <col min="18" max="18" width="26.28515625" style="2" bestFit="1" customWidth="1"/>
    <col min="19" max="19" width="9.42578125" style="1" bestFit="1" customWidth="1"/>
    <col min="20" max="16384" width="9.140625" style="1"/>
  </cols>
  <sheetData>
    <row r="1" spans="2:20">
      <c r="C1" s="8" t="s">
        <v>9</v>
      </c>
      <c r="D1" s="8" t="s">
        <v>7</v>
      </c>
      <c r="E1" s="8" t="s">
        <v>8</v>
      </c>
      <c r="F1" s="8" t="s">
        <v>18</v>
      </c>
      <c r="G1" s="8" t="s">
        <v>17</v>
      </c>
      <c r="H1" s="8" t="s">
        <v>16</v>
      </c>
      <c r="I1" s="8" t="s">
        <v>15</v>
      </c>
      <c r="J1" s="8" t="s">
        <v>14</v>
      </c>
      <c r="K1" s="8" t="s">
        <v>13</v>
      </c>
      <c r="L1" s="8" t="s">
        <v>12</v>
      </c>
      <c r="M1" s="8" t="s">
        <v>11</v>
      </c>
      <c r="N1" s="8" t="s">
        <v>10</v>
      </c>
    </row>
    <row r="2" spans="2:20">
      <c r="B2" s="6">
        <v>1</v>
      </c>
      <c r="C2" s="5" t="s">
        <v>6</v>
      </c>
      <c r="D2" s="5" t="s">
        <v>1</v>
      </c>
      <c r="E2" s="5" t="s">
        <v>4</v>
      </c>
      <c r="F2" s="5" t="s">
        <v>6</v>
      </c>
      <c r="G2" s="5" t="s">
        <v>3</v>
      </c>
      <c r="H2" s="5" t="s">
        <v>2</v>
      </c>
      <c r="I2" s="5" t="s">
        <v>6</v>
      </c>
      <c r="J2" s="5" t="s">
        <v>1</v>
      </c>
      <c r="K2" s="5" t="s">
        <v>5</v>
      </c>
      <c r="L2" s="5" t="s">
        <v>0</v>
      </c>
      <c r="M2" s="5" t="s">
        <v>4</v>
      </c>
      <c r="N2" s="5" t="s">
        <v>5</v>
      </c>
      <c r="R2" s="7" t="str">
        <f ca="1">CONCATENATE("январи соли ",YEAR(TODAY()))</f>
        <v>январи соли 2016</v>
      </c>
      <c r="S2" s="1" t="str">
        <f t="shared" ref="S2:S13" ca="1" si="0">MID(R2,1,LEN(R2)-10)</f>
        <v>январи</v>
      </c>
    </row>
    <row r="3" spans="2:20">
      <c r="B3" s="6">
        <v>2</v>
      </c>
      <c r="C3" s="5" t="s">
        <v>0</v>
      </c>
      <c r="D3" s="5" t="s">
        <v>4</v>
      </c>
      <c r="E3" s="5" t="s">
        <v>2</v>
      </c>
      <c r="F3" s="5" t="s">
        <v>0</v>
      </c>
      <c r="G3" s="5" t="s">
        <v>1</v>
      </c>
      <c r="H3" s="5" t="s">
        <v>5</v>
      </c>
      <c r="I3" s="5" t="s">
        <v>0</v>
      </c>
      <c r="J3" s="5" t="s">
        <v>4</v>
      </c>
      <c r="K3" s="5" t="s">
        <v>6</v>
      </c>
      <c r="L3" s="5" t="s">
        <v>3</v>
      </c>
      <c r="M3" s="5" t="s">
        <v>2</v>
      </c>
      <c r="N3" s="5" t="s">
        <v>6</v>
      </c>
      <c r="R3" s="7" t="str">
        <f ca="1">CONCATENATE("феврали соли ",YEAR(TODAY()))</f>
        <v>феврали соли 2016</v>
      </c>
      <c r="S3" s="1" t="str">
        <f t="shared" ca="1" si="0"/>
        <v>феврали</v>
      </c>
    </row>
    <row r="4" spans="2:20">
      <c r="B4" s="6">
        <v>3</v>
      </c>
      <c r="C4" s="5" t="s">
        <v>3</v>
      </c>
      <c r="D4" s="5" t="s">
        <v>2</v>
      </c>
      <c r="E4" s="5" t="s">
        <v>5</v>
      </c>
      <c r="F4" s="5" t="s">
        <v>3</v>
      </c>
      <c r="G4" s="5" t="s">
        <v>4</v>
      </c>
      <c r="H4" s="5" t="s">
        <v>6</v>
      </c>
      <c r="I4" s="5" t="s">
        <v>3</v>
      </c>
      <c r="J4" s="5" t="s">
        <v>2</v>
      </c>
      <c r="K4" s="5" t="s">
        <v>0</v>
      </c>
      <c r="L4" s="5" t="s">
        <v>1</v>
      </c>
      <c r="M4" s="5" t="s">
        <v>5</v>
      </c>
      <c r="N4" s="5" t="s">
        <v>0</v>
      </c>
      <c r="R4" s="7" t="str">
        <f ca="1">CONCATENATE("марти соли ",YEAR(TODAY()))</f>
        <v>марти соли 2016</v>
      </c>
      <c r="S4" s="1" t="str">
        <f t="shared" ca="1" si="0"/>
        <v>марти</v>
      </c>
    </row>
    <row r="5" spans="2:20">
      <c r="B5" s="6">
        <v>4</v>
      </c>
      <c r="C5" s="5" t="s">
        <v>1</v>
      </c>
      <c r="D5" s="5" t="s">
        <v>5</v>
      </c>
      <c r="E5" s="5" t="s">
        <v>6</v>
      </c>
      <c r="F5" s="5" t="s">
        <v>1</v>
      </c>
      <c r="G5" s="5" t="s">
        <v>2</v>
      </c>
      <c r="H5" s="5" t="s">
        <v>0</v>
      </c>
      <c r="I5" s="5" t="s">
        <v>1</v>
      </c>
      <c r="J5" s="5" t="s">
        <v>5</v>
      </c>
      <c r="K5" s="5" t="s">
        <v>3</v>
      </c>
      <c r="L5" s="5" t="s">
        <v>4</v>
      </c>
      <c r="M5" s="5" t="s">
        <v>6</v>
      </c>
      <c r="N5" s="5" t="s">
        <v>3</v>
      </c>
      <c r="R5" s="7" t="str">
        <f ca="1">CONCATENATE("апрели соли ",YEAR(TODAY()))</f>
        <v>апрели соли 2016</v>
      </c>
      <c r="S5" s="1" t="str">
        <f t="shared" ca="1" si="0"/>
        <v>апрели</v>
      </c>
    </row>
    <row r="6" spans="2:20">
      <c r="B6" s="6">
        <v>5</v>
      </c>
      <c r="C6" s="5" t="s">
        <v>4</v>
      </c>
      <c r="D6" s="5" t="s">
        <v>6</v>
      </c>
      <c r="E6" s="5" t="s">
        <v>0</v>
      </c>
      <c r="F6" s="5" t="s">
        <v>4</v>
      </c>
      <c r="G6" s="5" t="s">
        <v>5</v>
      </c>
      <c r="H6" s="5" t="s">
        <v>3</v>
      </c>
      <c r="I6" s="5" t="s">
        <v>4</v>
      </c>
      <c r="J6" s="5" t="s">
        <v>6</v>
      </c>
      <c r="K6" s="5" t="s">
        <v>1</v>
      </c>
      <c r="L6" s="5" t="s">
        <v>2</v>
      </c>
      <c r="M6" s="5" t="s">
        <v>0</v>
      </c>
      <c r="N6" s="5" t="s">
        <v>1</v>
      </c>
      <c r="R6" s="7" t="str">
        <f ca="1">CONCATENATE("майи соли ",YEAR(TODAY()))</f>
        <v>майи соли 2016</v>
      </c>
      <c r="S6" s="1" t="str">
        <f t="shared" ca="1" si="0"/>
        <v>майи</v>
      </c>
    </row>
    <row r="7" spans="2:20">
      <c r="B7" s="6">
        <v>6</v>
      </c>
      <c r="C7" s="5" t="s">
        <v>2</v>
      </c>
      <c r="D7" s="5" t="s">
        <v>0</v>
      </c>
      <c r="E7" s="5" t="s">
        <v>3</v>
      </c>
      <c r="F7" s="5" t="s">
        <v>2</v>
      </c>
      <c r="G7" s="5" t="s">
        <v>6</v>
      </c>
      <c r="H7" s="5" t="s">
        <v>1</v>
      </c>
      <c r="I7" s="5" t="s">
        <v>2</v>
      </c>
      <c r="J7" s="5" t="s">
        <v>0</v>
      </c>
      <c r="K7" s="5" t="s">
        <v>4</v>
      </c>
      <c r="L7" s="5" t="s">
        <v>5</v>
      </c>
      <c r="M7" s="5" t="s">
        <v>3</v>
      </c>
      <c r="N7" s="5" t="s">
        <v>4</v>
      </c>
      <c r="R7" s="7" t="str">
        <f ca="1">CONCATENATE("июни соли ",YEAR(TODAY()))</f>
        <v>июни соли 2016</v>
      </c>
      <c r="S7" s="1" t="str">
        <f t="shared" ca="1" si="0"/>
        <v>июни</v>
      </c>
    </row>
    <row r="8" spans="2:20">
      <c r="B8" s="6">
        <v>7</v>
      </c>
      <c r="C8" s="5" t="s">
        <v>5</v>
      </c>
      <c r="D8" s="5" t="s">
        <v>3</v>
      </c>
      <c r="E8" s="5" t="s">
        <v>1</v>
      </c>
      <c r="F8" s="5" t="s">
        <v>5</v>
      </c>
      <c r="G8" s="5" t="s">
        <v>0</v>
      </c>
      <c r="H8" s="5" t="s">
        <v>4</v>
      </c>
      <c r="I8" s="5" t="s">
        <v>5</v>
      </c>
      <c r="J8" s="5" t="s">
        <v>3</v>
      </c>
      <c r="K8" s="5" t="s">
        <v>2</v>
      </c>
      <c r="L8" s="5" t="s">
        <v>6</v>
      </c>
      <c r="M8" s="5" t="s">
        <v>1</v>
      </c>
      <c r="N8" s="5" t="s">
        <v>2</v>
      </c>
      <c r="R8" s="7" t="str">
        <f ca="1">CONCATENATE("июли соли ",YEAR(TODAY()))</f>
        <v>июли соли 2016</v>
      </c>
      <c r="S8" s="1" t="str">
        <f t="shared" ca="1" si="0"/>
        <v>июли</v>
      </c>
    </row>
    <row r="9" spans="2:20">
      <c r="B9" s="6">
        <v>8</v>
      </c>
      <c r="C9" s="5" t="s">
        <v>6</v>
      </c>
      <c r="D9" s="5" t="s">
        <v>1</v>
      </c>
      <c r="E9" s="5" t="s">
        <v>4</v>
      </c>
      <c r="F9" s="5" t="s">
        <v>6</v>
      </c>
      <c r="G9" s="5" t="s">
        <v>3</v>
      </c>
      <c r="H9" s="5" t="s">
        <v>2</v>
      </c>
      <c r="I9" s="5" t="s">
        <v>6</v>
      </c>
      <c r="J9" s="5" t="s">
        <v>1</v>
      </c>
      <c r="K9" s="5" t="s">
        <v>5</v>
      </c>
      <c r="L9" s="5" t="s">
        <v>0</v>
      </c>
      <c r="M9" s="5" t="s">
        <v>4</v>
      </c>
      <c r="N9" s="5" t="s">
        <v>5</v>
      </c>
      <c r="R9" s="7" t="str">
        <f ca="1">CONCATENATE("августи соли ",YEAR(TODAY()))</f>
        <v>августи соли 2016</v>
      </c>
      <c r="S9" s="1" t="str">
        <f t="shared" ca="1" si="0"/>
        <v>августи</v>
      </c>
    </row>
    <row r="10" spans="2:20">
      <c r="B10" s="6">
        <v>9</v>
      </c>
      <c r="C10" s="5" t="s">
        <v>0</v>
      </c>
      <c r="D10" s="5" t="s">
        <v>4</v>
      </c>
      <c r="E10" s="5" t="s">
        <v>2</v>
      </c>
      <c r="F10" s="5" t="s">
        <v>0</v>
      </c>
      <c r="G10" s="5" t="s">
        <v>1</v>
      </c>
      <c r="H10" s="5" t="s">
        <v>5</v>
      </c>
      <c r="I10" s="5" t="s">
        <v>0</v>
      </c>
      <c r="J10" s="5" t="s">
        <v>4</v>
      </c>
      <c r="K10" s="5" t="s">
        <v>6</v>
      </c>
      <c r="L10" s="5" t="s">
        <v>3</v>
      </c>
      <c r="M10" s="5" t="s">
        <v>2</v>
      </c>
      <c r="N10" s="5" t="s">
        <v>6</v>
      </c>
      <c r="R10" s="7" t="str">
        <f ca="1">CONCATENATE("сентябри соли ",YEAR(TODAY()))</f>
        <v>сентябри соли 2016</v>
      </c>
      <c r="S10" s="1" t="str">
        <f t="shared" ca="1" si="0"/>
        <v>сентябри</v>
      </c>
    </row>
    <row r="11" spans="2:20">
      <c r="B11" s="6">
        <v>10</v>
      </c>
      <c r="C11" s="5" t="s">
        <v>3</v>
      </c>
      <c r="D11" s="5" t="s">
        <v>2</v>
      </c>
      <c r="E11" s="5" t="s">
        <v>5</v>
      </c>
      <c r="F11" s="5" t="s">
        <v>3</v>
      </c>
      <c r="G11" s="5" t="s">
        <v>4</v>
      </c>
      <c r="H11" s="5" t="s">
        <v>6</v>
      </c>
      <c r="I11" s="5" t="s">
        <v>3</v>
      </c>
      <c r="J11" s="5" t="s">
        <v>2</v>
      </c>
      <c r="K11" s="5" t="s">
        <v>0</v>
      </c>
      <c r="L11" s="5" t="s">
        <v>1</v>
      </c>
      <c r="M11" s="5" t="s">
        <v>5</v>
      </c>
      <c r="N11" s="5" t="s">
        <v>0</v>
      </c>
      <c r="R11" s="7" t="str">
        <f ca="1">CONCATENATE("октябри соли ",YEAR(TODAY()))</f>
        <v>октябри соли 2016</v>
      </c>
      <c r="S11" s="1" t="str">
        <f t="shared" ca="1" si="0"/>
        <v>октябри</v>
      </c>
    </row>
    <row r="12" spans="2:20">
      <c r="B12" s="6">
        <v>11</v>
      </c>
      <c r="C12" s="5" t="s">
        <v>1</v>
      </c>
      <c r="D12" s="5" t="s">
        <v>5</v>
      </c>
      <c r="E12" s="5" t="s">
        <v>6</v>
      </c>
      <c r="F12" s="5" t="s">
        <v>1</v>
      </c>
      <c r="G12" s="5" t="s">
        <v>2</v>
      </c>
      <c r="H12" s="5" t="s">
        <v>0</v>
      </c>
      <c r="I12" s="5" t="s">
        <v>1</v>
      </c>
      <c r="J12" s="5" t="s">
        <v>5</v>
      </c>
      <c r="K12" s="5" t="s">
        <v>3</v>
      </c>
      <c r="L12" s="5" t="s">
        <v>4</v>
      </c>
      <c r="M12" s="5" t="s">
        <v>6</v>
      </c>
      <c r="N12" s="5" t="s">
        <v>3</v>
      </c>
      <c r="R12" s="7" t="str">
        <f ca="1">CONCATENATE("ноябри соли ",YEAR(TODAY()))</f>
        <v>ноябри соли 2016</v>
      </c>
      <c r="S12" s="1" t="str">
        <f t="shared" ca="1" si="0"/>
        <v>ноябри</v>
      </c>
    </row>
    <row r="13" spans="2:20">
      <c r="B13" s="6">
        <v>12</v>
      </c>
      <c r="C13" s="5" t="s">
        <v>4</v>
      </c>
      <c r="D13" s="5" t="s">
        <v>6</v>
      </c>
      <c r="E13" s="5" t="s">
        <v>0</v>
      </c>
      <c r="F13" s="5" t="s">
        <v>4</v>
      </c>
      <c r="G13" s="5" t="s">
        <v>5</v>
      </c>
      <c r="H13" s="5" t="s">
        <v>3</v>
      </c>
      <c r="I13" s="5" t="s">
        <v>4</v>
      </c>
      <c r="J13" s="5" t="s">
        <v>6</v>
      </c>
      <c r="K13" s="5" t="s">
        <v>1</v>
      </c>
      <c r="L13" s="5" t="s">
        <v>2</v>
      </c>
      <c r="M13" s="5" t="s">
        <v>0</v>
      </c>
      <c r="N13" s="5" t="s">
        <v>1</v>
      </c>
      <c r="R13" s="7" t="str">
        <f ca="1">CONCATENATE("декабри соли ",YEAR(TODAY()))</f>
        <v>декабри соли 2016</v>
      </c>
      <c r="S13" s="1" t="str">
        <f t="shared" ca="1" si="0"/>
        <v>декабри</v>
      </c>
    </row>
    <row r="14" spans="2:20">
      <c r="B14" s="6">
        <v>13</v>
      </c>
      <c r="C14" s="5" t="s">
        <v>2</v>
      </c>
      <c r="D14" s="5" t="s">
        <v>0</v>
      </c>
      <c r="E14" s="5" t="s">
        <v>3</v>
      </c>
      <c r="F14" s="5" t="s">
        <v>2</v>
      </c>
      <c r="G14" s="5" t="s">
        <v>6</v>
      </c>
      <c r="H14" s="5" t="s">
        <v>1</v>
      </c>
      <c r="I14" s="5" t="s">
        <v>2</v>
      </c>
      <c r="J14" s="5" t="s">
        <v>0</v>
      </c>
      <c r="K14" s="5" t="s">
        <v>4</v>
      </c>
      <c r="L14" s="5" t="s">
        <v>5</v>
      </c>
      <c r="M14" s="5" t="s">
        <v>3</v>
      </c>
      <c r="N14" s="5" t="s">
        <v>4</v>
      </c>
      <c r="R14" s="1"/>
    </row>
    <row r="15" spans="2:20">
      <c r="B15" s="6">
        <v>14</v>
      </c>
      <c r="C15" s="5" t="s">
        <v>5</v>
      </c>
      <c r="D15" s="5" t="s">
        <v>3</v>
      </c>
      <c r="E15" s="5" t="s">
        <v>1</v>
      </c>
      <c r="F15" s="5" t="s">
        <v>5</v>
      </c>
      <c r="G15" s="5" t="s">
        <v>0</v>
      </c>
      <c r="H15" s="5" t="s">
        <v>4</v>
      </c>
      <c r="I15" s="5" t="s">
        <v>5</v>
      </c>
      <c r="J15" s="5" t="s">
        <v>3</v>
      </c>
      <c r="K15" s="5" t="s">
        <v>2</v>
      </c>
      <c r="L15" s="5" t="s">
        <v>6</v>
      </c>
      <c r="M15" s="5" t="s">
        <v>1</v>
      </c>
      <c r="N15" s="5" t="s">
        <v>2</v>
      </c>
      <c r="R15" s="1"/>
      <c r="T15" s="10" t="s">
        <v>19</v>
      </c>
    </row>
    <row r="16" spans="2:20">
      <c r="B16" s="6">
        <v>15</v>
      </c>
      <c r="C16" s="5" t="s">
        <v>6</v>
      </c>
      <c r="D16" s="5" t="s">
        <v>1</v>
      </c>
      <c r="E16" s="5" t="s">
        <v>4</v>
      </c>
      <c r="F16" s="5" t="s">
        <v>6</v>
      </c>
      <c r="G16" s="5" t="s">
        <v>3</v>
      </c>
      <c r="H16" s="5" t="s">
        <v>2</v>
      </c>
      <c r="I16" s="5" t="s">
        <v>6</v>
      </c>
      <c r="J16" s="5" t="s">
        <v>1</v>
      </c>
      <c r="K16" s="5" t="s">
        <v>5</v>
      </c>
      <c r="L16" s="5" t="s">
        <v>0</v>
      </c>
      <c r="M16" s="5" t="s">
        <v>4</v>
      </c>
      <c r="N16" s="5" t="s">
        <v>5</v>
      </c>
      <c r="Q16" s="1">
        <v>15</v>
      </c>
      <c r="R16" s="1" t="s">
        <v>9</v>
      </c>
      <c r="S16" s="9" t="str">
        <f>INDEX($C$2:$N$32,MATCH(Q16,B$2:B$32,0),MATCH(R16,C$1:N$1,0))</f>
        <v>Чм</v>
      </c>
      <c r="T16" s="11" t="s">
        <v>6</v>
      </c>
    </row>
    <row r="17" spans="2:20">
      <c r="B17" s="6">
        <v>16</v>
      </c>
      <c r="C17" s="5" t="s">
        <v>0</v>
      </c>
      <c r="D17" s="5" t="s">
        <v>4</v>
      </c>
      <c r="E17" s="5" t="s">
        <v>2</v>
      </c>
      <c r="F17" s="5" t="s">
        <v>0</v>
      </c>
      <c r="G17" s="5" t="s">
        <v>1</v>
      </c>
      <c r="H17" s="5" t="s">
        <v>5</v>
      </c>
      <c r="I17" s="5" t="s">
        <v>0</v>
      </c>
      <c r="J17" s="5" t="s">
        <v>4</v>
      </c>
      <c r="K17" s="5" t="s">
        <v>6</v>
      </c>
      <c r="L17" s="5" t="s">
        <v>3</v>
      </c>
      <c r="M17" s="5" t="s">
        <v>2</v>
      </c>
      <c r="N17" s="5" t="s">
        <v>6</v>
      </c>
      <c r="Q17" s="1">
        <v>6</v>
      </c>
      <c r="R17" s="1" t="s">
        <v>7</v>
      </c>
      <c r="S17" s="9" t="str">
        <f t="shared" ref="S17:S20" si="1">INDEX($C$2:$N$32,MATCH(Q17,B$2:B$32,0),MATCH(R17,C$1:N$1,0))</f>
        <v>Шн</v>
      </c>
      <c r="T17" s="11" t="s">
        <v>0</v>
      </c>
    </row>
    <row r="18" spans="2:20">
      <c r="B18" s="6">
        <v>17</v>
      </c>
      <c r="C18" s="5" t="s">
        <v>3</v>
      </c>
      <c r="D18" s="5" t="s">
        <v>2</v>
      </c>
      <c r="E18" s="5" t="s">
        <v>5</v>
      </c>
      <c r="F18" s="5" t="s">
        <v>3</v>
      </c>
      <c r="G18" s="5" t="s">
        <v>4</v>
      </c>
      <c r="H18" s="5" t="s">
        <v>6</v>
      </c>
      <c r="I18" s="5" t="s">
        <v>3</v>
      </c>
      <c r="J18" s="5" t="s">
        <v>2</v>
      </c>
      <c r="K18" s="5" t="s">
        <v>0</v>
      </c>
      <c r="L18" s="5" t="s">
        <v>1</v>
      </c>
      <c r="M18" s="5" t="s">
        <v>5</v>
      </c>
      <c r="N18" s="5" t="s">
        <v>0</v>
      </c>
      <c r="Q18" s="1">
        <v>11</v>
      </c>
      <c r="R18" s="1" t="s">
        <v>8</v>
      </c>
      <c r="S18" s="9" t="str">
        <f t="shared" si="1"/>
        <v>Чм</v>
      </c>
    </row>
    <row r="19" spans="2:20">
      <c r="B19" s="6">
        <v>18</v>
      </c>
      <c r="C19" s="5" t="s">
        <v>1</v>
      </c>
      <c r="D19" s="5" t="s">
        <v>5</v>
      </c>
      <c r="E19" s="5" t="s">
        <v>6</v>
      </c>
      <c r="F19" s="5" t="s">
        <v>1</v>
      </c>
      <c r="G19" s="5" t="s">
        <v>2</v>
      </c>
      <c r="H19" s="5" t="s">
        <v>0</v>
      </c>
      <c r="I19" s="5" t="s">
        <v>1</v>
      </c>
      <c r="J19" s="5" t="s">
        <v>5</v>
      </c>
      <c r="K19" s="5" t="s">
        <v>3</v>
      </c>
      <c r="L19" s="5" t="s">
        <v>4</v>
      </c>
      <c r="M19" s="5" t="s">
        <v>6</v>
      </c>
      <c r="N19" s="5" t="s">
        <v>3</v>
      </c>
      <c r="Q19" s="1">
        <v>4</v>
      </c>
      <c r="R19" s="1" t="s">
        <v>7</v>
      </c>
      <c r="S19" s="9" t="str">
        <f t="shared" si="1"/>
        <v>Пш</v>
      </c>
    </row>
    <row r="20" spans="2:20">
      <c r="B20" s="6">
        <v>19</v>
      </c>
      <c r="C20" s="5" t="s">
        <v>4</v>
      </c>
      <c r="D20" s="5" t="s">
        <v>6</v>
      </c>
      <c r="E20" s="5" t="s">
        <v>0</v>
      </c>
      <c r="F20" s="5" t="s">
        <v>4</v>
      </c>
      <c r="G20" s="5" t="s">
        <v>5</v>
      </c>
      <c r="H20" s="5" t="s">
        <v>3</v>
      </c>
      <c r="I20" s="5" t="s">
        <v>4</v>
      </c>
      <c r="J20" s="5" t="s">
        <v>6</v>
      </c>
      <c r="K20" s="5" t="s">
        <v>1</v>
      </c>
      <c r="L20" s="5" t="s">
        <v>2</v>
      </c>
      <c r="M20" s="5" t="s">
        <v>0</v>
      </c>
      <c r="N20" s="5" t="s">
        <v>1</v>
      </c>
      <c r="Q20" s="1">
        <v>5</v>
      </c>
      <c r="R20" s="1" t="s">
        <v>7</v>
      </c>
      <c r="S20" s="9" t="str">
        <f t="shared" si="1"/>
        <v>Чм</v>
      </c>
    </row>
    <row r="21" spans="2:20">
      <c r="B21" s="6">
        <v>20</v>
      </c>
      <c r="C21" s="5" t="s">
        <v>2</v>
      </c>
      <c r="D21" s="5" t="s">
        <v>0</v>
      </c>
      <c r="E21" s="5" t="s">
        <v>3</v>
      </c>
      <c r="F21" s="5" t="s">
        <v>2</v>
      </c>
      <c r="G21" s="5" t="s">
        <v>6</v>
      </c>
      <c r="H21" s="5" t="s">
        <v>1</v>
      </c>
      <c r="I21" s="5" t="s">
        <v>2</v>
      </c>
      <c r="J21" s="5" t="s">
        <v>0</v>
      </c>
      <c r="K21" s="5" t="s">
        <v>4</v>
      </c>
      <c r="L21" s="5" t="s">
        <v>5</v>
      </c>
      <c r="M21" s="5" t="s">
        <v>3</v>
      </c>
      <c r="N21" s="5" t="s">
        <v>4</v>
      </c>
      <c r="R21" s="1"/>
    </row>
    <row r="22" spans="2:20">
      <c r="B22" s="6">
        <v>21</v>
      </c>
      <c r="C22" s="5" t="s">
        <v>5</v>
      </c>
      <c r="D22" s="5" t="s">
        <v>3</v>
      </c>
      <c r="E22" s="5" t="s">
        <v>1</v>
      </c>
      <c r="F22" s="5" t="s">
        <v>5</v>
      </c>
      <c r="G22" s="5" t="s">
        <v>0</v>
      </c>
      <c r="H22" s="5" t="s">
        <v>4</v>
      </c>
      <c r="I22" s="5" t="s">
        <v>5</v>
      </c>
      <c r="J22" s="5" t="s">
        <v>3</v>
      </c>
      <c r="K22" s="5" t="s">
        <v>2</v>
      </c>
      <c r="L22" s="5" t="s">
        <v>6</v>
      </c>
      <c r="M22" s="5" t="s">
        <v>1</v>
      </c>
      <c r="N22" s="5" t="s">
        <v>2</v>
      </c>
      <c r="R22" s="1"/>
    </row>
    <row r="23" spans="2:20">
      <c r="B23" s="6">
        <v>22</v>
      </c>
      <c r="C23" s="5" t="s">
        <v>6</v>
      </c>
      <c r="D23" s="5" t="s">
        <v>1</v>
      </c>
      <c r="E23" s="5" t="s">
        <v>4</v>
      </c>
      <c r="F23" s="5" t="s">
        <v>6</v>
      </c>
      <c r="G23" s="5" t="s">
        <v>3</v>
      </c>
      <c r="H23" s="5" t="s">
        <v>2</v>
      </c>
      <c r="I23" s="5" t="s">
        <v>6</v>
      </c>
      <c r="J23" s="5" t="s">
        <v>1</v>
      </c>
      <c r="K23" s="5" t="s">
        <v>5</v>
      </c>
      <c r="L23" s="5" t="s">
        <v>0</v>
      </c>
      <c r="M23" s="5" t="s">
        <v>4</v>
      </c>
      <c r="N23" s="5" t="s">
        <v>5</v>
      </c>
      <c r="R23" s="1"/>
    </row>
    <row r="24" spans="2:20">
      <c r="B24" s="6">
        <v>23</v>
      </c>
      <c r="C24" s="5" t="s">
        <v>0</v>
      </c>
      <c r="D24" s="5" t="s">
        <v>4</v>
      </c>
      <c r="E24" s="5" t="s">
        <v>2</v>
      </c>
      <c r="F24" s="5" t="s">
        <v>0</v>
      </c>
      <c r="G24" s="5" t="s">
        <v>1</v>
      </c>
      <c r="H24" s="5" t="s">
        <v>5</v>
      </c>
      <c r="I24" s="5" t="s">
        <v>0</v>
      </c>
      <c r="J24" s="5" t="s">
        <v>4</v>
      </c>
      <c r="K24" s="5" t="s">
        <v>6</v>
      </c>
      <c r="L24" s="5" t="s">
        <v>3</v>
      </c>
      <c r="M24" s="5" t="s">
        <v>2</v>
      </c>
      <c r="N24" s="5" t="s">
        <v>6</v>
      </c>
      <c r="R24" s="1"/>
    </row>
    <row r="25" spans="2:20">
      <c r="B25" s="6">
        <v>24</v>
      </c>
      <c r="C25" s="5" t="s">
        <v>3</v>
      </c>
      <c r="D25" s="5" t="s">
        <v>2</v>
      </c>
      <c r="E25" s="5" t="s">
        <v>5</v>
      </c>
      <c r="F25" s="5" t="s">
        <v>3</v>
      </c>
      <c r="G25" s="5" t="s">
        <v>4</v>
      </c>
      <c r="H25" s="5" t="s">
        <v>6</v>
      </c>
      <c r="I25" s="5" t="s">
        <v>3</v>
      </c>
      <c r="J25" s="5" t="s">
        <v>2</v>
      </c>
      <c r="K25" s="5" t="s">
        <v>0</v>
      </c>
      <c r="L25" s="5" t="s">
        <v>1</v>
      </c>
      <c r="M25" s="5" t="s">
        <v>5</v>
      </c>
      <c r="N25" s="5" t="s">
        <v>0</v>
      </c>
    </row>
    <row r="26" spans="2:20">
      <c r="B26" s="6">
        <v>25</v>
      </c>
      <c r="C26" s="5" t="s">
        <v>1</v>
      </c>
      <c r="D26" s="5" t="s">
        <v>5</v>
      </c>
      <c r="E26" s="5" t="s">
        <v>6</v>
      </c>
      <c r="F26" s="5" t="s">
        <v>1</v>
      </c>
      <c r="G26" s="5" t="s">
        <v>2</v>
      </c>
      <c r="H26" s="5" t="s">
        <v>0</v>
      </c>
      <c r="I26" s="5" t="s">
        <v>1</v>
      </c>
      <c r="J26" s="5" t="s">
        <v>5</v>
      </c>
      <c r="K26" s="5" t="s">
        <v>3</v>
      </c>
      <c r="L26" s="5" t="s">
        <v>4</v>
      </c>
      <c r="M26" s="5" t="s">
        <v>6</v>
      </c>
      <c r="N26" s="5" t="s">
        <v>3</v>
      </c>
    </row>
    <row r="27" spans="2:20">
      <c r="B27" s="6">
        <v>26</v>
      </c>
      <c r="C27" s="5" t="s">
        <v>4</v>
      </c>
      <c r="D27" s="5" t="s">
        <v>6</v>
      </c>
      <c r="E27" s="5" t="s">
        <v>0</v>
      </c>
      <c r="F27" s="5" t="s">
        <v>4</v>
      </c>
      <c r="G27" s="5" t="s">
        <v>5</v>
      </c>
      <c r="H27" s="5" t="s">
        <v>3</v>
      </c>
      <c r="I27" s="5" t="s">
        <v>4</v>
      </c>
      <c r="J27" s="5" t="s">
        <v>6</v>
      </c>
      <c r="K27" s="5" t="s">
        <v>1</v>
      </c>
      <c r="L27" s="5" t="s">
        <v>2</v>
      </c>
      <c r="M27" s="5" t="s">
        <v>0</v>
      </c>
      <c r="N27" s="5" t="s">
        <v>1</v>
      </c>
    </row>
    <row r="28" spans="2:20">
      <c r="B28" s="6">
        <v>27</v>
      </c>
      <c r="C28" s="5" t="s">
        <v>2</v>
      </c>
      <c r="D28" s="5" t="s">
        <v>0</v>
      </c>
      <c r="E28" s="5" t="s">
        <v>3</v>
      </c>
      <c r="F28" s="5" t="s">
        <v>2</v>
      </c>
      <c r="G28" s="5" t="s">
        <v>6</v>
      </c>
      <c r="H28" s="5" t="s">
        <v>1</v>
      </c>
      <c r="I28" s="5" t="s">
        <v>2</v>
      </c>
      <c r="J28" s="5" t="s">
        <v>0</v>
      </c>
      <c r="K28" s="5" t="s">
        <v>4</v>
      </c>
      <c r="L28" s="5" t="s">
        <v>5</v>
      </c>
      <c r="M28" s="5" t="s">
        <v>3</v>
      </c>
      <c r="N28" s="5" t="s">
        <v>4</v>
      </c>
    </row>
    <row r="29" spans="2:20">
      <c r="B29" s="6">
        <v>28</v>
      </c>
      <c r="C29" s="5" t="s">
        <v>5</v>
      </c>
      <c r="D29" s="5" t="s">
        <v>3</v>
      </c>
      <c r="E29" s="5" t="s">
        <v>1</v>
      </c>
      <c r="F29" s="5" t="s">
        <v>5</v>
      </c>
      <c r="G29" s="5" t="s">
        <v>0</v>
      </c>
      <c r="H29" s="5" t="s">
        <v>4</v>
      </c>
      <c r="I29" s="5" t="s">
        <v>5</v>
      </c>
      <c r="J29" s="5" t="s">
        <v>3</v>
      </c>
      <c r="K29" s="5" t="s">
        <v>2</v>
      </c>
      <c r="L29" s="5" t="s">
        <v>6</v>
      </c>
      <c r="M29" s="5" t="s">
        <v>1</v>
      </c>
      <c r="N29" s="5" t="s">
        <v>2</v>
      </c>
    </row>
    <row r="30" spans="2:20">
      <c r="B30" s="6">
        <v>29</v>
      </c>
      <c r="C30" s="5" t="s">
        <v>6</v>
      </c>
      <c r="D30" s="5" t="s">
        <v>1</v>
      </c>
      <c r="E30" s="5" t="s">
        <v>4</v>
      </c>
      <c r="F30" s="5" t="s">
        <v>6</v>
      </c>
      <c r="G30" s="5" t="s">
        <v>3</v>
      </c>
      <c r="H30" s="5" t="s">
        <v>2</v>
      </c>
      <c r="I30" s="5" t="s">
        <v>6</v>
      </c>
      <c r="J30" s="5" t="s">
        <v>1</v>
      </c>
      <c r="K30" s="5" t="s">
        <v>5</v>
      </c>
      <c r="L30" s="5" t="s">
        <v>0</v>
      </c>
      <c r="M30" s="5" t="s">
        <v>4</v>
      </c>
      <c r="N30" s="5" t="s">
        <v>5</v>
      </c>
    </row>
    <row r="31" spans="2:20">
      <c r="B31" s="6">
        <v>30</v>
      </c>
      <c r="C31" s="5" t="s">
        <v>0</v>
      </c>
      <c r="D31" s="5"/>
      <c r="E31" s="5" t="s">
        <v>2</v>
      </c>
      <c r="F31" s="5" t="s">
        <v>0</v>
      </c>
      <c r="G31" s="5" t="s">
        <v>1</v>
      </c>
      <c r="H31" s="5" t="s">
        <v>5</v>
      </c>
      <c r="I31" s="5" t="s">
        <v>0</v>
      </c>
      <c r="J31" s="5" t="s">
        <v>4</v>
      </c>
      <c r="K31" s="5" t="s">
        <v>6</v>
      </c>
      <c r="L31" s="5" t="s">
        <v>3</v>
      </c>
      <c r="M31" s="5" t="s">
        <v>2</v>
      </c>
      <c r="N31" s="5" t="s">
        <v>6</v>
      </c>
    </row>
    <row r="32" spans="2:20">
      <c r="B32" s="6">
        <v>31</v>
      </c>
      <c r="C32" s="5" t="s">
        <v>3</v>
      </c>
      <c r="D32" s="5"/>
      <c r="E32" s="5" t="s">
        <v>5</v>
      </c>
      <c r="F32" s="5"/>
      <c r="G32" s="5" t="s">
        <v>4</v>
      </c>
      <c r="H32" s="5"/>
      <c r="I32" s="5" t="s">
        <v>3</v>
      </c>
      <c r="J32" s="5" t="s">
        <v>2</v>
      </c>
      <c r="K32" s="5"/>
      <c r="L32" s="5" t="s">
        <v>1</v>
      </c>
      <c r="M32" s="5"/>
      <c r="N32" s="5" t="s">
        <v>0</v>
      </c>
    </row>
    <row r="33" spans="3:14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</row>
  </sheetData>
  <conditionalFormatting sqref="C2:N32">
    <cfRule type="expression" dxfId="0" priority="1">
      <formula>OR(C2="Шн",C2="Яш")</formula>
    </cfRule>
  </conditionalFormatting>
  <dataValidations count="1">
    <dataValidation type="list" allowBlank="1" showInputMessage="1" showErrorMessage="1" sqref="R16:R20">
      <formula1>$S$2:$S$13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[1]Руйхат!#REF!</xm:f>
          </x14:formula1>
          <xm:sqref>C2:N32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vkotik</cp:lastModifiedBy>
  <dcterms:created xsi:type="dcterms:W3CDTF">2016-05-13T12:54:55Z</dcterms:created>
  <dcterms:modified xsi:type="dcterms:W3CDTF">2016-05-13T13:15:33Z</dcterms:modified>
</cp:coreProperties>
</file>