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tabRatio="483" activeTab="0"/>
  </bookViews>
  <sheets>
    <sheet name="Заявки на отгруз" sheetId="1" r:id="rId1"/>
    <sheet name="Маршруты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'Заявки на отгруз'!$A$1:$D$118</definedName>
    <definedName name="Водители">'[1]Перевозчики'!$A$25:$A$52</definedName>
    <definedName name="Экспедиторы">'[1]Перевозчики'!$C$25:$C$52</definedName>
  </definedNames>
  <calcPr fullCalcOnLoad="1"/>
</workbook>
</file>

<file path=xl/sharedStrings.xml><?xml version="1.0" encoding="utf-8"?>
<sst xmlns="http://schemas.openxmlformats.org/spreadsheetml/2006/main" count="74" uniqueCount="50">
  <si>
    <t>Леруа-Тюмень</t>
  </si>
  <si>
    <t>Леруа-Ростов 14</t>
  </si>
  <si>
    <t xml:space="preserve">Пересечение 41 км МКАД с улицей "Профсоюзная", строительная ярмарка "Славянский мир" (Мельница), пав. ПВК 10 </t>
  </si>
  <si>
    <t>ул.Лобненская,18 "Деловые линии"</t>
  </si>
  <si>
    <t>Нахимовский пр,24/1,ТЦ Строй-Сити,пав.А-10,(495) 644-28-20</t>
  </si>
  <si>
    <t>Азбука ремонта (Челябинск)</t>
  </si>
  <si>
    <t>Дмитриева</t>
  </si>
  <si>
    <t>г.Москва, Лианозовский пр., д.8, ООО "ПЭК"</t>
  </si>
  <si>
    <t>рц, г.Пушкино, ул.Пушкинское поле. Вл.10, стр.3</t>
  </si>
  <si>
    <t>Леруа-Спб (Испытателей)</t>
  </si>
  <si>
    <t>Леруа-Краснодар</t>
  </si>
  <si>
    <t>Бауцентр Рус</t>
  </si>
  <si>
    <t>КЛИЕНТ</t>
  </si>
  <si>
    <t>АДРЕС ПОЛУЧАТЕЛЯ</t>
  </si>
  <si>
    <t>Дом ремонта</t>
  </si>
  <si>
    <t>г. Москва, Адмирала Корнилова 61, ТК М-Транс Лайн, склад - Склад Симферополь</t>
  </si>
  <si>
    <t>Леруа-Самара 2</t>
  </si>
  <si>
    <t>Москва, ул. Полярная, 31Г т.к. АРТЭК</t>
  </si>
  <si>
    <t>Налбантов МС</t>
  </si>
  <si>
    <t>Ионика</t>
  </si>
  <si>
    <t>Леруа-Спб (Коллонтай)</t>
  </si>
  <si>
    <t xml:space="preserve">Экспо-Дизайн </t>
  </si>
  <si>
    <t xml:space="preserve">г. Москва, 41 км, Б23/3 </t>
  </si>
  <si>
    <t>Леруа-Ряз. Пр-кт</t>
  </si>
  <si>
    <t>ПЛАН-ЗАДАНИЕ</t>
  </si>
  <si>
    <t>Дата</t>
  </si>
  <si>
    <t>Маршрут</t>
  </si>
  <si>
    <t>Водитель</t>
  </si>
  <si>
    <t>Наименование клиента</t>
  </si>
  <si>
    <t>Фактический адрес доставки</t>
  </si>
  <si>
    <t>г. Москва, Алтуфьевское шоссе, д. 53,  ООО "Байкал-Сервис ТК"</t>
  </si>
  <si>
    <t>ООО "СТС Логистикс Склады" Московская область, Солнечногорский район, с.п. Пешковское, в районе деревни Шелепаново</t>
  </si>
  <si>
    <t>Липин А.Л. (Ижевск)</t>
  </si>
  <si>
    <t>г. Москва, 50 к МКАД, Молл Системс конт С31, В5  495-710-79-49</t>
  </si>
  <si>
    <t>Леруа-Уфа 1</t>
  </si>
  <si>
    <t>Склад</t>
  </si>
  <si>
    <t>Юрат (Чебоксары)</t>
  </si>
  <si>
    <t>Москва, ул.Иловайская,3.
Перегруз с машины на машину.</t>
  </si>
  <si>
    <t>Олту</t>
  </si>
  <si>
    <t>Итого:</t>
  </si>
  <si>
    <t>Степанов Алексей</t>
  </si>
  <si>
    <t xml:space="preserve">Мытная 7, стр 1, кв 160 </t>
  </si>
  <si>
    <t>Кирилюк (Рыбаков)</t>
  </si>
  <si>
    <t>Монолит</t>
  </si>
  <si>
    <t>Сенина Елена Дмитриевна</t>
  </si>
  <si>
    <t xml:space="preserve"> Новая Москва по калужскому шоссе Красная Пахра 45км дер. Раево дом 15</t>
  </si>
  <si>
    <t>№пп</t>
  </si>
  <si>
    <t>Кохов Андрей Александрович</t>
  </si>
  <si>
    <t>Волков Андрей Александрович</t>
  </si>
  <si>
    <t>Матвеев Дмитрий Викторович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</si>
</sst>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\ h:mm;@"/>
    <numFmt numFmtId="173" formatCode="hh:mm"/>
    <numFmt numFmtId="174" formatCode="dd/mm/yy\ hh:mm"/>
    <numFmt numFmtId="175" formatCode="h:mm;@"/>
    <numFmt numFmtId="176" formatCode="dd/mm/yy"/>
    <numFmt numFmtId="177" formatCode="hh:mm:ss"/>
    <numFmt numFmtId="178" formatCode="#,##0.00&quot;р.&quot;"/>
    <numFmt numFmtId="179" formatCode="mm/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0;[Red]0.0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9"/>
      <name val="Arial Cyr"/>
      <family val="2"/>
    </font>
    <font>
      <b/>
      <sz val="10"/>
      <color indexed="52"/>
      <name val="Arial Cyr"/>
      <family val="2"/>
    </font>
    <font>
      <b/>
      <sz val="10"/>
      <color indexed="44"/>
      <name val="Arial Cyr"/>
      <family val="2"/>
    </font>
    <font>
      <b/>
      <sz val="15"/>
      <color indexed="19"/>
      <name val="Arial Cyr"/>
      <family val="2"/>
    </font>
    <font>
      <b/>
      <sz val="13"/>
      <color indexed="19"/>
      <name val="Arial Cyr"/>
      <family val="2"/>
    </font>
    <font>
      <b/>
      <sz val="11"/>
      <color indexed="19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19"/>
      <name val="Cambria"/>
      <family val="2"/>
    </font>
    <font>
      <sz val="10"/>
      <color indexed="27"/>
      <name val="Arial Cyr"/>
      <family val="2"/>
    </font>
    <font>
      <sz val="8"/>
      <name val="Arial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44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3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4" fillId="0" borderId="0">
      <alignment vertical="center"/>
      <protection/>
    </xf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6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5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2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0" fillId="0" borderId="0">
      <alignment/>
      <protection/>
    </xf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/>
    </xf>
    <xf numFmtId="0" fontId="22" fillId="0" borderId="0" xfId="0" applyFont="1" applyAlignment="1">
      <alignment wrapText="1"/>
    </xf>
    <xf numFmtId="14" fontId="0" fillId="0" borderId="0" xfId="0" applyNumberFormat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1" fillId="0" borderId="0" xfId="0" applyFont="1" applyAlignment="1">
      <alignment/>
    </xf>
    <xf numFmtId="0" fontId="0" fillId="10" borderId="20" xfId="0" applyFill="1" applyBorder="1" applyAlignment="1" applyProtection="1">
      <alignment wrapText="1"/>
      <protection locked="0"/>
    </xf>
    <xf numFmtId="0" fontId="0" fillId="10" borderId="20" xfId="0" applyFont="1" applyFill="1" applyBorder="1" applyAlignment="1" applyProtection="1">
      <alignment wrapText="1"/>
      <protection locked="0"/>
    </xf>
    <xf numFmtId="0" fontId="0" fillId="10" borderId="0" xfId="0" applyFill="1" applyBorder="1" applyAlignment="1" applyProtection="1">
      <alignment wrapText="1"/>
      <protection locked="0"/>
    </xf>
    <xf numFmtId="0" fontId="22" fillId="0" borderId="21" xfId="0" applyFont="1" applyBorder="1" applyAlignment="1">
      <alignment wrapText="1"/>
    </xf>
    <xf numFmtId="0" fontId="23" fillId="0" borderId="20" xfId="0" applyFont="1" applyBorder="1" applyAlignment="1">
      <alignment/>
    </xf>
    <xf numFmtId="0" fontId="0" fillId="0" borderId="0" xfId="0" applyBorder="1" applyAlignment="1" applyProtection="1">
      <alignment wrapText="1"/>
      <protection locked="0"/>
    </xf>
  </cellXfs>
  <cellStyles count="14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Список отчетов Территориального офиса" xfId="69"/>
    <cellStyle name="Акцент1" xfId="70"/>
    <cellStyle name="Акцент1 2" xfId="71"/>
    <cellStyle name="Акцент1 3" xfId="72"/>
    <cellStyle name="Акцент2" xfId="73"/>
    <cellStyle name="Акцент2 2" xfId="74"/>
    <cellStyle name="Акцент2 3" xfId="75"/>
    <cellStyle name="Акцент3" xfId="76"/>
    <cellStyle name="Акцент3 2" xfId="77"/>
    <cellStyle name="Акцент3 3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Hyperlink" xfId="97"/>
    <cellStyle name="Гиперссылка 2" xfId="98"/>
    <cellStyle name="Currency" xfId="99"/>
    <cellStyle name="Currency [0]" xfId="100"/>
    <cellStyle name="Заголовок 1" xfId="101"/>
    <cellStyle name="Заголовок 1 2" xfId="102"/>
    <cellStyle name="Заголовок 1 3" xfId="103"/>
    <cellStyle name="Заголовок 2" xfId="104"/>
    <cellStyle name="Заголовок 2 2" xfId="105"/>
    <cellStyle name="Заголовок 2 3" xfId="106"/>
    <cellStyle name="Заголовок 3" xfId="107"/>
    <cellStyle name="Заголовок 3 2" xfId="108"/>
    <cellStyle name="Заголовок 3 3" xfId="109"/>
    <cellStyle name="Заголовок 4" xfId="110"/>
    <cellStyle name="Заголовок 4 2" xfId="111"/>
    <cellStyle name="Заголовок 4 3" xfId="112"/>
    <cellStyle name="Итог" xfId="113"/>
    <cellStyle name="Итог 2" xfId="114"/>
    <cellStyle name="Итог 3" xfId="115"/>
    <cellStyle name="Контрольная ячейка" xfId="116"/>
    <cellStyle name="Контрольная ячейка 2" xfId="117"/>
    <cellStyle name="Контрольная ячейка 3" xfId="118"/>
    <cellStyle name="Название" xfId="119"/>
    <cellStyle name="Название 2" xfId="120"/>
    <cellStyle name="Название 3" xfId="121"/>
    <cellStyle name="Нейтральный" xfId="122"/>
    <cellStyle name="Нейтральный 2" xfId="123"/>
    <cellStyle name="Нейтральный 3" xfId="124"/>
    <cellStyle name="Обычный 2" xfId="125"/>
    <cellStyle name="Обычный 2 2" xfId="126"/>
    <cellStyle name="Обычный 2 3" xfId="127"/>
    <cellStyle name="Обычный 2_Лист1" xfId="128"/>
    <cellStyle name="Обычный 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Followed Hyperlink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2 2" xfId="144"/>
    <cellStyle name="Примечание 3" xfId="145"/>
    <cellStyle name="Percent" xfId="146"/>
    <cellStyle name="Процентный 2" xfId="147"/>
    <cellStyle name="Процентный 2 2" xfId="148"/>
    <cellStyle name="Связанная ячейка" xfId="149"/>
    <cellStyle name="Связанная ячейка 2" xfId="150"/>
    <cellStyle name="Связанная ячейка 3" xfId="151"/>
    <cellStyle name="Текст предупреждения" xfId="152"/>
    <cellStyle name="Текст предупреждения 2" xfId="153"/>
    <cellStyle name="Текст предупреждения 3" xfId="154"/>
    <cellStyle name="Comma" xfId="155"/>
    <cellStyle name="Comma [0]" xfId="156"/>
    <cellStyle name="Хороший" xfId="157"/>
    <cellStyle name="Хороший 2" xfId="158"/>
    <cellStyle name="Хороший 3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0DCC0"/>
      <rgbColor rgb="00FFFF99"/>
      <rgbColor rgb="00A6CAF0"/>
      <rgbColor rgb="00FF99CC"/>
      <rgbColor rgb="00B38FEE"/>
      <rgbColor rgb="00FFCC99"/>
      <rgbColor rgb="003366FF"/>
      <rgbColor rgb="003FB8CD"/>
      <rgbColor rgb="0099CC00"/>
      <rgbColor rgb="00FFCC00"/>
      <rgbColor rgb="00D9853E"/>
      <rgbColor rgb="00FF3333"/>
      <rgbColor rgb="00624FAC"/>
      <rgbColor rgb="00958C41"/>
      <rgbColor rgb="001D2FBE"/>
      <rgbColor rgb="00339966"/>
      <rgbColor rgb="00004500"/>
      <rgbColor rgb="00313900"/>
      <rgbColor rgb="006A2813"/>
      <rgbColor rgb="00A0627A"/>
      <rgbColor rgb="004A3285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4;&#1072;&#1090;&#1072;&#1083;&#1086;&#1074;&#1072;%20&#1058;\Downloads\&#1052;&#1057;&#1050;_&#1044;&#1054;&#1057;&#1058;&#1040;&#1042;&#1050;&#1040;(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"/>
      <sheetName val="Заявка 1С"/>
      <sheetName val="Расчет 1С"/>
      <sheetName val="ЗАЯВКА РУЧНАЯ"/>
      <sheetName val="Маршруты"/>
      <sheetName val="Отгрузка"/>
      <sheetName val="ПЭТ тара (2)"/>
      <sheetName val="Сводная"/>
      <sheetName val="По вод. 2015-2016"/>
      <sheetName val="Сводная (2)"/>
      <sheetName val="ОТЧЕТ"/>
      <sheetName val="ЗАРПЛАТА"/>
      <sheetName val="исходник"/>
      <sheetName val="Сотрудники"/>
      <sheetName val="Перевозчики"/>
      <sheetName val="Контрольный"/>
      <sheetName val="По водителям"/>
      <sheetName val="По дням"/>
      <sheetName val="По месяцам"/>
      <sheetName val="ФУРЫ иностр"/>
      <sheetName val="Справка"/>
      <sheetName val="тел"/>
      <sheetName val="Архив клиентов"/>
      <sheetName val="Отгрузка (2)"/>
      <sheetName val="ПЭТ тара"/>
      <sheetName val="Забор кег"/>
      <sheetName val="Отчтет по маршруту"/>
      <sheetName val=" СПИСОК 1 начальный"/>
    </sheetNames>
    <sheetDataSet>
      <sheetData sheetId="14">
        <row r="26">
          <cell r="A26" t="str">
            <v>Назаров</v>
          </cell>
          <cell r="C26" t="str">
            <v>Дима</v>
          </cell>
        </row>
        <row r="27">
          <cell r="A27" t="str">
            <v>Магомед</v>
          </cell>
          <cell r="C27" t="str">
            <v>Лисов Сергей</v>
          </cell>
        </row>
        <row r="28">
          <cell r="A28" t="str">
            <v>Руслан</v>
          </cell>
          <cell r="C28" t="str">
            <v>Слепнев С.</v>
          </cell>
        </row>
        <row r="29">
          <cell r="A29" t="str">
            <v>Иванов</v>
          </cell>
          <cell r="C29" t="str">
            <v>Канайкин Саша</v>
          </cell>
        </row>
        <row r="30">
          <cell r="A30" t="str">
            <v>Паршин</v>
          </cell>
          <cell r="C30" t="str">
            <v>Большаков Илья</v>
          </cell>
        </row>
        <row r="31">
          <cell r="A31" t="str">
            <v>Кокорев</v>
          </cell>
          <cell r="C31" t="str">
            <v>Силаев Сергей</v>
          </cell>
        </row>
        <row r="32">
          <cell r="A32" t="str">
            <v>Виталий Чилайн</v>
          </cell>
          <cell r="C32" t="str">
            <v>Сырник Виктор</v>
          </cell>
        </row>
        <row r="33">
          <cell r="A33" t="str">
            <v>Обоз</v>
          </cell>
        </row>
        <row r="34">
          <cell r="A34" t="str">
            <v>Чилайн</v>
          </cell>
        </row>
        <row r="35">
          <cell r="A35" t="str">
            <v>Сулейман</v>
          </cell>
        </row>
        <row r="36">
          <cell r="A36" t="str">
            <v>Афанасьев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26.75390625" style="2" customWidth="1"/>
    <col min="2" max="2" width="64.125" style="2" customWidth="1"/>
    <col min="3" max="3" width="6.375" style="2" hidden="1" customWidth="1"/>
    <col min="4" max="4" width="7.25390625" style="2" customWidth="1"/>
    <col min="5" max="21" width="9.125" style="1" customWidth="1"/>
  </cols>
  <sheetData>
    <row r="1" spans="1:2" ht="15">
      <c r="A1" s="2" t="s">
        <v>12</v>
      </c>
      <c r="B1" s="2" t="s">
        <v>13</v>
      </c>
    </row>
    <row r="2" spans="1:4" ht="12.75">
      <c r="A2" s="4" t="s">
        <v>40</v>
      </c>
      <c r="B2" s="4" t="s">
        <v>41</v>
      </c>
      <c r="C2" s="4"/>
      <c r="D2" s="14">
        <v>1</v>
      </c>
    </row>
    <row r="3" spans="1:4" ht="12.75">
      <c r="A3" s="4" t="s">
        <v>23</v>
      </c>
      <c r="B3" s="4" t="s">
        <v>8</v>
      </c>
      <c r="C3" s="4"/>
      <c r="D3" s="14">
        <v>1</v>
      </c>
    </row>
    <row r="4" spans="1:4" ht="12.75">
      <c r="A4" s="4" t="s">
        <v>10</v>
      </c>
      <c r="B4" s="4" t="s">
        <v>8</v>
      </c>
      <c r="C4" s="4"/>
      <c r="D4" s="14">
        <v>1</v>
      </c>
    </row>
    <row r="5" spans="1:4" ht="12.75">
      <c r="A5" s="4" t="s">
        <v>1</v>
      </c>
      <c r="B5" s="4" t="s">
        <v>8</v>
      </c>
      <c r="C5" s="4"/>
      <c r="D5" s="14">
        <v>1</v>
      </c>
    </row>
    <row r="6" spans="1:4" ht="12.75">
      <c r="A6" s="4" t="s">
        <v>16</v>
      </c>
      <c r="B6" s="4" t="s">
        <v>8</v>
      </c>
      <c r="C6" s="4"/>
      <c r="D6" s="14">
        <v>1</v>
      </c>
    </row>
    <row r="7" spans="1:4" ht="12.75">
      <c r="A7" s="4" t="s">
        <v>34</v>
      </c>
      <c r="B7" s="4" t="s">
        <v>8</v>
      </c>
      <c r="C7" s="4"/>
      <c r="D7" s="14">
        <v>1</v>
      </c>
    </row>
    <row r="8" spans="1:4" ht="25.5">
      <c r="A8" s="4" t="s">
        <v>43</v>
      </c>
      <c r="B8" s="5" t="s">
        <v>15</v>
      </c>
      <c r="C8" s="5"/>
      <c r="D8" s="15">
        <v>2</v>
      </c>
    </row>
    <row r="9" spans="1:4" ht="25.5">
      <c r="A9" s="4" t="s">
        <v>36</v>
      </c>
      <c r="B9" s="4" t="s">
        <v>37</v>
      </c>
      <c r="C9" s="4"/>
      <c r="D9" s="14">
        <v>2</v>
      </c>
    </row>
    <row r="10" spans="1:4" ht="12.75">
      <c r="A10" s="4" t="s">
        <v>21</v>
      </c>
      <c r="B10" s="4" t="s">
        <v>4</v>
      </c>
      <c r="C10" s="4"/>
      <c r="D10" s="14">
        <v>2</v>
      </c>
    </row>
    <row r="11" spans="1:4" ht="12.75">
      <c r="A11" s="4" t="s">
        <v>18</v>
      </c>
      <c r="B11" s="4" t="s">
        <v>33</v>
      </c>
      <c r="C11" s="4"/>
      <c r="D11" s="14">
        <v>2</v>
      </c>
    </row>
    <row r="12" spans="1:4" ht="25.5">
      <c r="A12" s="4" t="s">
        <v>42</v>
      </c>
      <c r="B12" s="5" t="s">
        <v>2</v>
      </c>
      <c r="C12" s="5"/>
      <c r="D12" s="15">
        <v>2</v>
      </c>
    </row>
    <row r="13" spans="1:4" ht="25.5">
      <c r="A13" s="4" t="s">
        <v>44</v>
      </c>
      <c r="B13" s="4" t="s">
        <v>45</v>
      </c>
      <c r="C13" s="4"/>
      <c r="D13" s="14">
        <v>3</v>
      </c>
    </row>
    <row r="14" spans="1:4" ht="12.75">
      <c r="A14" s="4" t="s">
        <v>6</v>
      </c>
      <c r="B14" s="4" t="s">
        <v>30</v>
      </c>
      <c r="C14" s="4"/>
      <c r="D14" s="14">
        <v>3</v>
      </c>
    </row>
    <row r="15" spans="1:4" ht="25.5">
      <c r="A15" s="4" t="s">
        <v>11</v>
      </c>
      <c r="B15" s="5" t="s">
        <v>31</v>
      </c>
      <c r="C15" s="5"/>
      <c r="D15" s="15">
        <v>3</v>
      </c>
    </row>
    <row r="16" spans="1:4" ht="12.75">
      <c r="A16" s="4" t="s">
        <v>38</v>
      </c>
      <c r="B16" s="6" t="s">
        <v>22</v>
      </c>
      <c r="C16" s="6"/>
      <c r="D16" s="15">
        <v>4</v>
      </c>
    </row>
    <row r="17" spans="1:4" ht="12.75">
      <c r="A17" s="4" t="s">
        <v>14</v>
      </c>
      <c r="B17" s="4" t="s">
        <v>3</v>
      </c>
      <c r="C17" s="4"/>
      <c r="D17" s="14">
        <v>4</v>
      </c>
    </row>
    <row r="18" spans="1:4" ht="12.75">
      <c r="A18" s="4" t="s">
        <v>19</v>
      </c>
      <c r="B18" s="5" t="s">
        <v>7</v>
      </c>
      <c r="C18" s="5"/>
      <c r="D18" s="15">
        <v>4</v>
      </c>
    </row>
    <row r="19" spans="1:4" ht="12.75">
      <c r="A19" s="4" t="s">
        <v>5</v>
      </c>
      <c r="B19" s="4" t="s">
        <v>30</v>
      </c>
      <c r="C19" s="4"/>
      <c r="D19" s="14">
        <v>4</v>
      </c>
    </row>
    <row r="20" spans="1:4" ht="12.75">
      <c r="A20" s="4" t="s">
        <v>32</v>
      </c>
      <c r="B20" s="3" t="s">
        <v>17</v>
      </c>
      <c r="C20" s="19"/>
      <c r="D20" s="16">
        <v>4</v>
      </c>
    </row>
    <row r="21" spans="1:4" ht="12.75">
      <c r="A21" s="4" t="s">
        <v>35</v>
      </c>
      <c r="B21" s="4" t="s">
        <v>17</v>
      </c>
      <c r="C21" s="4"/>
      <c r="D21" s="14">
        <v>4</v>
      </c>
    </row>
    <row r="22" spans="1:4" ht="12.75">
      <c r="A22" s="4" t="s">
        <v>20</v>
      </c>
      <c r="B22" s="3" t="s">
        <v>8</v>
      </c>
      <c r="C22" s="19"/>
      <c r="D22" s="16">
        <v>9</v>
      </c>
    </row>
    <row r="23" spans="1:4" ht="12.75">
      <c r="A23" s="4" t="s">
        <v>9</v>
      </c>
      <c r="B23" s="4" t="s">
        <v>8</v>
      </c>
      <c r="C23" s="4"/>
      <c r="D23" s="14">
        <v>9</v>
      </c>
    </row>
    <row r="24" spans="1:4" ht="12.75">
      <c r="A24" s="4" t="s">
        <v>0</v>
      </c>
      <c r="B24" s="4" t="s">
        <v>8</v>
      </c>
      <c r="C24" s="4"/>
      <c r="D24" s="14">
        <v>9</v>
      </c>
    </row>
  </sheetData>
  <sheetProtection selectLockedCells="1" selectUnlockedCells="1"/>
  <autoFilter ref="A1:D118">
    <sortState ref="A2:D24">
      <sortCondition sortBy="value" ref="D2:D24"/>
    </sortState>
  </autoFilter>
  <printOptions/>
  <pageMargins left="0.39375" right="0.39375" top="0.39375" bottom="0.39375" header="0.5118055555555555" footer="0.5118055555555555"/>
  <pageSetup fitToHeight="3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F29" sqref="F29"/>
    </sheetView>
  </sheetViews>
  <sheetFormatPr defaultColWidth="9.00390625" defaultRowHeight="12.75"/>
  <cols>
    <col min="1" max="1" width="2.25390625" style="0" customWidth="1"/>
    <col min="2" max="2" width="18.25390625" style="0" customWidth="1"/>
    <col min="3" max="3" width="33.375" style="0" customWidth="1"/>
  </cols>
  <sheetData>
    <row r="1" ht="12.75">
      <c r="C1" t="s">
        <v>24</v>
      </c>
    </row>
    <row r="3" spans="2:3" ht="12.75">
      <c r="B3" t="s">
        <v>25</v>
      </c>
      <c r="C3" s="9">
        <f ca="1">TODAY()+1</f>
        <v>42498</v>
      </c>
    </row>
    <row r="4" spans="2:3" ht="12.75">
      <c r="B4" t="s">
        <v>26</v>
      </c>
      <c r="C4">
        <v>1</v>
      </c>
    </row>
    <row r="5" spans="2:3" ht="12.75">
      <c r="B5" t="s">
        <v>27</v>
      </c>
      <c r="C5" s="13" t="s">
        <v>49</v>
      </c>
    </row>
    <row r="6" ht="24.75" customHeight="1">
      <c r="C6" s="8"/>
    </row>
    <row r="7" spans="1:3" ht="27.75" customHeight="1">
      <c r="A7" s="11" t="s">
        <v>46</v>
      </c>
      <c r="B7" s="11" t="s">
        <v>28</v>
      </c>
      <c r="C7" s="10" t="s">
        <v>29</v>
      </c>
    </row>
    <row r="8" spans="1:3" ht="28.5" customHeight="1">
      <c r="A8" s="18">
        <v>1</v>
      </c>
      <c r="B8" s="17"/>
      <c r="C8" s="17"/>
    </row>
    <row r="9" spans="1:3" ht="28.5" customHeight="1">
      <c r="A9" s="18">
        <v>2</v>
      </c>
      <c r="B9" s="17"/>
      <c r="C9" s="17"/>
    </row>
    <row r="10" spans="1:3" ht="28.5" customHeight="1">
      <c r="A10" s="18">
        <v>3</v>
      </c>
      <c r="B10" s="17"/>
      <c r="C10" s="17"/>
    </row>
    <row r="11" spans="1:3" ht="28.5" customHeight="1">
      <c r="A11" s="18">
        <v>4</v>
      </c>
      <c r="B11" s="17"/>
      <c r="C11" s="17"/>
    </row>
    <row r="12" ht="12.75">
      <c r="B12" t="s">
        <v>39</v>
      </c>
    </row>
    <row r="13" ht="12.75">
      <c r="C13" t="s">
        <v>24</v>
      </c>
    </row>
    <row r="14" ht="12.75">
      <c r="A14" s="7"/>
    </row>
    <row r="15" spans="2:3" ht="12.75">
      <c r="B15" t="s">
        <v>25</v>
      </c>
      <c r="C15" s="9">
        <f ca="1">TODAY()+1</f>
        <v>42498</v>
      </c>
    </row>
    <row r="16" spans="2:3" ht="12.75">
      <c r="B16" t="s">
        <v>26</v>
      </c>
      <c r="C16">
        <v>2</v>
      </c>
    </row>
    <row r="17" spans="2:3" ht="12.75">
      <c r="B17" t="s">
        <v>27</v>
      </c>
      <c r="C17" s="13" t="s">
        <v>48</v>
      </c>
    </row>
    <row r="18" ht="12.75">
      <c r="C18" s="8"/>
    </row>
    <row r="19" spans="1:3" ht="27.75" customHeight="1">
      <c r="A19" s="11" t="s">
        <v>46</v>
      </c>
      <c r="B19" s="11" t="s">
        <v>28</v>
      </c>
      <c r="C19" s="10" t="s">
        <v>29</v>
      </c>
    </row>
    <row r="20" spans="1:3" ht="28.5" customHeight="1">
      <c r="A20" s="7">
        <v>1</v>
      </c>
      <c r="B20" s="12" t="b">
        <f>IF('Заявки на отгруз'!D2=2,'Заявки на отгруз'!A11)</f>
        <v>0</v>
      </c>
      <c r="C20" s="7"/>
    </row>
    <row r="21" spans="1:3" ht="28.5" customHeight="1">
      <c r="A21" s="7">
        <v>2</v>
      </c>
      <c r="B21" s="12"/>
      <c r="C21" s="7"/>
    </row>
    <row r="22" spans="1:3" ht="28.5" customHeight="1">
      <c r="A22" s="7">
        <v>3</v>
      </c>
      <c r="B22" s="12"/>
      <c r="C22" s="7"/>
    </row>
    <row r="23" spans="1:3" ht="28.5" customHeight="1">
      <c r="A23" s="7">
        <v>4</v>
      </c>
      <c r="B23" s="12"/>
      <c r="C23" s="7"/>
    </row>
    <row r="24" ht="12.75">
      <c r="B24" t="s">
        <v>39</v>
      </c>
    </row>
    <row r="25" ht="12.75">
      <c r="C25" t="s">
        <v>24</v>
      </c>
    </row>
    <row r="27" spans="2:3" ht="12.75">
      <c r="B27" t="s">
        <v>25</v>
      </c>
      <c r="C27" s="9">
        <f ca="1">TODAY()+1</f>
        <v>42498</v>
      </c>
    </row>
    <row r="28" spans="2:3" ht="12.75">
      <c r="B28" t="s">
        <v>26</v>
      </c>
      <c r="C28">
        <v>3</v>
      </c>
    </row>
    <row r="29" spans="2:3" ht="12.75">
      <c r="B29" t="s">
        <v>27</v>
      </c>
      <c r="C29" s="13" t="s">
        <v>47</v>
      </c>
    </row>
    <row r="30" ht="12.75">
      <c r="C30" s="8"/>
    </row>
    <row r="31" spans="1:3" ht="27.75" customHeight="1">
      <c r="A31" s="11" t="s">
        <v>46</v>
      </c>
      <c r="B31" s="11" t="s">
        <v>28</v>
      </c>
      <c r="C31" s="10" t="s">
        <v>29</v>
      </c>
    </row>
    <row r="32" spans="1:3" ht="28.5" customHeight="1">
      <c r="A32" s="7">
        <v>1</v>
      </c>
      <c r="B32" s="12"/>
      <c r="C32" s="7"/>
    </row>
    <row r="33" spans="1:3" ht="28.5" customHeight="1">
      <c r="A33" s="7">
        <v>2</v>
      </c>
      <c r="B33" s="12"/>
      <c r="C33" s="7"/>
    </row>
    <row r="34" spans="1:3" ht="28.5" customHeight="1">
      <c r="A34" s="7">
        <v>3</v>
      </c>
      <c r="B34" s="12"/>
      <c r="C34" s="7"/>
    </row>
    <row r="35" spans="1:3" ht="28.5" customHeight="1">
      <c r="A35" s="7">
        <v>4</v>
      </c>
      <c r="B35" s="12"/>
      <c r="C35" s="7"/>
    </row>
  </sheetData>
  <sheetProtection selectLockedCells="1" selectUnlockedCells="1"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2016-05-06T11:36:46Z</cp:lastPrinted>
  <dcterms:created xsi:type="dcterms:W3CDTF">2015-11-13T05:08:33Z</dcterms:created>
  <dcterms:modified xsi:type="dcterms:W3CDTF">2016-05-07T14:45:55Z</dcterms:modified>
  <cp:category/>
  <cp:version/>
  <cp:contentType/>
  <cp:contentStatus/>
</cp:coreProperties>
</file>