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база росдобро\2016-01\2016-05-17 - магия excel\"/>
    </mc:Choice>
  </mc:AlternateContent>
  <bookViews>
    <workbookView xWindow="930" yWindow="0" windowWidth="19560" windowHeight="7680" activeTab="1"/>
  </bookViews>
  <sheets>
    <sheet name="база" sheetId="5" r:id="rId1"/>
    <sheet name="экспорт" sheetId="4" r:id="rId2"/>
    <sheet name="для выборки" sheetId="2" r:id="rId3"/>
  </sheets>
  <externalReferences>
    <externalReference r:id="rId4"/>
  </externalReferences>
  <definedNames>
    <definedName name="_xlnm._FilterDatabase" localSheetId="0" hidden="1">база!$A$1:$N$37</definedName>
    <definedName name="тип">" "&amp;INDEX([1]массивы!$A:$A,2):INDEX([1]массивы!$A:$A,COUNTA([1]массивы!$A:$A))&amp;" 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2" i="4"/>
  <c r="B33" i="4" l="1"/>
  <c r="B34" i="4"/>
  <c r="B35" i="4"/>
  <c r="B36" i="4"/>
  <c r="B37" i="4"/>
  <c r="B38" i="4"/>
  <c r="B39" i="4"/>
  <c r="B40" i="4"/>
  <c r="B41" i="4"/>
  <c r="B42" i="4"/>
  <c r="B43" i="4"/>
  <c r="B44" i="4"/>
  <c r="B4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A21" i="4"/>
  <c r="A22" i="4"/>
  <c r="A23" i="4"/>
  <c r="A24" i="4"/>
  <c r="A25" i="4"/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" i="4"/>
</calcChain>
</file>

<file path=xl/sharedStrings.xml><?xml version="1.0" encoding="utf-8"?>
<sst xmlns="http://schemas.openxmlformats.org/spreadsheetml/2006/main" count="469" uniqueCount="268">
  <si>
    <t>город</t>
  </si>
  <si>
    <t>Владивосток</t>
  </si>
  <si>
    <t>питание</t>
  </si>
  <si>
    <t>строители</t>
  </si>
  <si>
    <t>стоматология</t>
  </si>
  <si>
    <t>магазин</t>
  </si>
  <si>
    <t>транспортное предприятие</t>
  </si>
  <si>
    <t>торговая компания</t>
  </si>
  <si>
    <t>Город</t>
  </si>
  <si>
    <t>Категория</t>
  </si>
  <si>
    <t>Иркутск</t>
  </si>
  <si>
    <t>Хабаровск</t>
  </si>
  <si>
    <t>категория</t>
  </si>
  <si>
    <t>Уссурийск</t>
  </si>
  <si>
    <t>СТО</t>
  </si>
  <si>
    <t>имя файла</t>
  </si>
  <si>
    <t>количество организаций</t>
  </si>
  <si>
    <t>zip</t>
  </si>
  <si>
    <t>k605036.zip</t>
  </si>
  <si>
    <t>a617579.zip</t>
  </si>
  <si>
    <t>b209443.zip</t>
  </si>
  <si>
    <t>c992614.zip</t>
  </si>
  <si>
    <t>d37792.zip</t>
  </si>
  <si>
    <t>q578349.zip</t>
  </si>
  <si>
    <t>w636636.zip</t>
  </si>
  <si>
    <t>e611783.zip</t>
  </si>
  <si>
    <t>r74404.zip</t>
  </si>
  <si>
    <t>t118445.zip</t>
  </si>
  <si>
    <t>y324550.zip</t>
  </si>
  <si>
    <t>i515446.zip</t>
  </si>
  <si>
    <t>o16753.zip</t>
  </si>
  <si>
    <t>p511441.zip</t>
  </si>
  <si>
    <t>s655469.zip</t>
  </si>
  <si>
    <t>f463569.zip</t>
  </si>
  <si>
    <t>g921386.zip</t>
  </si>
  <si>
    <t>h651488.zip</t>
  </si>
  <si>
    <t>j744217.zip</t>
  </si>
  <si>
    <t>l489769.zip</t>
  </si>
  <si>
    <t>z15813.zip</t>
  </si>
  <si>
    <t>x342180.zip</t>
  </si>
  <si>
    <t>c566406.zip</t>
  </si>
  <si>
    <t>v143257.zip</t>
  </si>
  <si>
    <t>b138286.zip</t>
  </si>
  <si>
    <t>n141638.zip</t>
  </si>
  <si>
    <t>m968600.zip</t>
  </si>
  <si>
    <t>k259559.zip</t>
  </si>
  <si>
    <t>a29326.zip</t>
  </si>
  <si>
    <t>b661424.zip</t>
  </si>
  <si>
    <t>c669659.zip</t>
  </si>
  <si>
    <t>d537715.zip</t>
  </si>
  <si>
    <t>q16020.zip</t>
  </si>
  <si>
    <t>w506353.zip</t>
  </si>
  <si>
    <t>e753379.zip</t>
  </si>
  <si>
    <t>r400657.zip</t>
  </si>
  <si>
    <t>k502445.zip</t>
  </si>
  <si>
    <t>a733570.zip</t>
  </si>
  <si>
    <t>b685136.zip</t>
  </si>
  <si>
    <t>c398742.zip</t>
  </si>
  <si>
    <t>название полное</t>
  </si>
  <si>
    <t>категория 1</t>
  </si>
  <si>
    <t>адрес</t>
  </si>
  <si>
    <t>Категория для импорта</t>
  </si>
  <si>
    <t>мыло</t>
  </si>
  <si>
    <t>телефон</t>
  </si>
  <si>
    <t>сайт</t>
  </si>
  <si>
    <t>название</t>
  </si>
  <si>
    <t>компонент2</t>
  </si>
  <si>
    <t>компонент3</t>
  </si>
  <si>
    <t>что это</t>
  </si>
  <si>
    <t>форма+название</t>
  </si>
  <si>
    <t>юр.форма</t>
  </si>
  <si>
    <t>19/20, гриль-паб, ООО Крокус</t>
  </si>
  <si>
    <t>Артём, Кирова, 53</t>
  </si>
  <si>
    <t>info@1920.pro</t>
  </si>
  <si>
    <t>+7(423)377-58-88,+7(902)077-58-88</t>
  </si>
  <si>
    <t>http://www.1920.pro</t>
  </si>
  <si>
    <t>19/20</t>
  </si>
  <si>
    <t xml:space="preserve"> гриль-паб</t>
  </si>
  <si>
    <t xml:space="preserve"> ООО Крокус</t>
  </si>
  <si>
    <t>ООО</t>
  </si>
  <si>
    <t>25 БАР, ООО, торговая компания</t>
  </si>
  <si>
    <t>Дальзаводская, 2 ст1 - Б35 павильон; 1 этаж</t>
  </si>
  <si>
    <t>25bar@list.ru</t>
  </si>
  <si>
    <t>+7(423)259-99-97,+7(914)703-30-52</t>
  </si>
  <si>
    <t>25 БАР</t>
  </si>
  <si>
    <t xml:space="preserve"> ООО</t>
  </si>
  <si>
    <t xml:space="preserve"> торговая компания</t>
  </si>
  <si>
    <t>25 дом, ООО, строительная компания</t>
  </si>
  <si>
    <t>Магнитогорская, 4 - 708 офис; 7 этаж</t>
  </si>
  <si>
    <t>+7(423)232-11-77</t>
  </si>
  <si>
    <t>25 дом</t>
  </si>
  <si>
    <t xml:space="preserve"> строительная компания</t>
  </si>
  <si>
    <t>25 Трейд, ООО, торговая компания</t>
  </si>
  <si>
    <t>Трудовое, Лермонтова, 70 - 1 этаж</t>
  </si>
  <si>
    <t>+7(423)200-03-50</t>
  </si>
  <si>
    <t>25 Трейд</t>
  </si>
  <si>
    <t>32, ООО, стоматологическая клиника</t>
  </si>
  <si>
    <t>Народный проспект, 55 - вход с торца</t>
  </si>
  <si>
    <t>+7(423)245-75-30,+7(423)297-51-69</t>
  </si>
  <si>
    <t xml:space="preserve"> стоматологическая клиника</t>
  </si>
  <si>
    <t>ABA Coffee Group, торговая компания, ООО Эй Би Эй</t>
  </si>
  <si>
    <t>Адмирала Фокина, 8Б ст1 - 2 офис</t>
  </si>
  <si>
    <t>+7(423)240-47-04</t>
  </si>
  <si>
    <t>ABA Coffee Group</t>
  </si>
  <si>
    <t xml:space="preserve"> ООО Эй Би Эй</t>
  </si>
  <si>
    <t>ANEX TOUR, туристическая компания, ООО Анэкс Регионы, филиал в г. Владивосток</t>
  </si>
  <si>
    <t>Тигровая, 30 - 19 офис; 4 этаж</t>
  </si>
  <si>
    <t>vladivostok@anextour.com</t>
  </si>
  <si>
    <t>+7(423)279-15-07,+7(423)279-15-08,+7(423)279-15-09</t>
  </si>
  <si>
    <t>http://www.anextour.ru</t>
  </si>
  <si>
    <t>ANEX TOUR</t>
  </si>
  <si>
    <t xml:space="preserve"> туристическая компания</t>
  </si>
  <si>
    <t xml:space="preserve"> ООО Анэкс Регионы</t>
  </si>
  <si>
    <t>Anex Tour, туристическая компания, ООО ЭЛВИ-ТУР</t>
  </si>
  <si>
    <t>+7(800)775-50-00,+7(423)200-75-00,+7(924)730-75-00,+7(423)200-27-00,+7(423)200-25-00</t>
  </si>
  <si>
    <t>Anex Tour</t>
  </si>
  <si>
    <t xml:space="preserve"> ООО ЭЛВИ-ТУР</t>
  </si>
  <si>
    <t>A-Zone, салон, ООО Азон</t>
  </si>
  <si>
    <t>Круговая 1-я, 25а - 229 кабинет; 2 этаж</t>
  </si>
  <si>
    <t>+7(423)272-72-37</t>
  </si>
  <si>
    <t>A-Zone</t>
  </si>
  <si>
    <t xml:space="preserve"> салон</t>
  </si>
  <si>
    <t xml:space="preserve"> ООО Азон</t>
  </si>
  <si>
    <t>Azuma Group, торговый дом, ООО Калита-ВЛ</t>
  </si>
  <si>
    <t>+7(800)234-86-86,+7(423)209-98-98,+7(423)209-58-58,+7(423)209-68-68,+7(423)209-78-78</t>
  </si>
  <si>
    <t>http://azuma-group.ru</t>
  </si>
  <si>
    <t>Azuma Group</t>
  </si>
  <si>
    <t xml:space="preserve"> торговый дом</t>
  </si>
  <si>
    <t xml:space="preserve"> ООО Калита-ВЛ</t>
  </si>
  <si>
    <t>Bosch, сервисный центр, ООО БизнесСтройИнструмент</t>
  </si>
  <si>
    <t>100-летия Владивостока проспект, 113а - вход в арку</t>
  </si>
  <si>
    <t>+7(423)231-59-08,+7(924)733-00-25</t>
  </si>
  <si>
    <t>Bosch</t>
  </si>
  <si>
    <t xml:space="preserve"> сервисный центр</t>
  </si>
  <si>
    <t xml:space="preserve"> ООО БизнесСтройИнструмент</t>
  </si>
  <si>
    <t>BRP, дилерский центр, ООО РПМ-Владивосток, официальный дилер BRP в Приморском крае</t>
  </si>
  <si>
    <t>Артём, Солнечная, 2г</t>
  </si>
  <si>
    <t>+7(423)239-88-88</t>
  </si>
  <si>
    <t>http://bestsled.ru</t>
  </si>
  <si>
    <t>BRP</t>
  </si>
  <si>
    <t xml:space="preserve"> дилерский центр</t>
  </si>
  <si>
    <t xml:space="preserve"> ООО РПМ-Владивосток</t>
  </si>
  <si>
    <t>Brut, сеть алкомаркетов, ООО Шато ВЛ</t>
  </si>
  <si>
    <t>+7(964)454-56-36,+7(924)240-77-88,+7(914)065-82-82,+7(902)052-33-55</t>
  </si>
  <si>
    <t>http://brut-vl.ru</t>
  </si>
  <si>
    <t>Brut</t>
  </si>
  <si>
    <t xml:space="preserve"> сеть алкомаркетов</t>
  </si>
  <si>
    <t xml:space="preserve"> ООО Шато ВЛ</t>
  </si>
  <si>
    <t>Cats &amp; Dogs, груминг-зоосалон, ООО Флора-ДВ</t>
  </si>
  <si>
    <t>Вилкова, 11</t>
  </si>
  <si>
    <t>Cats &amp; Dogs</t>
  </si>
  <si>
    <t xml:space="preserve"> груминг-зоосалон</t>
  </si>
  <si>
    <t xml:space="preserve"> ООО Флора-ДВ</t>
  </si>
  <si>
    <t>CG-prodigy, ООО, компьютерная студия</t>
  </si>
  <si>
    <t>Крылова, 10 - 307 офис; 3 этаж</t>
  </si>
  <si>
    <t>cg-prodigy@mail.ru</t>
  </si>
  <si>
    <t>+7(962)339-11-09</t>
  </si>
  <si>
    <t>CG-prodigy</t>
  </si>
  <si>
    <t xml:space="preserve"> компьютерная студия</t>
  </si>
  <si>
    <t>Chardonnay, алкомаркет, ООО Беседа</t>
  </si>
  <si>
    <t>Колесника, 9</t>
  </si>
  <si>
    <t>+7(423)254-55-21</t>
  </si>
  <si>
    <t>Chardonnay</t>
  </si>
  <si>
    <t xml:space="preserve"> алкомаркет</t>
  </si>
  <si>
    <t xml:space="preserve"> ООО Беседа</t>
  </si>
  <si>
    <t>Cherry, кафе быстрого питания, ООО Авиатор</t>
  </si>
  <si>
    <t>Артём, Фрунзе, 32а - 1 этаж</t>
  </si>
  <si>
    <t>+7(423)376-27-35</t>
  </si>
  <si>
    <t>Cherry</t>
  </si>
  <si>
    <t xml:space="preserve"> кафе быстрого питания</t>
  </si>
  <si>
    <t xml:space="preserve"> ООО Авиатор</t>
  </si>
  <si>
    <t>Coral Travel, туристическая компания, ООО Гарант-Сервис</t>
  </si>
  <si>
    <t>Фонтанная, 17 - 11 офис; 3 этаж; вход с торца</t>
  </si>
  <si>
    <t>garantservice200@bk.ru</t>
  </si>
  <si>
    <t>+7(423)240-69-08,+7(423)272-42-50</t>
  </si>
  <si>
    <t>Coral Travel</t>
  </si>
  <si>
    <t xml:space="preserve"> ООО Гарант-Сервис</t>
  </si>
  <si>
    <t>Corso Como, магазин обуви и аксессуаров, ООО Ручезза</t>
  </si>
  <si>
    <t>Семёновская, 15 - 2 этаж</t>
  </si>
  <si>
    <t>corsocomo-vl@mail.ru</t>
  </si>
  <si>
    <t>+7(423)280-27-07,+7(967)958-27-07</t>
  </si>
  <si>
    <t>Corso Como</t>
  </si>
  <si>
    <t xml:space="preserve"> магазин обуви и аксессуаров</t>
  </si>
  <si>
    <t xml:space="preserve"> ООО Ручезза</t>
  </si>
  <si>
    <t>Dental, стоматологическая клиника, ООО РиК</t>
  </si>
  <si>
    <t>Артём, Фрунзе, 60 - 3 этаж</t>
  </si>
  <si>
    <t>+7(423)374-90-97</t>
  </si>
  <si>
    <t>Dental</t>
  </si>
  <si>
    <t xml:space="preserve"> ООО РиК</t>
  </si>
  <si>
    <t>DeSheli, торговая компания, ООО Любовь и Молодость</t>
  </si>
  <si>
    <t>Океанский проспект, 17 - 5 этаж</t>
  </si>
  <si>
    <t>+7(423)201-20-20</t>
  </si>
  <si>
    <t>DeSheli</t>
  </si>
  <si>
    <t xml:space="preserve"> ООО Любовь и Молодость</t>
  </si>
  <si>
    <t>Diff, магазин одежды, ООО Эрмитаж</t>
  </si>
  <si>
    <t>100-летия Владивостока проспект, 57г - 3 этаж</t>
  </si>
  <si>
    <t>Diff</t>
  </si>
  <si>
    <t xml:space="preserve"> магазин одежды</t>
  </si>
  <si>
    <t xml:space="preserve"> ООО Эрмитаж</t>
  </si>
  <si>
    <t>DАК, ООО Дальневосточная Автомобильная Компания</t>
  </si>
  <si>
    <t>Карьерная, 6 - 1 этаж</t>
  </si>
  <si>
    <t>+7(423)255-99-68,+7(423)269-70-70,+7(423)293-45-04</t>
  </si>
  <si>
    <t>DАК</t>
  </si>
  <si>
    <t xml:space="preserve"> ООО Дальневосточная Автомобильная Компания</t>
  </si>
  <si>
    <t/>
  </si>
  <si>
    <t>Exclusive Auto, ООО, торговая компания</t>
  </si>
  <si>
    <t>Берёзовая, 34</t>
  </si>
  <si>
    <t>+7(423)227-46-33,+7(423)267-11-77</t>
  </si>
  <si>
    <t>Exclusive Auto</t>
  </si>
  <si>
    <t>GBM Logistic, ООО, транспортно-экспедиторская компания</t>
  </si>
  <si>
    <t>Посьетская, 10 - 4а офис; 2 этаж</t>
  </si>
  <si>
    <t>+7(423)252-50-62,+7(423)290-06-88</t>
  </si>
  <si>
    <t>GBM Logistic</t>
  </si>
  <si>
    <t xml:space="preserve"> транспортно-экспедиторская компания</t>
  </si>
  <si>
    <t>Jetski club, ООО, торговая компания</t>
  </si>
  <si>
    <t>Калинина, 279Б - 2 этаж</t>
  </si>
  <si>
    <t>+7(423)254-99-29</t>
  </si>
  <si>
    <t>Jetski club</t>
  </si>
  <si>
    <t>KNS-правовед, ООО, центр правовой помощи</t>
  </si>
  <si>
    <t>Нерчинская, 10 - 523а офис; 5 этаж</t>
  </si>
  <si>
    <t>kns-buhuchet@mail.ru</t>
  </si>
  <si>
    <t>+7(423)262-02-62</t>
  </si>
  <si>
    <t>KNS-правовед</t>
  </si>
  <si>
    <t xml:space="preserve"> центр правовой помощи</t>
  </si>
  <si>
    <t>Авантаж, ООО, аптека</t>
  </si>
  <si>
    <t>Народный проспект, 35</t>
  </si>
  <si>
    <t>+7(423)244-79-13</t>
  </si>
  <si>
    <t>Авантаж</t>
  </si>
  <si>
    <t xml:space="preserve"> аптека</t>
  </si>
  <si>
    <t>Аварийная замочная служба, ООО</t>
  </si>
  <si>
    <t>Кирова, 23</t>
  </si>
  <si>
    <t>777747@list.ru</t>
  </si>
  <si>
    <t>+7(423)270-30-99,+7(423)266-67-61</t>
  </si>
  <si>
    <t>http://замочнаяслужба.рф</t>
  </si>
  <si>
    <t>Аварийная замочная служба</t>
  </si>
  <si>
    <t>Аварийная замочная служба, ООО Быт-Сервис</t>
  </si>
  <si>
    <t>Ильичёва, 4 - 101 офис</t>
  </si>
  <si>
    <t>89090450008@mail.ru</t>
  </si>
  <si>
    <t>+7(423)200-08-11</t>
  </si>
  <si>
    <t>http://help-vl.ru</t>
  </si>
  <si>
    <t xml:space="preserve"> ООО Быт-Сервис</t>
  </si>
  <si>
    <t>Аварийная служба лифтов, ООО</t>
  </si>
  <si>
    <t>Терешковой, 17 - 4 офис</t>
  </si>
  <si>
    <t>+7(423)297-89-81</t>
  </si>
  <si>
    <t>Аварийная служба лифтов</t>
  </si>
  <si>
    <t>Аварийная служба лифтов, ООО Портал</t>
  </si>
  <si>
    <t>Океанский проспект, 50 - 1 этаж</t>
  </si>
  <si>
    <t>+7(423)245-25-91,+7(423)245-03-96</t>
  </si>
  <si>
    <t xml:space="preserve"> ООО Портал</t>
  </si>
  <si>
    <t>Аварийная служба, ООО Атлант</t>
  </si>
  <si>
    <t>Карбышева, 20а</t>
  </si>
  <si>
    <t>+7(423)292-74-01</t>
  </si>
  <si>
    <t>Аварийная служба</t>
  </si>
  <si>
    <t xml:space="preserve"> ООО Атлант</t>
  </si>
  <si>
    <t>Аварийная служба, ООО Управляющая компания 71 микрорайона</t>
  </si>
  <si>
    <t>Флотская 1-я, 50</t>
  </si>
  <si>
    <t>+7(423)263-67-33,+7(423)263-67-21</t>
  </si>
  <si>
    <t xml:space="preserve"> ООО Управляющая компания 71 микрорайона</t>
  </si>
  <si>
    <t>Аварийно-диспетчерская служба, ООО Лифт-ДВ1</t>
  </si>
  <si>
    <t>Тобольская, 29</t>
  </si>
  <si>
    <t>+7(423)241-71-13,+7(423)226-93-47</t>
  </si>
  <si>
    <t>Аварийно-диспетчерская служба</t>
  </si>
  <si>
    <t xml:space="preserve"> ООО Лифт-ДВ1</t>
  </si>
  <si>
    <t>Аварийные службы ЖКХ, ООО, аварийная служба</t>
  </si>
  <si>
    <t>Артём, Фрунзе, 78</t>
  </si>
  <si>
    <t>+7(423)374-31-02</t>
  </si>
  <si>
    <t>Аварийные службы ЖКХ</t>
  </si>
  <si>
    <t xml:space="preserve"> аварийная служба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</si>
</sst>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Fill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3;&#1072;&#1076;&#1080;&#1074;&#1086;&#1089;&#1090;&#1086;&#1082;%20&#1072;&#1088;&#1090;&#1105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группы"/>
      <sheetName val="массивы"/>
      <sheetName val="сводка"/>
      <sheetName val="сводная что это"/>
      <sheetName val="Лист3"/>
    </sheetNames>
    <sheetDataSet>
      <sheetData sheetId="0"/>
      <sheetData sheetId="1"/>
      <sheetData sheetId="2">
        <row r="1">
          <cell r="A1" t="str">
            <v>Тип</v>
          </cell>
        </row>
        <row r="2">
          <cell r="A2" t="str">
            <v>ИП</v>
          </cell>
        </row>
        <row r="3">
          <cell r="A3" t="str">
            <v>ООО</v>
          </cell>
        </row>
        <row r="4">
          <cell r="A4" t="str">
            <v>ЗАО</v>
          </cell>
        </row>
        <row r="5">
          <cell r="A5" t="str">
            <v>НП</v>
          </cell>
        </row>
        <row r="6">
          <cell r="A6" t="str">
            <v>КГУП</v>
          </cell>
        </row>
        <row r="7">
          <cell r="A7" t="str">
            <v>ГУП</v>
          </cell>
        </row>
        <row r="8">
          <cell r="A8" t="str">
            <v>УП</v>
          </cell>
        </row>
        <row r="9">
          <cell r="A9" t="str">
            <v>АО</v>
          </cell>
        </row>
        <row r="10">
          <cell r="A10" t="str">
            <v>ОАО</v>
          </cell>
        </row>
        <row r="11">
          <cell r="A11" t="str">
            <v>АНОДО</v>
          </cell>
        </row>
        <row r="12">
          <cell r="A12" t="str">
            <v>АНО</v>
          </cell>
        </row>
        <row r="13">
          <cell r="A13" t="str">
            <v>АНОО</v>
          </cell>
        </row>
        <row r="14">
          <cell r="A14" t="str">
            <v>Ltd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85" zoomScaleNormal="85" workbookViewId="0">
      <selection activeCell="C16" sqref="C16"/>
    </sheetView>
  </sheetViews>
  <sheetFormatPr defaultRowHeight="15" x14ac:dyDescent="0.25"/>
  <cols>
    <col min="1" max="1" width="57.5703125" customWidth="1"/>
    <col min="2" max="2" width="15.7109375" customWidth="1"/>
    <col min="3" max="3" width="28.85546875" customWidth="1"/>
    <col min="4" max="4" width="41.5703125" customWidth="1"/>
    <col min="6" max="6" width="20.140625" customWidth="1"/>
    <col min="9" max="9" width="22.5703125" customWidth="1"/>
    <col min="10" max="10" width="29" customWidth="1"/>
    <col min="11" max="11" width="27.7109375" customWidth="1"/>
    <col min="12" max="12" width="35" customWidth="1"/>
  </cols>
  <sheetData>
    <row r="1" spans="1:14" x14ac:dyDescent="0.25">
      <c r="A1" s="2" t="s">
        <v>58</v>
      </c>
      <c r="B1" s="3" t="s">
        <v>0</v>
      </c>
      <c r="C1" s="3" t="s">
        <v>59</v>
      </c>
      <c r="D1" t="s">
        <v>60</v>
      </c>
      <c r="E1" s="4" t="s">
        <v>61</v>
      </c>
      <c r="F1" t="s">
        <v>62</v>
      </c>
      <c r="G1" t="s">
        <v>63</v>
      </c>
      <c r="H1" t="s">
        <v>64</v>
      </c>
      <c r="I1" s="3" t="s">
        <v>65</v>
      </c>
      <c r="J1" s="5" t="s">
        <v>66</v>
      </c>
      <c r="K1" s="5" t="s">
        <v>67</v>
      </c>
      <c r="L1" s="6" t="s">
        <v>68</v>
      </c>
      <c r="M1" s="6" t="s">
        <v>69</v>
      </c>
      <c r="N1" s="6" t="s">
        <v>70</v>
      </c>
    </row>
    <row r="2" spans="1:14" x14ac:dyDescent="0.25">
      <c r="A2" t="s">
        <v>71</v>
      </c>
      <c r="B2" t="s">
        <v>1</v>
      </c>
      <c r="C2" t="s">
        <v>2</v>
      </c>
      <c r="D2" t="s">
        <v>72</v>
      </c>
      <c r="F2" t="s">
        <v>73</v>
      </c>
      <c r="G2" t="s">
        <v>74</v>
      </c>
      <c r="H2" t="s">
        <v>75</v>
      </c>
      <c r="I2" t="s">
        <v>76</v>
      </c>
      <c r="J2" s="7" t="s">
        <v>77</v>
      </c>
      <c r="K2" s="7" t="s">
        <v>78</v>
      </c>
      <c r="L2" t="s">
        <v>77</v>
      </c>
      <c r="M2" t="s">
        <v>78</v>
      </c>
      <c r="N2" t="s">
        <v>79</v>
      </c>
    </row>
    <row r="3" spans="1:14" x14ac:dyDescent="0.25">
      <c r="A3" t="s">
        <v>80</v>
      </c>
      <c r="B3" t="s">
        <v>1</v>
      </c>
      <c r="C3" t="s">
        <v>7</v>
      </c>
      <c r="D3" t="s">
        <v>81</v>
      </c>
      <c r="F3" t="s">
        <v>82</v>
      </c>
      <c r="G3" t="s">
        <v>83</v>
      </c>
      <c r="I3" t="s">
        <v>84</v>
      </c>
      <c r="J3" s="7" t="s">
        <v>85</v>
      </c>
      <c r="K3" s="7" t="s">
        <v>86</v>
      </c>
      <c r="L3" t="s">
        <v>86</v>
      </c>
      <c r="M3" t="s">
        <v>85</v>
      </c>
      <c r="N3" t="s">
        <v>79</v>
      </c>
    </row>
    <row r="4" spans="1:14" x14ac:dyDescent="0.25">
      <c r="A4" t="s">
        <v>87</v>
      </c>
      <c r="B4" t="s">
        <v>1</v>
      </c>
      <c r="C4" t="s">
        <v>3</v>
      </c>
      <c r="D4" t="s">
        <v>88</v>
      </c>
      <c r="G4" t="s">
        <v>89</v>
      </c>
      <c r="I4" t="s">
        <v>90</v>
      </c>
      <c r="J4" s="8" t="s">
        <v>85</v>
      </c>
      <c r="K4" s="8" t="s">
        <v>91</v>
      </c>
      <c r="L4" t="s">
        <v>91</v>
      </c>
      <c r="M4" t="s">
        <v>85</v>
      </c>
      <c r="N4" t="s">
        <v>79</v>
      </c>
    </row>
    <row r="5" spans="1:14" x14ac:dyDescent="0.25">
      <c r="A5" t="s">
        <v>92</v>
      </c>
      <c r="B5" t="s">
        <v>1</v>
      </c>
      <c r="C5" t="s">
        <v>7</v>
      </c>
      <c r="D5" t="s">
        <v>93</v>
      </c>
      <c r="G5" t="s">
        <v>94</v>
      </c>
      <c r="I5" t="s">
        <v>95</v>
      </c>
      <c r="J5" s="8" t="s">
        <v>85</v>
      </c>
      <c r="K5" s="8" t="s">
        <v>86</v>
      </c>
      <c r="L5" t="s">
        <v>86</v>
      </c>
      <c r="M5" t="s">
        <v>85</v>
      </c>
      <c r="N5" t="s">
        <v>79</v>
      </c>
    </row>
    <row r="6" spans="1:14" x14ac:dyDescent="0.25">
      <c r="A6" t="s">
        <v>96</v>
      </c>
      <c r="B6" t="s">
        <v>1</v>
      </c>
      <c r="C6" t="s">
        <v>4</v>
      </c>
      <c r="D6" t="s">
        <v>97</v>
      </c>
      <c r="G6" t="s">
        <v>98</v>
      </c>
      <c r="I6">
        <v>32</v>
      </c>
      <c r="J6" s="7" t="s">
        <v>85</v>
      </c>
      <c r="K6" s="7" t="s">
        <v>99</v>
      </c>
      <c r="L6" t="s">
        <v>99</v>
      </c>
      <c r="M6" t="s">
        <v>85</v>
      </c>
      <c r="N6" t="s">
        <v>79</v>
      </c>
    </row>
    <row r="7" spans="1:14" x14ac:dyDescent="0.25">
      <c r="A7" t="s">
        <v>100</v>
      </c>
      <c r="B7" t="s">
        <v>1</v>
      </c>
      <c r="C7" t="s">
        <v>7</v>
      </c>
      <c r="D7" t="s">
        <v>101</v>
      </c>
      <c r="G7" t="s">
        <v>102</v>
      </c>
      <c r="I7" t="s">
        <v>103</v>
      </c>
      <c r="J7" s="7" t="s">
        <v>86</v>
      </c>
      <c r="K7" s="7" t="s">
        <v>104</v>
      </c>
      <c r="L7" t="s">
        <v>86</v>
      </c>
      <c r="M7" t="s">
        <v>104</v>
      </c>
      <c r="N7" t="s">
        <v>79</v>
      </c>
    </row>
    <row r="8" spans="1:14" x14ac:dyDescent="0.25">
      <c r="A8" s="2" t="s">
        <v>105</v>
      </c>
      <c r="B8" t="s">
        <v>1</v>
      </c>
      <c r="C8" t="s">
        <v>7</v>
      </c>
      <c r="D8" t="s">
        <v>106</v>
      </c>
      <c r="F8" t="s">
        <v>107</v>
      </c>
      <c r="G8" t="s">
        <v>108</v>
      </c>
      <c r="H8" t="s">
        <v>109</v>
      </c>
      <c r="I8" s="2" t="s">
        <v>110</v>
      </c>
      <c r="J8" s="7" t="s">
        <v>111</v>
      </c>
      <c r="K8" s="7" t="s">
        <v>112</v>
      </c>
      <c r="L8" t="s">
        <v>111</v>
      </c>
      <c r="M8" t="s">
        <v>112</v>
      </c>
      <c r="N8" t="s">
        <v>79</v>
      </c>
    </row>
    <row r="9" spans="1:14" x14ac:dyDescent="0.25">
      <c r="A9" s="2" t="s">
        <v>113</v>
      </c>
      <c r="B9" t="s">
        <v>1</v>
      </c>
      <c r="C9" t="s">
        <v>2</v>
      </c>
      <c r="G9" t="s">
        <v>114</v>
      </c>
      <c r="I9" s="2" t="s">
        <v>115</v>
      </c>
      <c r="J9" s="8" t="s">
        <v>111</v>
      </c>
      <c r="K9" s="8" t="s">
        <v>116</v>
      </c>
      <c r="L9" t="s">
        <v>111</v>
      </c>
      <c r="M9" t="s">
        <v>116</v>
      </c>
      <c r="N9" t="s">
        <v>79</v>
      </c>
    </row>
    <row r="10" spans="1:14" x14ac:dyDescent="0.25">
      <c r="A10" t="s">
        <v>117</v>
      </c>
      <c r="B10" t="s">
        <v>1</v>
      </c>
      <c r="C10" t="s">
        <v>2</v>
      </c>
      <c r="D10" t="s">
        <v>118</v>
      </c>
      <c r="G10" t="s">
        <v>119</v>
      </c>
      <c r="I10" t="s">
        <v>120</v>
      </c>
      <c r="J10" s="8" t="s">
        <v>121</v>
      </c>
      <c r="K10" s="8" t="s">
        <v>122</v>
      </c>
      <c r="L10" t="s">
        <v>121</v>
      </c>
      <c r="M10" t="s">
        <v>122</v>
      </c>
      <c r="N10" t="s">
        <v>79</v>
      </c>
    </row>
    <row r="11" spans="1:14" x14ac:dyDescent="0.25">
      <c r="A11" t="s">
        <v>123</v>
      </c>
      <c r="B11" t="s">
        <v>1</v>
      </c>
      <c r="C11" t="s">
        <v>2</v>
      </c>
      <c r="G11" t="s">
        <v>124</v>
      </c>
      <c r="H11" t="s">
        <v>125</v>
      </c>
      <c r="I11" t="s">
        <v>126</v>
      </c>
      <c r="J11" s="8" t="s">
        <v>127</v>
      </c>
      <c r="K11" s="8" t="s">
        <v>128</v>
      </c>
      <c r="L11" t="s">
        <v>127</v>
      </c>
      <c r="M11" t="s">
        <v>128</v>
      </c>
      <c r="N11" t="s">
        <v>79</v>
      </c>
    </row>
    <row r="12" spans="1:14" x14ac:dyDescent="0.25">
      <c r="A12" t="s">
        <v>129</v>
      </c>
      <c r="B12" t="s">
        <v>1</v>
      </c>
      <c r="C12" t="s">
        <v>2</v>
      </c>
      <c r="D12" t="s">
        <v>130</v>
      </c>
      <c r="G12" t="s">
        <v>131</v>
      </c>
      <c r="I12" t="s">
        <v>132</v>
      </c>
      <c r="J12" s="8" t="s">
        <v>133</v>
      </c>
      <c r="K12" s="8" t="s">
        <v>134</v>
      </c>
      <c r="L12" t="s">
        <v>133</v>
      </c>
      <c r="M12" t="s">
        <v>134</v>
      </c>
      <c r="N12" t="s">
        <v>79</v>
      </c>
    </row>
    <row r="13" spans="1:14" x14ac:dyDescent="0.25">
      <c r="A13" t="s">
        <v>135</v>
      </c>
      <c r="B13" t="s">
        <v>10</v>
      </c>
      <c r="C13" t="s">
        <v>3</v>
      </c>
      <c r="D13" t="s">
        <v>136</v>
      </c>
      <c r="G13" t="s">
        <v>137</v>
      </c>
      <c r="H13" t="s">
        <v>138</v>
      </c>
      <c r="I13" t="s">
        <v>139</v>
      </c>
      <c r="J13" s="8" t="s">
        <v>140</v>
      </c>
      <c r="K13" s="8" t="s">
        <v>141</v>
      </c>
      <c r="L13" t="s">
        <v>140</v>
      </c>
      <c r="M13" t="s">
        <v>141</v>
      </c>
      <c r="N13" t="s">
        <v>79</v>
      </c>
    </row>
    <row r="14" spans="1:14" x14ac:dyDescent="0.25">
      <c r="A14" t="s">
        <v>142</v>
      </c>
      <c r="B14" t="s">
        <v>10</v>
      </c>
      <c r="C14" t="s">
        <v>3</v>
      </c>
      <c r="G14" t="s">
        <v>143</v>
      </c>
      <c r="H14" t="s">
        <v>144</v>
      </c>
      <c r="I14" t="s">
        <v>145</v>
      </c>
      <c r="J14" s="7" t="s">
        <v>146</v>
      </c>
      <c r="K14" s="7" t="s">
        <v>147</v>
      </c>
      <c r="L14" t="s">
        <v>146</v>
      </c>
      <c r="M14" t="s">
        <v>147</v>
      </c>
      <c r="N14" t="s">
        <v>79</v>
      </c>
    </row>
    <row r="15" spans="1:14" x14ac:dyDescent="0.25">
      <c r="A15" t="s">
        <v>148</v>
      </c>
      <c r="B15" t="s">
        <v>10</v>
      </c>
      <c r="C15" t="s">
        <v>3</v>
      </c>
      <c r="D15" t="s">
        <v>149</v>
      </c>
      <c r="I15" t="s">
        <v>150</v>
      </c>
      <c r="J15" s="7" t="s">
        <v>151</v>
      </c>
      <c r="K15" s="7" t="s">
        <v>152</v>
      </c>
      <c r="L15" t="s">
        <v>151</v>
      </c>
      <c r="M15" t="s">
        <v>152</v>
      </c>
      <c r="N15" t="s">
        <v>79</v>
      </c>
    </row>
    <row r="16" spans="1:14" x14ac:dyDescent="0.25">
      <c r="A16" t="s">
        <v>153</v>
      </c>
      <c r="B16" t="s">
        <v>10</v>
      </c>
      <c r="C16" t="s">
        <v>3</v>
      </c>
      <c r="D16" t="s">
        <v>154</v>
      </c>
      <c r="F16" t="s">
        <v>155</v>
      </c>
      <c r="G16" t="s">
        <v>156</v>
      </c>
      <c r="I16" t="s">
        <v>157</v>
      </c>
      <c r="J16" s="7" t="s">
        <v>85</v>
      </c>
      <c r="K16" s="7" t="s">
        <v>158</v>
      </c>
      <c r="L16" t="s">
        <v>158</v>
      </c>
      <c r="M16" t="s">
        <v>85</v>
      </c>
      <c r="N16" t="s">
        <v>79</v>
      </c>
    </row>
    <row r="17" spans="1:14" x14ac:dyDescent="0.25">
      <c r="A17" t="s">
        <v>159</v>
      </c>
      <c r="B17" t="s">
        <v>10</v>
      </c>
      <c r="C17" t="s">
        <v>4</v>
      </c>
      <c r="D17" t="s">
        <v>160</v>
      </c>
      <c r="G17" t="s">
        <v>161</v>
      </c>
      <c r="I17" t="s">
        <v>162</v>
      </c>
      <c r="J17" s="7" t="s">
        <v>163</v>
      </c>
      <c r="K17" s="7" t="s">
        <v>164</v>
      </c>
      <c r="L17" t="s">
        <v>163</v>
      </c>
      <c r="M17" t="s">
        <v>164</v>
      </c>
      <c r="N17" t="s">
        <v>79</v>
      </c>
    </row>
    <row r="18" spans="1:14" x14ac:dyDescent="0.25">
      <c r="A18" t="s">
        <v>165</v>
      </c>
      <c r="B18" t="s">
        <v>10</v>
      </c>
      <c r="C18" t="s">
        <v>2</v>
      </c>
      <c r="D18" t="s">
        <v>166</v>
      </c>
      <c r="G18" t="s">
        <v>167</v>
      </c>
      <c r="I18" t="s">
        <v>168</v>
      </c>
      <c r="J18" s="7" t="s">
        <v>169</v>
      </c>
      <c r="K18" s="7" t="s">
        <v>170</v>
      </c>
      <c r="L18" t="s">
        <v>169</v>
      </c>
      <c r="M18" t="s">
        <v>170</v>
      </c>
      <c r="N18" t="s">
        <v>79</v>
      </c>
    </row>
    <row r="19" spans="1:14" x14ac:dyDescent="0.25">
      <c r="A19" s="2" t="s">
        <v>171</v>
      </c>
      <c r="B19" t="s">
        <v>10</v>
      </c>
      <c r="C19" t="s">
        <v>4</v>
      </c>
      <c r="D19" t="s">
        <v>172</v>
      </c>
      <c r="F19" t="s">
        <v>173</v>
      </c>
      <c r="G19" t="s">
        <v>174</v>
      </c>
      <c r="I19" s="2" t="s">
        <v>175</v>
      </c>
      <c r="J19" s="7" t="s">
        <v>111</v>
      </c>
      <c r="K19" s="7" t="s">
        <v>176</v>
      </c>
      <c r="L19" t="s">
        <v>111</v>
      </c>
      <c r="M19" t="s">
        <v>176</v>
      </c>
      <c r="N19" t="s">
        <v>79</v>
      </c>
    </row>
    <row r="20" spans="1:14" x14ac:dyDescent="0.25">
      <c r="A20" t="s">
        <v>177</v>
      </c>
      <c r="B20" t="s">
        <v>10</v>
      </c>
      <c r="C20" t="s">
        <v>5</v>
      </c>
      <c r="D20" t="s">
        <v>178</v>
      </c>
      <c r="F20" t="s">
        <v>179</v>
      </c>
      <c r="G20" t="s">
        <v>180</v>
      </c>
      <c r="I20" t="s">
        <v>181</v>
      </c>
      <c r="J20" s="8" t="s">
        <v>182</v>
      </c>
      <c r="K20" s="8" t="s">
        <v>183</v>
      </c>
      <c r="L20" t="s">
        <v>182</v>
      </c>
      <c r="M20" t="s">
        <v>183</v>
      </c>
      <c r="N20" t="s">
        <v>79</v>
      </c>
    </row>
    <row r="21" spans="1:14" x14ac:dyDescent="0.25">
      <c r="A21" t="s">
        <v>184</v>
      </c>
      <c r="B21" t="s">
        <v>10</v>
      </c>
      <c r="C21" t="s">
        <v>4</v>
      </c>
      <c r="D21" t="s">
        <v>185</v>
      </c>
      <c r="G21" t="s">
        <v>186</v>
      </c>
      <c r="I21" t="s">
        <v>187</v>
      </c>
      <c r="J21" s="8" t="s">
        <v>99</v>
      </c>
      <c r="K21" s="8" t="s">
        <v>188</v>
      </c>
      <c r="L21" t="s">
        <v>99</v>
      </c>
      <c r="M21" t="s">
        <v>188</v>
      </c>
      <c r="N21" t="s">
        <v>79</v>
      </c>
    </row>
    <row r="22" spans="1:14" x14ac:dyDescent="0.25">
      <c r="A22" t="s">
        <v>189</v>
      </c>
      <c r="B22" t="s">
        <v>10</v>
      </c>
      <c r="C22" t="s">
        <v>7</v>
      </c>
      <c r="D22" t="s">
        <v>190</v>
      </c>
      <c r="G22" t="s">
        <v>191</v>
      </c>
      <c r="I22" t="s">
        <v>192</v>
      </c>
      <c r="J22" s="8" t="s">
        <v>86</v>
      </c>
      <c r="K22" s="8" t="s">
        <v>193</v>
      </c>
      <c r="L22" t="s">
        <v>86</v>
      </c>
      <c r="M22" t="s">
        <v>193</v>
      </c>
      <c r="N22" t="s">
        <v>79</v>
      </c>
    </row>
    <row r="23" spans="1:14" x14ac:dyDescent="0.25">
      <c r="A23" t="s">
        <v>194</v>
      </c>
      <c r="B23" t="s">
        <v>11</v>
      </c>
      <c r="C23" t="s">
        <v>5</v>
      </c>
      <c r="D23" t="s">
        <v>195</v>
      </c>
      <c r="I23" t="s">
        <v>196</v>
      </c>
      <c r="J23" s="7" t="s">
        <v>197</v>
      </c>
      <c r="K23" s="7" t="s">
        <v>198</v>
      </c>
      <c r="L23" t="s">
        <v>197</v>
      </c>
      <c r="M23" t="s">
        <v>198</v>
      </c>
      <c r="N23" t="s">
        <v>79</v>
      </c>
    </row>
    <row r="24" spans="1:14" x14ac:dyDescent="0.25">
      <c r="A24" t="s">
        <v>199</v>
      </c>
      <c r="B24" t="s">
        <v>11</v>
      </c>
      <c r="C24" t="s">
        <v>4</v>
      </c>
      <c r="D24" t="s">
        <v>200</v>
      </c>
      <c r="G24" t="s">
        <v>201</v>
      </c>
      <c r="I24" t="s">
        <v>202</v>
      </c>
      <c r="J24" s="7" t="s">
        <v>203</v>
      </c>
      <c r="K24" s="7"/>
      <c r="L24" t="s">
        <v>204</v>
      </c>
      <c r="M24" t="s">
        <v>203</v>
      </c>
      <c r="N24" t="s">
        <v>79</v>
      </c>
    </row>
    <row r="25" spans="1:14" x14ac:dyDescent="0.25">
      <c r="A25" t="s">
        <v>205</v>
      </c>
      <c r="B25" t="s">
        <v>11</v>
      </c>
      <c r="C25" t="s">
        <v>7</v>
      </c>
      <c r="D25" t="s">
        <v>206</v>
      </c>
      <c r="G25" t="s">
        <v>207</v>
      </c>
      <c r="I25" t="s">
        <v>208</v>
      </c>
      <c r="J25" s="7" t="s">
        <v>85</v>
      </c>
      <c r="K25" s="7" t="s">
        <v>86</v>
      </c>
      <c r="L25" t="s">
        <v>86</v>
      </c>
      <c r="M25" t="s">
        <v>85</v>
      </c>
      <c r="N25" t="s">
        <v>79</v>
      </c>
    </row>
    <row r="26" spans="1:14" x14ac:dyDescent="0.25">
      <c r="A26" t="s">
        <v>209</v>
      </c>
      <c r="B26" t="s">
        <v>11</v>
      </c>
      <c r="C26" t="s">
        <v>6</v>
      </c>
      <c r="D26" t="s">
        <v>210</v>
      </c>
      <c r="G26" t="s">
        <v>211</v>
      </c>
      <c r="I26" t="s">
        <v>212</v>
      </c>
      <c r="J26" s="8" t="s">
        <v>85</v>
      </c>
      <c r="K26" s="8" t="s">
        <v>213</v>
      </c>
      <c r="L26" t="s">
        <v>213</v>
      </c>
      <c r="M26" t="s">
        <v>85</v>
      </c>
      <c r="N26" t="s">
        <v>79</v>
      </c>
    </row>
    <row r="27" spans="1:14" x14ac:dyDescent="0.25">
      <c r="A27" t="s">
        <v>214</v>
      </c>
      <c r="B27" t="s">
        <v>11</v>
      </c>
      <c r="C27" t="s">
        <v>7</v>
      </c>
      <c r="D27" t="s">
        <v>215</v>
      </c>
      <c r="G27" t="s">
        <v>216</v>
      </c>
      <c r="I27" t="s">
        <v>217</v>
      </c>
      <c r="J27" s="8" t="s">
        <v>85</v>
      </c>
      <c r="K27" s="8" t="s">
        <v>86</v>
      </c>
      <c r="L27" t="s">
        <v>86</v>
      </c>
      <c r="M27" t="s">
        <v>85</v>
      </c>
      <c r="N27" t="s">
        <v>79</v>
      </c>
    </row>
    <row r="28" spans="1:14" x14ac:dyDescent="0.25">
      <c r="A28" t="s">
        <v>218</v>
      </c>
      <c r="B28" t="s">
        <v>11</v>
      </c>
      <c r="C28">
        <v>0</v>
      </c>
      <c r="D28" t="s">
        <v>219</v>
      </c>
      <c r="F28" t="s">
        <v>220</v>
      </c>
      <c r="G28" t="s">
        <v>221</v>
      </c>
      <c r="I28" t="s">
        <v>222</v>
      </c>
      <c r="J28" s="8" t="s">
        <v>85</v>
      </c>
      <c r="K28" s="8" t="s">
        <v>223</v>
      </c>
      <c r="L28" t="s">
        <v>223</v>
      </c>
      <c r="M28" t="s">
        <v>85</v>
      </c>
      <c r="N28" t="s">
        <v>79</v>
      </c>
    </row>
    <row r="29" spans="1:14" x14ac:dyDescent="0.25">
      <c r="A29" t="s">
        <v>224</v>
      </c>
      <c r="B29" t="s">
        <v>11</v>
      </c>
      <c r="C29" t="s">
        <v>4</v>
      </c>
      <c r="D29" t="s">
        <v>225</v>
      </c>
      <c r="G29" t="s">
        <v>226</v>
      </c>
      <c r="I29" t="s">
        <v>227</v>
      </c>
      <c r="J29" s="8" t="s">
        <v>85</v>
      </c>
      <c r="K29" s="8" t="s">
        <v>228</v>
      </c>
      <c r="L29" t="s">
        <v>228</v>
      </c>
      <c r="M29" t="s">
        <v>85</v>
      </c>
      <c r="N29" t="s">
        <v>79</v>
      </c>
    </row>
    <row r="30" spans="1:14" x14ac:dyDescent="0.25">
      <c r="A30" t="s">
        <v>229</v>
      </c>
      <c r="B30" t="s">
        <v>11</v>
      </c>
      <c r="C30" t="s">
        <v>5</v>
      </c>
      <c r="D30" t="s">
        <v>230</v>
      </c>
      <c r="F30" t="s">
        <v>231</v>
      </c>
      <c r="G30" t="s">
        <v>232</v>
      </c>
      <c r="H30" t="s">
        <v>233</v>
      </c>
      <c r="I30" t="s">
        <v>234</v>
      </c>
      <c r="J30" s="8" t="s">
        <v>85</v>
      </c>
      <c r="K30" s="8"/>
      <c r="L30" t="s">
        <v>204</v>
      </c>
      <c r="M30" t="s">
        <v>85</v>
      </c>
      <c r="N30" t="s">
        <v>79</v>
      </c>
    </row>
    <row r="31" spans="1:14" x14ac:dyDescent="0.25">
      <c r="A31" t="s">
        <v>235</v>
      </c>
      <c r="B31" t="s">
        <v>11</v>
      </c>
      <c r="C31" t="s">
        <v>4</v>
      </c>
      <c r="D31" t="s">
        <v>236</v>
      </c>
      <c r="F31" t="s">
        <v>237</v>
      </c>
      <c r="G31" t="s">
        <v>238</v>
      </c>
      <c r="H31" t="s">
        <v>239</v>
      </c>
      <c r="I31" t="s">
        <v>234</v>
      </c>
      <c r="J31" s="8" t="s">
        <v>240</v>
      </c>
      <c r="K31" s="8"/>
      <c r="L31" t="s">
        <v>204</v>
      </c>
      <c r="M31" t="s">
        <v>240</v>
      </c>
      <c r="N31" t="s">
        <v>79</v>
      </c>
    </row>
    <row r="32" spans="1:14" x14ac:dyDescent="0.25">
      <c r="A32" t="s">
        <v>241</v>
      </c>
      <c r="B32" t="s">
        <v>11</v>
      </c>
      <c r="C32" t="s">
        <v>5</v>
      </c>
      <c r="D32" t="s">
        <v>242</v>
      </c>
      <c r="G32" t="s">
        <v>243</v>
      </c>
      <c r="I32" t="s">
        <v>244</v>
      </c>
      <c r="J32" s="8" t="s">
        <v>85</v>
      </c>
      <c r="K32" s="8"/>
      <c r="L32" t="s">
        <v>204</v>
      </c>
      <c r="M32" t="s">
        <v>85</v>
      </c>
      <c r="N32" t="s">
        <v>79</v>
      </c>
    </row>
    <row r="33" spans="1:14" x14ac:dyDescent="0.25">
      <c r="A33" t="s">
        <v>245</v>
      </c>
      <c r="B33" t="s">
        <v>11</v>
      </c>
      <c r="C33" t="s">
        <v>204</v>
      </c>
      <c r="D33" t="s">
        <v>246</v>
      </c>
      <c r="G33" t="s">
        <v>247</v>
      </c>
      <c r="I33" t="s">
        <v>244</v>
      </c>
      <c r="J33" s="8" t="s">
        <v>248</v>
      </c>
      <c r="K33" s="8"/>
      <c r="L33" t="s">
        <v>204</v>
      </c>
      <c r="M33" t="s">
        <v>248</v>
      </c>
      <c r="N33" t="s">
        <v>79</v>
      </c>
    </row>
    <row r="34" spans="1:14" x14ac:dyDescent="0.25">
      <c r="A34" t="s">
        <v>249</v>
      </c>
      <c r="B34" t="s">
        <v>11</v>
      </c>
      <c r="C34" t="s">
        <v>6</v>
      </c>
      <c r="D34" t="s">
        <v>250</v>
      </c>
      <c r="G34" t="s">
        <v>251</v>
      </c>
      <c r="I34" t="s">
        <v>252</v>
      </c>
      <c r="J34" s="8" t="s">
        <v>253</v>
      </c>
      <c r="K34" s="8"/>
      <c r="L34" t="s">
        <v>204</v>
      </c>
      <c r="M34" t="s">
        <v>253</v>
      </c>
      <c r="N34" t="s">
        <v>79</v>
      </c>
    </row>
    <row r="35" spans="1:14" x14ac:dyDescent="0.25">
      <c r="A35" t="s">
        <v>254</v>
      </c>
      <c r="B35" t="s">
        <v>11</v>
      </c>
      <c r="C35" t="s">
        <v>5</v>
      </c>
      <c r="D35" t="s">
        <v>255</v>
      </c>
      <c r="G35" t="s">
        <v>256</v>
      </c>
      <c r="I35" t="s">
        <v>252</v>
      </c>
      <c r="J35" s="8" t="s">
        <v>257</v>
      </c>
      <c r="K35" s="8"/>
      <c r="L35" t="s">
        <v>204</v>
      </c>
      <c r="M35" t="s">
        <v>257</v>
      </c>
      <c r="N35" t="s">
        <v>79</v>
      </c>
    </row>
    <row r="36" spans="1:14" x14ac:dyDescent="0.25">
      <c r="A36" t="s">
        <v>258</v>
      </c>
      <c r="B36" t="s">
        <v>11</v>
      </c>
      <c r="C36" t="s">
        <v>204</v>
      </c>
      <c r="D36" t="s">
        <v>259</v>
      </c>
      <c r="G36" t="s">
        <v>260</v>
      </c>
      <c r="I36" t="s">
        <v>261</v>
      </c>
      <c r="J36" s="7" t="s">
        <v>262</v>
      </c>
      <c r="K36" s="7"/>
      <c r="L36" t="s">
        <v>204</v>
      </c>
      <c r="M36" t="s">
        <v>262</v>
      </c>
      <c r="N36" t="s">
        <v>79</v>
      </c>
    </row>
    <row r="37" spans="1:14" x14ac:dyDescent="0.25">
      <c r="A37" t="s">
        <v>263</v>
      </c>
      <c r="B37" t="s">
        <v>11</v>
      </c>
      <c r="C37" t="s">
        <v>6</v>
      </c>
      <c r="D37" t="s">
        <v>264</v>
      </c>
      <c r="G37" t="s">
        <v>265</v>
      </c>
      <c r="I37" t="s">
        <v>266</v>
      </c>
      <c r="J37" s="7" t="s">
        <v>85</v>
      </c>
      <c r="K37" s="7" t="s">
        <v>267</v>
      </c>
      <c r="L37" t="s">
        <v>267</v>
      </c>
      <c r="M37" t="s">
        <v>85</v>
      </c>
      <c r="N37" t="s">
        <v>79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C9" sqref="C9"/>
    </sheetView>
  </sheetViews>
  <sheetFormatPr defaultRowHeight="15" x14ac:dyDescent="0.25"/>
  <cols>
    <col min="1" max="1" width="17.7109375" customWidth="1"/>
    <col min="2" max="2" width="32.5703125" customWidth="1"/>
    <col min="3" max="3" width="58.28515625" customWidth="1"/>
    <col min="4" max="4" width="14" customWidth="1"/>
    <col min="5" max="5" width="27.7109375" customWidth="1"/>
  </cols>
  <sheetData>
    <row r="1" spans="1:5" x14ac:dyDescent="0.25">
      <c r="A1" s="1" t="s">
        <v>0</v>
      </c>
      <c r="B1" s="1" t="s">
        <v>12</v>
      </c>
      <c r="C1" s="1" t="s">
        <v>15</v>
      </c>
      <c r="D1" s="1" t="s">
        <v>17</v>
      </c>
      <c r="E1" s="1" t="s">
        <v>16</v>
      </c>
    </row>
    <row r="2" spans="1:5" x14ac:dyDescent="0.25">
      <c r="A2" t="str">
        <f>INDEX('для выборки'!$A$2:$A$14,(ROW()+COUNTA('для выборки'!$B$2:$B$14)-2)/COUNTA('для выборки'!$B$2:$B$14))</f>
        <v>Владивосток</v>
      </c>
      <c r="B2" t="str">
        <f>INDEX('для выборки'!$B$2:$B$14,MOD(ROW()+COUNTA('для выборки'!$B$2:$B$14)-2,COUNTA('для выборки'!$B$2:$B$14))+1)</f>
        <v>питание</v>
      </c>
      <c r="C2" t="str">
        <f>CONCATENATE("клиенты_",A2,"_",B2,".xlsx")</f>
        <v>клиенты_Владивосток_питание.xlsx</v>
      </c>
      <c r="D2" t="s">
        <v>18</v>
      </c>
    </row>
    <row r="3" spans="1:5" x14ac:dyDescent="0.25">
      <c r="A3" t="str">
        <f>INDEX('для выборки'!$A$2:$A$14,(ROW()+COUNTA('для выборки'!$B$2:$B$14)-2)/COUNTA('для выборки'!$B$2:$B$14))</f>
        <v>Владивосток</v>
      </c>
      <c r="B3" t="str">
        <f>INDEX('для выборки'!$B$2:$B$14,MOD(ROW()+COUNTA('для выборки'!$B$2:$B$14)-2,COUNTA('для выборки'!$B$2:$B$14))+1)</f>
        <v>торговая компания</v>
      </c>
      <c r="C3" t="str">
        <f t="shared" ref="C3:C45" si="0">CONCATENATE("клиенты_",A3,"_",B3,".xlsx")</f>
        <v>клиенты_Владивосток_торговая компания.xlsx</v>
      </c>
      <c r="D3" t="s">
        <v>19</v>
      </c>
    </row>
    <row r="4" spans="1:5" x14ac:dyDescent="0.25">
      <c r="A4" t="str">
        <f>INDEX('для выборки'!$A$2:$A$14,(ROW()+COUNTA('для выборки'!$B$2:$B$14)-2)/COUNTA('для выборки'!$B$2:$B$14))</f>
        <v>Владивосток</v>
      </c>
      <c r="B4" t="str">
        <f>INDEX('для выборки'!$B$2:$B$14,MOD(ROW()+COUNTA('для выборки'!$B$2:$B$14)-2,COUNTA('для выборки'!$B$2:$B$14))+1)</f>
        <v>строители</v>
      </c>
      <c r="C4" t="str">
        <f t="shared" si="0"/>
        <v>клиенты_Владивосток_строители.xlsx</v>
      </c>
      <c r="D4" t="s">
        <v>20</v>
      </c>
    </row>
    <row r="5" spans="1:5" x14ac:dyDescent="0.25">
      <c r="A5" t="str">
        <f>INDEX('для выборки'!$A$2:$A$14,(ROW()+COUNTA('для выборки'!$B$2:$B$14)-2)/COUNTA('для выборки'!$B$2:$B$14))</f>
        <v>Владивосток</v>
      </c>
      <c r="B5" t="str">
        <f>INDEX('для выборки'!$B$2:$B$14,MOD(ROW()+COUNTA('для выборки'!$B$2:$B$14)-2,COUNTA('для выборки'!$B$2:$B$14))+1)</f>
        <v>стоматология</v>
      </c>
      <c r="C5" t="str">
        <f t="shared" si="0"/>
        <v>клиенты_Владивосток_стоматология.xlsx</v>
      </c>
      <c r="D5" t="s">
        <v>21</v>
      </c>
    </row>
    <row r="6" spans="1:5" x14ac:dyDescent="0.25">
      <c r="A6" t="str">
        <f>INDEX('для выборки'!$A$2:$A$14,(ROW()+COUNTA('для выборки'!$B$2:$B$14)-2)/COUNTA('для выборки'!$B$2:$B$14))</f>
        <v>Владивосток</v>
      </c>
      <c r="B6" t="str">
        <f>INDEX('для выборки'!$B$2:$B$14,MOD(ROW()+COUNTA('для выборки'!$B$2:$B$14)-2,COUNTA('для выборки'!$B$2:$B$14))+1)</f>
        <v>магазин</v>
      </c>
      <c r="C6" t="str">
        <f t="shared" si="0"/>
        <v>клиенты_Владивосток_магазин.xlsx</v>
      </c>
      <c r="D6" t="s">
        <v>22</v>
      </c>
    </row>
    <row r="7" spans="1:5" x14ac:dyDescent="0.25">
      <c r="A7" t="str">
        <f>INDEX('для выборки'!$A$2:$A$14,(ROW()+COUNTA('для выборки'!$B$2:$B$14)-2)/COUNTA('для выборки'!$B$2:$B$14))</f>
        <v>Владивосток</v>
      </c>
      <c r="B7" t="str">
        <f>INDEX('для выборки'!$B$2:$B$14,MOD(ROW()+COUNTA('для выборки'!$B$2:$B$14)-2,COUNTA('для выборки'!$B$2:$B$14))+1)</f>
        <v>транспортное предприятие</v>
      </c>
      <c r="C7" t="str">
        <f t="shared" si="0"/>
        <v>клиенты_Владивосток_транспортное предприятие.xlsx</v>
      </c>
      <c r="D7" t="s">
        <v>23</v>
      </c>
    </row>
    <row r="8" spans="1:5" x14ac:dyDescent="0.25">
      <c r="A8" t="str">
        <f>INDEX('для выборки'!$A$2:$A$14,(ROW()+COUNTA('для выборки'!$B$2:$B$14)-2)/COUNTA('для выборки'!$B$2:$B$14))</f>
        <v>Владивосток</v>
      </c>
      <c r="B8" t="str">
        <f>INDEX('для выборки'!$B$2:$B$14,MOD(ROW()+COUNTA('для выборки'!$B$2:$B$14)-2,COUNTA('для выборки'!$B$2:$B$14))+1)</f>
        <v>СТО</v>
      </c>
      <c r="C8" t="str">
        <f t="shared" si="0"/>
        <v>клиенты_Владивосток_СТО.xlsx</v>
      </c>
      <c r="D8" t="s">
        <v>24</v>
      </c>
    </row>
    <row r="9" spans="1:5" x14ac:dyDescent="0.25">
      <c r="A9" t="str">
        <f>INDEX('для выборки'!$A$2:$A$14,(ROW()+COUNTA('для выборки'!$B$2:$B$14)-2)/COUNTA('для выборки'!$B$2:$B$14))</f>
        <v>Иркутск</v>
      </c>
      <c r="B9" t="str">
        <f>INDEX('для выборки'!$B$2:$B$14,MOD(ROW()+COUNTA('для выборки'!$B$2:$B$14)-2,COUNTA('для выборки'!$B$2:$B$14))+1)</f>
        <v>питание</v>
      </c>
      <c r="C9" t="str">
        <f t="shared" si="0"/>
        <v>клиенты_Иркутск_питание.xlsx</v>
      </c>
      <c r="D9" t="s">
        <v>25</v>
      </c>
    </row>
    <row r="10" spans="1:5" x14ac:dyDescent="0.25">
      <c r="A10" t="str">
        <f>INDEX('для выборки'!$A$2:$A$14,(ROW()+COUNTA('для выборки'!$B$2:$B$14)-2)/COUNTA('для выборки'!$B$2:$B$14))</f>
        <v>Иркутск</v>
      </c>
      <c r="B10" t="str">
        <f>INDEX('для выборки'!$B$2:$B$14,MOD(ROW()+COUNTA('для выборки'!$B$2:$B$14)-2,COUNTA('для выборки'!$B$2:$B$14))+1)</f>
        <v>торговая компания</v>
      </c>
      <c r="C10" t="str">
        <f t="shared" si="0"/>
        <v>клиенты_Иркутск_торговая компания.xlsx</v>
      </c>
      <c r="D10" t="s">
        <v>26</v>
      </c>
    </row>
    <row r="11" spans="1:5" x14ac:dyDescent="0.25">
      <c r="A11" t="str">
        <f>INDEX('для выборки'!$A$2:$A$14,(ROW()+COUNTA('для выборки'!$B$2:$B$14)-2)/COUNTA('для выборки'!$B$2:$B$14))</f>
        <v>Иркутск</v>
      </c>
      <c r="B11" t="str">
        <f>INDEX('для выборки'!$B$2:$B$14,MOD(ROW()+COUNTA('для выборки'!$B$2:$B$14)-2,COUNTA('для выборки'!$B$2:$B$14))+1)</f>
        <v>строители</v>
      </c>
      <c r="C11" t="str">
        <f t="shared" si="0"/>
        <v>клиенты_Иркутск_строители.xlsx</v>
      </c>
      <c r="D11" t="s">
        <v>27</v>
      </c>
    </row>
    <row r="12" spans="1:5" x14ac:dyDescent="0.25">
      <c r="A12" t="str">
        <f>INDEX('для выборки'!$A$2:$A$14,(ROW()+COUNTA('для выборки'!$B$2:$B$14)-2)/COUNTA('для выборки'!$B$2:$B$14))</f>
        <v>Иркутск</v>
      </c>
      <c r="B12" t="str">
        <f>INDEX('для выборки'!$B$2:$B$14,MOD(ROW()+COUNTA('для выборки'!$B$2:$B$14)-2,COUNTA('для выборки'!$B$2:$B$14))+1)</f>
        <v>стоматология</v>
      </c>
      <c r="C12" t="str">
        <f t="shared" si="0"/>
        <v>клиенты_Иркутск_стоматология.xlsx</v>
      </c>
      <c r="D12" t="s">
        <v>28</v>
      </c>
    </row>
    <row r="13" spans="1:5" x14ac:dyDescent="0.25">
      <c r="A13" t="str">
        <f>INDEX('для выборки'!$A$2:$A$14,(ROW()+COUNTA('для выборки'!$B$2:$B$14)-2)/COUNTA('для выборки'!$B$2:$B$14))</f>
        <v>Иркутск</v>
      </c>
      <c r="B13" t="str">
        <f>INDEX('для выборки'!$B$2:$B$14,MOD(ROW()+COUNTA('для выборки'!$B$2:$B$14)-2,COUNTA('для выборки'!$B$2:$B$14))+1)</f>
        <v>магазин</v>
      </c>
      <c r="C13" t="str">
        <f t="shared" si="0"/>
        <v>клиенты_Иркутск_магазин.xlsx</v>
      </c>
      <c r="D13" t="s">
        <v>29</v>
      </c>
    </row>
    <row r="14" spans="1:5" x14ac:dyDescent="0.25">
      <c r="A14" t="str">
        <f>INDEX('для выборки'!$A$2:$A$14,(ROW()+COUNTA('для выборки'!$B$2:$B$14)-2)/COUNTA('для выборки'!$B$2:$B$14))</f>
        <v>Иркутск</v>
      </c>
      <c r="B14" t="str">
        <f>INDEX('для выборки'!$B$2:$B$14,MOD(ROW()+COUNTA('для выборки'!$B$2:$B$14)-2,COUNTA('для выборки'!$B$2:$B$14))+1)</f>
        <v>транспортное предприятие</v>
      </c>
      <c r="C14" t="str">
        <f t="shared" si="0"/>
        <v>клиенты_Иркутск_транспортное предприятие.xlsx</v>
      </c>
      <c r="D14" t="s">
        <v>30</v>
      </c>
    </row>
    <row r="15" spans="1:5" x14ac:dyDescent="0.25">
      <c r="A15" t="str">
        <f>INDEX('для выборки'!$A$2:$A$14,(ROW()+COUNTA('для выборки'!$B$2:$B$14)-2)/COUNTA('для выборки'!$B$2:$B$14))</f>
        <v>Иркутск</v>
      </c>
      <c r="B15" t="str">
        <f>INDEX('для выборки'!$B$2:$B$14,MOD(ROW()+COUNTA('для выборки'!$B$2:$B$14)-2,COUNTA('для выборки'!$B$2:$B$14))+1)</f>
        <v>СТО</v>
      </c>
      <c r="C15" t="str">
        <f t="shared" si="0"/>
        <v>клиенты_Иркутск_СТО.xlsx</v>
      </c>
      <c r="D15" t="s">
        <v>31</v>
      </c>
    </row>
    <row r="16" spans="1:5" x14ac:dyDescent="0.25">
      <c r="A16" t="str">
        <f>INDEX('для выборки'!$A$2:$A$14,(ROW()+COUNTA('для выборки'!$B$2:$B$14)-2)/COUNTA('для выборки'!$B$2:$B$14))</f>
        <v>Хабаровск</v>
      </c>
      <c r="B16" t="str">
        <f>INDEX('для выборки'!$B$2:$B$14,MOD(ROW()+COUNTA('для выборки'!$B$2:$B$14)-2,COUNTA('для выборки'!$B$2:$B$14))+1)</f>
        <v>питание</v>
      </c>
      <c r="C16" t="str">
        <f t="shared" si="0"/>
        <v>клиенты_Хабаровск_питание.xlsx</v>
      </c>
      <c r="D16" t="s">
        <v>32</v>
      </c>
    </row>
    <row r="17" spans="1:4" x14ac:dyDescent="0.25">
      <c r="A17" t="str">
        <f>INDEX('для выборки'!$A$2:$A$14,(ROW()+COUNTA('для выборки'!$B$2:$B$14)-2)/COUNTA('для выборки'!$B$2:$B$14))</f>
        <v>Хабаровск</v>
      </c>
      <c r="B17" t="str">
        <f>INDEX('для выборки'!$B$2:$B$14,MOD(ROW()+COUNTA('для выборки'!$B$2:$B$14)-2,COUNTA('для выборки'!$B$2:$B$14))+1)</f>
        <v>торговая компания</v>
      </c>
      <c r="C17" t="str">
        <f t="shared" si="0"/>
        <v>клиенты_Хабаровск_торговая компания.xlsx</v>
      </c>
      <c r="D17" t="s">
        <v>33</v>
      </c>
    </row>
    <row r="18" spans="1:4" x14ac:dyDescent="0.25">
      <c r="A18" t="str">
        <f>INDEX('для выборки'!$A$2:$A$14,(ROW()+COUNTA('для выборки'!$B$2:$B$14)-2)/COUNTA('для выборки'!$B$2:$B$14))</f>
        <v>Хабаровск</v>
      </c>
      <c r="B18" t="str">
        <f>INDEX('для выборки'!$B$2:$B$14,MOD(ROW()+COUNTA('для выборки'!$B$2:$B$14)-2,COUNTA('для выборки'!$B$2:$B$14))+1)</f>
        <v>строители</v>
      </c>
      <c r="C18" t="str">
        <f t="shared" si="0"/>
        <v>клиенты_Хабаровск_строители.xlsx</v>
      </c>
      <c r="D18" t="s">
        <v>34</v>
      </c>
    </row>
    <row r="19" spans="1:4" x14ac:dyDescent="0.25">
      <c r="A19" t="str">
        <f>INDEX('для выборки'!$A$2:$A$14,(ROW()+COUNTA('для выборки'!$B$2:$B$14)-2)/COUNTA('для выборки'!$B$2:$B$14))</f>
        <v>Хабаровск</v>
      </c>
      <c r="B19" t="str">
        <f>INDEX('для выборки'!$B$2:$B$14,MOD(ROW()+COUNTA('для выборки'!$B$2:$B$14)-2,COUNTA('для выборки'!$B$2:$B$14))+1)</f>
        <v>стоматология</v>
      </c>
      <c r="C19" t="str">
        <f t="shared" si="0"/>
        <v>клиенты_Хабаровск_стоматология.xlsx</v>
      </c>
      <c r="D19" t="s">
        <v>35</v>
      </c>
    </row>
    <row r="20" spans="1:4" x14ac:dyDescent="0.25">
      <c r="A20" t="str">
        <f>INDEX('для выборки'!$A$2:$A$14,(ROW()+COUNTA('для выборки'!$B$2:$B$14)-2)/COUNTA('для выборки'!$B$2:$B$14))</f>
        <v>Хабаровск</v>
      </c>
      <c r="B20" t="str">
        <f>INDEX('для выборки'!$B$2:$B$14,MOD(ROW()+COUNTA('для выборки'!$B$2:$B$14)-2,COUNTA('для выборки'!$B$2:$B$14))+1)</f>
        <v>магазин</v>
      </c>
      <c r="C20" t="str">
        <f t="shared" si="0"/>
        <v>клиенты_Хабаровск_магазин.xlsx</v>
      </c>
      <c r="D20" t="s">
        <v>36</v>
      </c>
    </row>
    <row r="21" spans="1:4" x14ac:dyDescent="0.25">
      <c r="A21" t="str">
        <f>INDEX('для выборки'!$A$2:$A$14,(ROW()+COUNTA('для выборки'!$B$2:$B$14)-2)/COUNTA('для выборки'!$B$2:$B$14))</f>
        <v>Хабаровск</v>
      </c>
      <c r="B21" t="str">
        <f>INDEX('для выборки'!$B$2:$B$14,MOD(ROW()+COUNTA('для выборки'!$B$2:$B$14)-2,COUNTA('для выборки'!$B$2:$B$14))+1)</f>
        <v>транспортное предприятие</v>
      </c>
      <c r="C21" t="str">
        <f t="shared" si="0"/>
        <v>клиенты_Хабаровск_транспортное предприятие.xlsx</v>
      </c>
      <c r="D21" t="s">
        <v>37</v>
      </c>
    </row>
    <row r="22" spans="1:4" x14ac:dyDescent="0.25">
      <c r="A22" t="str">
        <f>INDEX('для выборки'!$A$2:$A$14,(ROW()+COUNTA('для выборки'!$B$2:$B$14)-2)/COUNTA('для выборки'!$B$2:$B$14))</f>
        <v>Хабаровск</v>
      </c>
      <c r="B22" t="str">
        <f>INDEX('для выборки'!$B$2:$B$14,MOD(ROW()+COUNTA('для выборки'!$B$2:$B$14)-2,COUNTA('для выборки'!$B$2:$B$14))+1)</f>
        <v>СТО</v>
      </c>
      <c r="C22" t="str">
        <f t="shared" si="0"/>
        <v>клиенты_Хабаровск_СТО.xlsx</v>
      </c>
      <c r="D22" t="s">
        <v>38</v>
      </c>
    </row>
    <row r="23" spans="1:4" x14ac:dyDescent="0.25">
      <c r="A23" t="str">
        <f>INDEX('для выборки'!$A$2:$A$14,(ROW()+COUNTA('для выборки'!$B$2:$B$14)-2)/COUNTA('для выборки'!$B$2:$B$14))</f>
        <v>Уссурийск</v>
      </c>
      <c r="B23" t="str">
        <f>INDEX('для выборки'!$B$2:$B$14,MOD(ROW()+COUNTA('для выборки'!$B$2:$B$14)-2,COUNTA('для выборки'!$B$2:$B$14))+1)</f>
        <v>питание</v>
      </c>
      <c r="C23" t="str">
        <f t="shared" si="0"/>
        <v>клиенты_Уссурийск_питание.xlsx</v>
      </c>
      <c r="D23" t="s">
        <v>39</v>
      </c>
    </row>
    <row r="24" spans="1:4" x14ac:dyDescent="0.25">
      <c r="A24" t="str">
        <f>INDEX('для выборки'!$A$2:$A$14,(ROW()+COUNTA('для выборки'!$B$2:$B$14)-2)/COUNTA('для выборки'!$B$2:$B$14))</f>
        <v>Уссурийск</v>
      </c>
      <c r="B24" t="str">
        <f>INDEX('для выборки'!$B$2:$B$14,MOD(ROW()+COUNTA('для выборки'!$B$2:$B$14)-2,COUNTA('для выборки'!$B$2:$B$14))+1)</f>
        <v>торговая компания</v>
      </c>
      <c r="C24" t="str">
        <f t="shared" si="0"/>
        <v>клиенты_Уссурийск_торговая компания.xlsx</v>
      </c>
      <c r="D24" t="s">
        <v>40</v>
      </c>
    </row>
    <row r="25" spans="1:4" x14ac:dyDescent="0.25">
      <c r="A25" t="str">
        <f>INDEX('для выборки'!$A$2:$A$14,(ROW()+COUNTA('для выборки'!$B$2:$B$14)-2)/COUNTA('для выборки'!$B$2:$B$14))</f>
        <v>Уссурийск</v>
      </c>
      <c r="B25" t="str">
        <f>INDEX('для выборки'!$B$2:$B$14,MOD(ROW()+COUNTA('для выборки'!$B$2:$B$14)-2,COUNTA('для выборки'!$B$2:$B$14))+1)</f>
        <v>строители</v>
      </c>
      <c r="C25" t="str">
        <f t="shared" si="0"/>
        <v>клиенты_Уссурийск_строители.xlsx</v>
      </c>
      <c r="D25" t="s">
        <v>41</v>
      </c>
    </row>
    <row r="26" spans="1:4" x14ac:dyDescent="0.25">
      <c r="A26" t="str">
        <f>INDEX('для выборки'!$A$2:$A$14,(ROW()+COUNTA('для выборки'!$B$2:$B$14)-2)/COUNTA('для выборки'!$B$2:$B$14))</f>
        <v>Уссурийск</v>
      </c>
      <c r="B26" t="str">
        <f>INDEX('для выборки'!$B$2:$B$14,MOD(ROW()+COUNTA('для выборки'!$B$2:$B$14)-2,COUNTA('для выборки'!$B$2:$B$14))+1)</f>
        <v>стоматология</v>
      </c>
      <c r="C26" t="str">
        <f t="shared" si="0"/>
        <v>клиенты_Уссурийск_стоматология.xlsx</v>
      </c>
      <c r="D26" t="s">
        <v>42</v>
      </c>
    </row>
    <row r="27" spans="1:4" x14ac:dyDescent="0.25">
      <c r="A27" t="str">
        <f>INDEX('для выборки'!$A$2:$A$14,(ROW()+COUNTA('для выборки'!$B$2:$B$14)-2)/COUNTA('для выборки'!$B$2:$B$14))</f>
        <v>Уссурийск</v>
      </c>
      <c r="B27" t="str">
        <f>INDEX('для выборки'!$B$2:$B$14,MOD(ROW()+COUNTA('для выборки'!$B$2:$B$14)-2,COUNTA('для выборки'!$B$2:$B$14))+1)</f>
        <v>магазин</v>
      </c>
      <c r="C27" t="str">
        <f t="shared" si="0"/>
        <v>клиенты_Уссурийск_магазин.xlsx</v>
      </c>
      <c r="D27" t="s">
        <v>43</v>
      </c>
    </row>
    <row r="28" spans="1:4" x14ac:dyDescent="0.25">
      <c r="A28" t="str">
        <f>INDEX('для выборки'!$A$2:$A$14,(ROW()+COUNTA('для выборки'!$B$2:$B$14)-2)/COUNTA('для выборки'!$B$2:$B$14))</f>
        <v>Уссурийск</v>
      </c>
      <c r="B28" t="str">
        <f>INDEX('для выборки'!$B$2:$B$14,MOD(ROW()+COUNTA('для выборки'!$B$2:$B$14)-2,COUNTA('для выборки'!$B$2:$B$14))+1)</f>
        <v>транспортное предприятие</v>
      </c>
      <c r="C28" t="str">
        <f t="shared" si="0"/>
        <v>клиенты_Уссурийск_транспортное предприятие.xlsx</v>
      </c>
      <c r="D28" t="s">
        <v>44</v>
      </c>
    </row>
    <row r="29" spans="1:4" x14ac:dyDescent="0.25">
      <c r="A29" t="str">
        <f>INDEX('для выборки'!$A$2:$A$14,(ROW()+COUNTA('для выборки'!$B$2:$B$14)-2)/COUNTA('для выборки'!$B$2:$B$14))</f>
        <v>Уссурийск</v>
      </c>
      <c r="B29" t="str">
        <f>INDEX('для выборки'!$B$2:$B$14,MOD(ROW()+COUNTA('для выборки'!$B$2:$B$14)-2,COUNTA('для выборки'!$B$2:$B$14))+1)</f>
        <v>СТО</v>
      </c>
      <c r="C29" t="str">
        <f t="shared" si="0"/>
        <v>клиенты_Уссурийск_СТО.xlsx</v>
      </c>
      <c r="D29" t="s">
        <v>45</v>
      </c>
    </row>
    <row r="30" spans="1:4" x14ac:dyDescent="0.25">
      <c r="A30">
        <f>INDEX('для выборки'!$A$2:$A$14,(ROW()+COUNTA('для выборки'!$B$2:$B$14)-2)/COUNTA('для выборки'!$B$2:$B$14))</f>
        <v>0</v>
      </c>
      <c r="B30" t="str">
        <f>INDEX('для выборки'!$B$2:$B$14,MOD(ROW()+COUNTA('для выборки'!$B$2:$B$14)-2,COUNTA('для выборки'!$B$2:$B$14))+1)</f>
        <v>питание</v>
      </c>
      <c r="C30" t="str">
        <f t="shared" si="0"/>
        <v>клиенты_0_питание.xlsx</v>
      </c>
      <c r="D30" t="s">
        <v>46</v>
      </c>
    </row>
    <row r="31" spans="1:4" x14ac:dyDescent="0.25">
      <c r="A31">
        <f>INDEX('для выборки'!$A$2:$A$14,(ROW()+COUNTA('для выборки'!$B$2:$B$14)-2)/COUNTA('для выборки'!$B$2:$B$14))</f>
        <v>0</v>
      </c>
      <c r="B31" t="str">
        <f>INDEX('для выборки'!$B$2:$B$14,MOD(ROW()+COUNTA('для выборки'!$B$2:$B$14)-2,COUNTA('для выборки'!$B$2:$B$14))+1)</f>
        <v>торговая компания</v>
      </c>
      <c r="C31" t="str">
        <f t="shared" si="0"/>
        <v>клиенты_0_торговая компания.xlsx</v>
      </c>
      <c r="D31" t="s">
        <v>47</v>
      </c>
    </row>
    <row r="32" spans="1:4" x14ac:dyDescent="0.25">
      <c r="A32">
        <f>INDEX('для выборки'!$A$2:$A$14,(ROW()+COUNTA('для выборки'!$B$2:$B$14)-2)/COUNTA('для выборки'!$B$2:$B$14))</f>
        <v>0</v>
      </c>
      <c r="B32" t="str">
        <f>INDEX('для выборки'!$B$2:$B$14,MOD(ROW()+COUNTA('для выборки'!$B$2:$B$14)-2,COUNTA('для выборки'!$B$2:$B$14))+1)</f>
        <v>строители</v>
      </c>
      <c r="C32" t="str">
        <f t="shared" si="0"/>
        <v>клиенты_0_строители.xlsx</v>
      </c>
      <c r="D32" t="s">
        <v>48</v>
      </c>
    </row>
    <row r="33" spans="1:4" x14ac:dyDescent="0.25">
      <c r="A33">
        <f>INDEX('для выборки'!$A$2:$A$14,(ROW()+COUNTA('для выборки'!$B$2:$B$14)-2)/COUNTA('для выборки'!$B$2:$B$14))</f>
        <v>0</v>
      </c>
      <c r="B33" t="str">
        <f>INDEX('для выборки'!$B$2:$B$14,MOD(ROW()+COUNTA('для выборки'!$B$2:$B$14)-2,COUNTA('для выборки'!$B$2:$B$14))+1)</f>
        <v>стоматология</v>
      </c>
      <c r="C33" t="str">
        <f t="shared" si="0"/>
        <v>клиенты_0_стоматология.xlsx</v>
      </c>
      <c r="D33" t="s">
        <v>49</v>
      </c>
    </row>
    <row r="34" spans="1:4" x14ac:dyDescent="0.25">
      <c r="A34">
        <f>INDEX('для выборки'!$A$2:$A$14,(ROW()+COUNTA('для выборки'!$B$2:$B$14)-2)/COUNTA('для выборки'!$B$2:$B$14))</f>
        <v>0</v>
      </c>
      <c r="B34" t="str">
        <f>INDEX('для выборки'!$B$2:$B$14,MOD(ROW()+COUNTA('для выборки'!$B$2:$B$14)-2,COUNTA('для выборки'!$B$2:$B$14))+1)</f>
        <v>магазин</v>
      </c>
      <c r="C34" t="str">
        <f t="shared" si="0"/>
        <v>клиенты_0_магазин.xlsx</v>
      </c>
      <c r="D34" t="s">
        <v>50</v>
      </c>
    </row>
    <row r="35" spans="1:4" x14ac:dyDescent="0.25">
      <c r="A35">
        <f>INDEX('для выборки'!$A$2:$A$14,(ROW()+COUNTA('для выборки'!$B$2:$B$14)-2)/COUNTA('для выборки'!$B$2:$B$14))</f>
        <v>0</v>
      </c>
      <c r="B35" t="str">
        <f>INDEX('для выборки'!$B$2:$B$14,MOD(ROW()+COUNTA('для выборки'!$B$2:$B$14)-2,COUNTA('для выборки'!$B$2:$B$14))+1)</f>
        <v>транспортное предприятие</v>
      </c>
      <c r="C35" t="str">
        <f t="shared" si="0"/>
        <v>клиенты_0_транспортное предприятие.xlsx</v>
      </c>
      <c r="D35" t="s">
        <v>51</v>
      </c>
    </row>
    <row r="36" spans="1:4" x14ac:dyDescent="0.25">
      <c r="A36">
        <f>INDEX('для выборки'!$A$2:$A$14,(ROW()+COUNTA('для выборки'!$B$2:$B$14)-2)/COUNTA('для выборки'!$B$2:$B$14))</f>
        <v>0</v>
      </c>
      <c r="B36" t="str">
        <f>INDEX('для выборки'!$B$2:$B$14,MOD(ROW()+COUNTA('для выборки'!$B$2:$B$14)-2,COUNTA('для выборки'!$B$2:$B$14))+1)</f>
        <v>СТО</v>
      </c>
      <c r="C36" t="str">
        <f t="shared" si="0"/>
        <v>клиенты_0_СТО.xlsx</v>
      </c>
      <c r="D36" t="s">
        <v>52</v>
      </c>
    </row>
    <row r="37" spans="1:4" x14ac:dyDescent="0.25">
      <c r="A37">
        <f>INDEX('для выборки'!$A$2:$A$14,(ROW()+COUNTA('для выборки'!$B$2:$B$14)-2)/COUNTA('для выборки'!$B$2:$B$14))</f>
        <v>0</v>
      </c>
      <c r="B37" t="str">
        <f>INDEX('для выборки'!$B$2:$B$14,MOD(ROW()+COUNTA('для выборки'!$B$2:$B$14)-2,COUNTA('для выборки'!$B$2:$B$14))+1)</f>
        <v>питание</v>
      </c>
      <c r="C37" t="str">
        <f t="shared" si="0"/>
        <v>клиенты_0_питание.xlsx</v>
      </c>
      <c r="D37" t="s">
        <v>53</v>
      </c>
    </row>
    <row r="38" spans="1:4" x14ac:dyDescent="0.25">
      <c r="A38">
        <f>INDEX('для выборки'!$A$2:$A$14,(ROW()+COUNTA('для выборки'!$B$2:$B$14)-2)/COUNTA('для выборки'!$B$2:$B$14))</f>
        <v>0</v>
      </c>
      <c r="B38" t="str">
        <f>INDEX('для выборки'!$B$2:$B$14,MOD(ROW()+COUNTA('для выборки'!$B$2:$B$14)-2,COUNTA('для выборки'!$B$2:$B$14))+1)</f>
        <v>торговая компания</v>
      </c>
      <c r="C38" t="str">
        <f t="shared" si="0"/>
        <v>клиенты_0_торговая компания.xlsx</v>
      </c>
      <c r="D38" t="s">
        <v>54</v>
      </c>
    </row>
    <row r="39" spans="1:4" x14ac:dyDescent="0.25">
      <c r="A39">
        <f>INDEX('для выборки'!$A$2:$A$14,(ROW()+COUNTA('для выборки'!$B$2:$B$14)-2)/COUNTA('для выборки'!$B$2:$B$14))</f>
        <v>0</v>
      </c>
      <c r="B39" t="str">
        <f>INDEX('для выборки'!$B$2:$B$14,MOD(ROW()+COUNTA('для выборки'!$B$2:$B$14)-2,COUNTA('для выборки'!$B$2:$B$14))+1)</f>
        <v>строители</v>
      </c>
      <c r="C39" t="str">
        <f t="shared" si="0"/>
        <v>клиенты_0_строители.xlsx</v>
      </c>
      <c r="D39" t="s">
        <v>55</v>
      </c>
    </row>
    <row r="40" spans="1:4" x14ac:dyDescent="0.25">
      <c r="A40">
        <f>INDEX('для выборки'!$A$2:$A$14,(ROW()+COUNTA('для выборки'!$B$2:$B$14)-2)/COUNTA('для выборки'!$B$2:$B$14))</f>
        <v>0</v>
      </c>
      <c r="B40" t="str">
        <f>INDEX('для выборки'!$B$2:$B$14,MOD(ROW()+COUNTA('для выборки'!$B$2:$B$14)-2,COUNTA('для выборки'!$B$2:$B$14))+1)</f>
        <v>стоматология</v>
      </c>
      <c r="C40" t="str">
        <f t="shared" si="0"/>
        <v>клиенты_0_стоматология.xlsx</v>
      </c>
      <c r="D40" t="s">
        <v>56</v>
      </c>
    </row>
    <row r="41" spans="1:4" x14ac:dyDescent="0.25">
      <c r="A41">
        <f>INDEX('для выборки'!$A$2:$A$14,(ROW()+COUNTA('для выборки'!$B$2:$B$14)-2)/COUNTA('для выборки'!$B$2:$B$14))</f>
        <v>0</v>
      </c>
      <c r="B41" t="str">
        <f>INDEX('для выборки'!$B$2:$B$14,MOD(ROW()+COUNTA('для выборки'!$B$2:$B$14)-2,COUNTA('для выборки'!$B$2:$B$14))+1)</f>
        <v>магазин</v>
      </c>
      <c r="C41" t="str">
        <f t="shared" si="0"/>
        <v>клиенты_0_магазин.xlsx</v>
      </c>
      <c r="D41" t="s">
        <v>57</v>
      </c>
    </row>
    <row r="42" spans="1:4" x14ac:dyDescent="0.25">
      <c r="A42">
        <f>INDEX('для выборки'!$A$2:$A$14,(ROW()+COUNTA('для выборки'!$B$2:$B$14)-2)/COUNTA('для выборки'!$B$2:$B$14))</f>
        <v>0</v>
      </c>
      <c r="B42" t="str">
        <f>INDEX('для выборки'!$B$2:$B$14,MOD(ROW()+COUNTA('для выборки'!$B$2:$B$14)-2,COUNTA('для выборки'!$B$2:$B$14))+1)</f>
        <v>транспортное предприятие</v>
      </c>
      <c r="C42" t="str">
        <f t="shared" si="0"/>
        <v>клиенты_0_транспортное предприятие.xlsx</v>
      </c>
    </row>
    <row r="43" spans="1:4" x14ac:dyDescent="0.25">
      <c r="A43">
        <f>INDEX('для выборки'!$A$2:$A$14,(ROW()+COUNTA('для выборки'!$B$2:$B$14)-2)/COUNTA('для выборки'!$B$2:$B$14))</f>
        <v>0</v>
      </c>
      <c r="B43" t="str">
        <f>INDEX('для выборки'!$B$2:$B$14,MOD(ROW()+COUNTA('для выборки'!$B$2:$B$14)-2,COUNTA('для выборки'!$B$2:$B$14))+1)</f>
        <v>СТО</v>
      </c>
      <c r="C43" t="str">
        <f t="shared" si="0"/>
        <v>клиенты_0_СТО.xlsx</v>
      </c>
    </row>
    <row r="44" spans="1:4" x14ac:dyDescent="0.25">
      <c r="B44" t="str">
        <f>INDEX('для выборки'!$B$2:$B$14,MOD(ROW()+COUNTA('для выборки'!$B$2:$B$14)-2,COUNTA('для выборки'!$B$2:$B$14))+1)</f>
        <v>питание</v>
      </c>
      <c r="C44" t="str">
        <f t="shared" si="0"/>
        <v>клиенты__питание.xlsx</v>
      </c>
    </row>
    <row r="45" spans="1:4" x14ac:dyDescent="0.25">
      <c r="B45" t="str">
        <f>INDEX('для выборки'!$B$2:$B$14,MOD(ROW()+COUNTA('для выборки'!$B$2:$B$14)-2,COUNTA('для выборки'!$B$2:$B$14))+1)</f>
        <v>торговая компания</v>
      </c>
      <c r="C45" t="str">
        <f t="shared" si="0"/>
        <v>клиенты__торговая компания.xlsx</v>
      </c>
    </row>
  </sheetData>
  <conditionalFormatting sqref="D2:D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5" x14ac:dyDescent="0.25"/>
  <cols>
    <col min="1" max="1" width="14.42578125" customWidth="1"/>
    <col min="2" max="2" width="31.140625" customWidth="1"/>
  </cols>
  <sheetData>
    <row r="1" spans="1:2" x14ac:dyDescent="0.25">
      <c r="A1" t="s">
        <v>8</v>
      </c>
      <c r="B1" t="s">
        <v>9</v>
      </c>
    </row>
    <row r="2" spans="1:2" x14ac:dyDescent="0.25">
      <c r="A2" t="s">
        <v>1</v>
      </c>
      <c r="B2" t="s">
        <v>2</v>
      </c>
    </row>
    <row r="3" spans="1:2" x14ac:dyDescent="0.25">
      <c r="A3" t="s">
        <v>10</v>
      </c>
      <c r="B3" t="s">
        <v>7</v>
      </c>
    </row>
    <row r="4" spans="1:2" x14ac:dyDescent="0.25">
      <c r="A4" t="s">
        <v>11</v>
      </c>
      <c r="B4" t="s">
        <v>3</v>
      </c>
    </row>
    <row r="5" spans="1:2" x14ac:dyDescent="0.25">
      <c r="A5" t="s">
        <v>13</v>
      </c>
      <c r="B5" t="s">
        <v>4</v>
      </c>
    </row>
    <row r="6" spans="1:2" x14ac:dyDescent="0.25">
      <c r="B6" t="s">
        <v>5</v>
      </c>
    </row>
    <row r="7" spans="1:2" x14ac:dyDescent="0.25">
      <c r="B7" t="s">
        <v>6</v>
      </c>
    </row>
    <row r="8" spans="1:2" x14ac:dyDescent="0.25">
      <c r="B8" t="s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</vt:lpstr>
      <vt:lpstr>экспорт</vt:lpstr>
      <vt:lpstr>для выборки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2016-05-18T03:42:10Z</dcterms:created>
  <dcterms:modified xsi:type="dcterms:W3CDTF">2016-05-18T05:39:53Z</dcterms:modified>
</cp:coreProperties>
</file>