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0" windowWidth="19440" windowHeight="7755"/>
  </bookViews>
  <sheets>
    <sheet name="G5Z9EI1708361160421" sheetId="1" r:id="rId1"/>
  </sheets>
  <definedNames>
    <definedName name="_xlnm._FilterDatabase" localSheetId="0" hidden="1">G5Z9EI1708361160421!$A$1:$R$7</definedName>
    <definedName name="_xlnm.Database">G5Z9EI1708361160421!$A$1:$R$7</definedName>
  </definedNames>
  <calcPr calcId="125725"/>
</workbook>
</file>

<file path=xl/calcChain.xml><?xml version="1.0" encoding="utf-8"?>
<calcChain xmlns="http://schemas.openxmlformats.org/spreadsheetml/2006/main">
  <c r="E11" i="1" a="1"/>
  <c r="E11" s="1"/>
  <c r="D10" a="1"/>
  <c r="D10" s="1"/>
</calcChain>
</file>

<file path=xl/sharedStrings.xml><?xml version="1.0" encoding="utf-8"?>
<sst xmlns="http://schemas.openxmlformats.org/spreadsheetml/2006/main" count="70" uniqueCount="43">
  <si>
    <t>EAN</t>
  </si>
  <si>
    <t>NMN</t>
  </si>
  <si>
    <t>OODR</t>
  </si>
  <si>
    <t>OOCR</t>
  </si>
  <si>
    <t>AB</t>
  </si>
  <si>
    <t>AN</t>
  </si>
  <si>
    <t>AS</t>
  </si>
  <si>
    <t>ACO</t>
  </si>
  <si>
    <t>DOS</t>
  </si>
  <si>
    <t>GR</t>
  </si>
  <si>
    <t>ND</t>
  </si>
  <si>
    <t>DSN</t>
  </si>
  <si>
    <t>DSO</t>
  </si>
  <si>
    <t>MNG</t>
  </si>
  <si>
    <t>ISP</t>
  </si>
  <si>
    <t>DDS</t>
  </si>
  <si>
    <t>DPS</t>
  </si>
  <si>
    <t>02</t>
  </si>
  <si>
    <t>CZF2</t>
  </si>
  <si>
    <t>0000</t>
  </si>
  <si>
    <t>A16</t>
  </si>
  <si>
    <t>19</t>
  </si>
  <si>
    <t>UAATKX</t>
  </si>
  <si>
    <t>96</t>
  </si>
  <si>
    <t>Недостача, нереальная для выскания АТМ 155238от 02.12.15 по факту хищ.денеж.средств</t>
  </si>
  <si>
    <t>238</t>
  </si>
  <si>
    <t>UAJH70</t>
  </si>
  <si>
    <t>60323810000040003544</t>
  </si>
  <si>
    <t>Недостача при сведении кассы (поток)сменой Галаниной от 28.03.16 по акту о кассовых просчетах №28\03-16</t>
  </si>
  <si>
    <t>0004</t>
  </si>
  <si>
    <t>387</t>
  </si>
  <si>
    <t>60323810000040003557</t>
  </si>
  <si>
    <t>Недостача в  АТМ 501893 Капитолий  Орехово-Зуево  Акт разгрузки от 31.03.16.</t>
  </si>
  <si>
    <t>425</t>
  </si>
  <si>
    <t>389</t>
  </si>
  <si>
    <t>257</t>
  </si>
  <si>
    <t>484</t>
  </si>
  <si>
    <t>60324810400040002131</t>
  </si>
  <si>
    <t>рвп на 60323810000040003557</t>
  </si>
  <si>
    <t>60324810700000004293</t>
  </si>
  <si>
    <t>60324810700040002116</t>
  </si>
  <si>
    <t>РВП на 60323810000040003544</t>
  </si>
  <si>
    <r>
      <t xml:space="preserve">РВП на </t>
    </r>
    <r>
      <rPr>
        <b/>
        <sz val="11"/>
        <color theme="1"/>
        <rFont val="Calibri"/>
        <family val="2"/>
        <charset val="204"/>
        <scheme val="minor"/>
      </rPr>
      <t>60323810000000005430</t>
    </r>
    <r>
      <rPr>
        <sz val="11"/>
        <color theme="1"/>
        <rFont val="Calibri"/>
        <family val="2"/>
        <charset val="204"/>
        <scheme val="minor"/>
      </rPr>
      <t xml:space="preserve"> АТМ 155238</t>
    </r>
  </si>
</sst>
</file>

<file path=xl/styles.xml><?xml version="1.0" encoding="utf-8"?>
<styleSheet xmlns="http://schemas.openxmlformats.org/spreadsheetml/2006/main">
  <fonts count="18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4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0">
    <xf numFmtId="0" fontId="0" fillId="0" borderId="0" xfId="0"/>
    <xf numFmtId="1" fontId="0" fillId="33" borderId="0" xfId="0" applyNumberFormat="1" applyFill="1"/>
    <xf numFmtId="0" fontId="0" fillId="33" borderId="0" xfId="0" applyFill="1"/>
    <xf numFmtId="2" fontId="0" fillId="34" borderId="0" xfId="0" applyNumberFormat="1" applyFill="1"/>
    <xf numFmtId="2" fontId="0" fillId="35" borderId="0" xfId="0" applyNumberFormat="1" applyFill="1"/>
    <xf numFmtId="0" fontId="0" fillId="36" borderId="0" xfId="0" applyFill="1"/>
    <xf numFmtId="1" fontId="0" fillId="36" borderId="0" xfId="0" applyNumberFormat="1" applyFill="1"/>
    <xf numFmtId="2" fontId="0" fillId="36" borderId="0" xfId="0" applyNumberFormat="1" applyFill="1"/>
    <xf numFmtId="14" fontId="0" fillId="36" borderId="0" xfId="0" applyNumberFormat="1" applyFill="1"/>
    <xf numFmtId="0" fontId="0" fillId="34" borderId="0" xfId="0" applyFill="1"/>
    <xf numFmtId="1" fontId="0" fillId="34" borderId="0" xfId="0" applyNumberFormat="1" applyFill="1"/>
    <xf numFmtId="14" fontId="0" fillId="34" borderId="0" xfId="0" applyNumberFormat="1" applyFill="1"/>
    <xf numFmtId="0" fontId="0" fillId="37" borderId="0" xfId="0" applyFill="1"/>
    <xf numFmtId="1" fontId="0" fillId="37" borderId="0" xfId="0" applyNumberFormat="1" applyFill="1"/>
    <xf numFmtId="2" fontId="0" fillId="37" borderId="0" xfId="0" applyNumberFormat="1" applyFill="1"/>
    <xf numFmtId="14" fontId="0" fillId="37" borderId="0" xfId="0" applyNumberFormat="1" applyFill="1"/>
    <xf numFmtId="1" fontId="16" fillId="37" borderId="0" xfId="0" applyNumberFormat="1" applyFont="1" applyFill="1"/>
    <xf numFmtId="2" fontId="0" fillId="38" borderId="0" xfId="0" applyNumberFormat="1" applyFill="1"/>
    <xf numFmtId="2" fontId="0" fillId="39" borderId="0" xfId="0" applyNumberFormat="1" applyFill="1"/>
    <xf numFmtId="2" fontId="0" fillId="40" borderId="0" xfId="0" applyNumberFormat="1" applyFill="1"/>
  </cellXfs>
  <cellStyles count="42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R11"/>
  <sheetViews>
    <sheetView tabSelected="1" workbookViewId="0">
      <selection activeCell="C16" sqref="C16"/>
    </sheetView>
  </sheetViews>
  <sheetFormatPr defaultRowHeight="15"/>
  <cols>
    <col min="1" max="1" width="8.7109375" style="2" customWidth="1"/>
    <col min="2" max="2" width="20.7109375" style="1" customWidth="1"/>
    <col min="3" max="3" width="59.140625" style="1" customWidth="1"/>
    <col min="4" max="4" width="13.140625" style="3" customWidth="1"/>
    <col min="5" max="5" width="10.5703125" style="4" bestFit="1" customWidth="1"/>
    <col min="6" max="6" width="5" style="1" bestFit="1" customWidth="1"/>
    <col min="7" max="7" width="8.140625" style="1" bestFit="1" customWidth="1"/>
    <col min="8" max="8" width="4" style="1" bestFit="1" customWidth="1"/>
    <col min="9" max="9" width="4.85546875" style="1" bestFit="1" customWidth="1"/>
    <col min="10" max="10" width="10.140625" style="2" bestFit="1" customWidth="1"/>
    <col min="11" max="11" width="3.42578125" style="1" bestFit="1" customWidth="1"/>
    <col min="12" max="12" width="3.7109375" style="1" bestFit="1" customWidth="1"/>
    <col min="13" max="13" width="10.140625" style="2" bestFit="1" customWidth="1"/>
    <col min="14" max="14" width="4.7109375" style="2" bestFit="1" customWidth="1"/>
    <col min="15" max="15" width="5.42578125" style="1" bestFit="1" customWidth="1"/>
    <col min="16" max="16" width="5.140625" style="1" bestFit="1" customWidth="1"/>
    <col min="17" max="17" width="10.140625" style="2" bestFit="1" customWidth="1"/>
    <col min="18" max="18" width="4.42578125" style="2" bestFit="1" customWidth="1"/>
    <col min="19" max="16384" width="9.140625" style="2"/>
  </cols>
  <sheetData>
    <row r="1" spans="2:18">
      <c r="B1" s="1" t="s">
        <v>0</v>
      </c>
      <c r="C1" s="1" t="s">
        <v>1</v>
      </c>
      <c r="D1" s="3" t="s">
        <v>2</v>
      </c>
      <c r="E1" s="4" t="s">
        <v>3</v>
      </c>
      <c r="F1" s="1" t="s">
        <v>4</v>
      </c>
      <c r="G1" s="1" t="s">
        <v>5</v>
      </c>
      <c r="H1" s="1" t="s">
        <v>6</v>
      </c>
      <c r="I1" s="1" t="s">
        <v>7</v>
      </c>
      <c r="J1" s="2" t="s">
        <v>8</v>
      </c>
      <c r="K1" s="1" t="s">
        <v>9</v>
      </c>
      <c r="L1" s="1" t="s">
        <v>10</v>
      </c>
      <c r="M1" s="2" t="s">
        <v>11</v>
      </c>
      <c r="N1" s="2" t="s">
        <v>12</v>
      </c>
      <c r="O1" s="1" t="s">
        <v>13</v>
      </c>
      <c r="P1" s="1" t="s">
        <v>14</v>
      </c>
      <c r="Q1" s="2" t="s">
        <v>15</v>
      </c>
      <c r="R1" s="2" t="s">
        <v>16</v>
      </c>
    </row>
    <row r="2" spans="2:18" s="12" customFormat="1">
      <c r="B2" s="16">
        <v>6.032381E+19</v>
      </c>
      <c r="C2" s="13" t="s">
        <v>24</v>
      </c>
      <c r="D2" s="17">
        <v>800000</v>
      </c>
      <c r="E2" s="14">
        <v>0</v>
      </c>
      <c r="F2" s="13" t="s">
        <v>19</v>
      </c>
      <c r="G2" s="13" t="s">
        <v>22</v>
      </c>
      <c r="H2" s="13" t="s">
        <v>25</v>
      </c>
      <c r="I2" s="13" t="s">
        <v>20</v>
      </c>
      <c r="J2" s="15">
        <v>42362</v>
      </c>
      <c r="K2" s="13" t="s">
        <v>23</v>
      </c>
      <c r="L2" s="13"/>
      <c r="M2" s="15">
        <v>42362</v>
      </c>
      <c r="O2" s="13" t="s">
        <v>18</v>
      </c>
      <c r="P2" s="13" t="s">
        <v>18</v>
      </c>
      <c r="Q2" s="15">
        <v>42362</v>
      </c>
    </row>
    <row r="3" spans="2:18" s="12" customFormat="1">
      <c r="B3" s="13" t="s">
        <v>39</v>
      </c>
      <c r="C3" s="13" t="s">
        <v>42</v>
      </c>
      <c r="D3" s="14">
        <v>0</v>
      </c>
      <c r="E3" s="17">
        <v>800000</v>
      </c>
      <c r="F3" s="13" t="s">
        <v>19</v>
      </c>
      <c r="G3" s="13" t="s">
        <v>22</v>
      </c>
      <c r="H3" s="13" t="s">
        <v>35</v>
      </c>
      <c r="I3" s="13" t="s">
        <v>20</v>
      </c>
      <c r="J3" s="15">
        <v>42362</v>
      </c>
      <c r="K3" s="13" t="s">
        <v>17</v>
      </c>
      <c r="L3" s="13"/>
      <c r="M3" s="15">
        <v>42362</v>
      </c>
      <c r="O3" s="13" t="s">
        <v>18</v>
      </c>
      <c r="P3" s="13" t="s">
        <v>18</v>
      </c>
      <c r="Q3" s="15">
        <v>42362</v>
      </c>
    </row>
    <row r="4" spans="2:18" s="9" customFormat="1">
      <c r="B4" s="10" t="s">
        <v>27</v>
      </c>
      <c r="C4" s="10" t="s">
        <v>28</v>
      </c>
      <c r="D4" s="18">
        <v>248000</v>
      </c>
      <c r="E4" s="3">
        <v>0</v>
      </c>
      <c r="F4" s="10" t="s">
        <v>29</v>
      </c>
      <c r="G4" s="10" t="s">
        <v>26</v>
      </c>
      <c r="H4" s="10" t="s">
        <v>30</v>
      </c>
      <c r="I4" s="10" t="s">
        <v>20</v>
      </c>
      <c r="J4" s="11">
        <v>42456</v>
      </c>
      <c r="K4" s="10" t="s">
        <v>21</v>
      </c>
      <c r="L4" s="10"/>
      <c r="M4" s="11">
        <v>42456</v>
      </c>
      <c r="O4" s="10" t="s">
        <v>18</v>
      </c>
      <c r="P4" s="10" t="s">
        <v>18</v>
      </c>
      <c r="Q4" s="11">
        <v>42457</v>
      </c>
    </row>
    <row r="5" spans="2:18" s="9" customFormat="1">
      <c r="B5" s="10" t="s">
        <v>40</v>
      </c>
      <c r="C5" s="10" t="s">
        <v>41</v>
      </c>
      <c r="D5" s="3">
        <v>0</v>
      </c>
      <c r="E5" s="18">
        <v>248000</v>
      </c>
      <c r="F5" s="10" t="s">
        <v>29</v>
      </c>
      <c r="G5" s="10" t="s">
        <v>26</v>
      </c>
      <c r="H5" s="10" t="s">
        <v>34</v>
      </c>
      <c r="I5" s="10" t="s">
        <v>20</v>
      </c>
      <c r="J5" s="11">
        <v>42456</v>
      </c>
      <c r="K5" s="10" t="s">
        <v>17</v>
      </c>
      <c r="L5" s="10"/>
      <c r="M5" s="11">
        <v>42456</v>
      </c>
      <c r="O5" s="10" t="s">
        <v>18</v>
      </c>
      <c r="P5" s="10" t="s">
        <v>18</v>
      </c>
      <c r="Q5" s="11">
        <v>42457</v>
      </c>
    </row>
    <row r="6" spans="2:18" s="5" customFormat="1">
      <c r="B6" s="6" t="s">
        <v>31</v>
      </c>
      <c r="C6" s="6" t="s">
        <v>32</v>
      </c>
      <c r="D6" s="19">
        <v>2200</v>
      </c>
      <c r="E6" s="7">
        <v>0</v>
      </c>
      <c r="F6" s="6" t="s">
        <v>29</v>
      </c>
      <c r="G6" s="6" t="s">
        <v>26</v>
      </c>
      <c r="H6" s="6" t="s">
        <v>33</v>
      </c>
      <c r="I6" s="6" t="s">
        <v>20</v>
      </c>
      <c r="J6" s="8">
        <v>42460</v>
      </c>
      <c r="K6" s="6" t="s">
        <v>21</v>
      </c>
      <c r="L6" s="6"/>
      <c r="M6" s="8">
        <v>42460</v>
      </c>
      <c r="O6" s="6" t="s">
        <v>18</v>
      </c>
      <c r="P6" s="6" t="s">
        <v>18</v>
      </c>
      <c r="Q6" s="8">
        <v>42461</v>
      </c>
    </row>
    <row r="7" spans="2:18" s="5" customFormat="1">
      <c r="B7" s="6" t="s">
        <v>37</v>
      </c>
      <c r="C7" s="6" t="s">
        <v>38</v>
      </c>
      <c r="D7" s="7">
        <v>0</v>
      </c>
      <c r="E7" s="19">
        <v>2200</v>
      </c>
      <c r="F7" s="6" t="s">
        <v>29</v>
      </c>
      <c r="G7" s="6" t="s">
        <v>26</v>
      </c>
      <c r="H7" s="6" t="s">
        <v>36</v>
      </c>
      <c r="I7" s="6" t="s">
        <v>20</v>
      </c>
      <c r="J7" s="8">
        <v>42460</v>
      </c>
      <c r="K7" s="6" t="s">
        <v>17</v>
      </c>
      <c r="L7" s="6"/>
      <c r="M7" s="8">
        <v>42460</v>
      </c>
      <c r="O7" s="6" t="s">
        <v>18</v>
      </c>
      <c r="P7" s="6" t="s">
        <v>18</v>
      </c>
      <c r="Q7" s="8">
        <v>42461</v>
      </c>
    </row>
    <row r="10" spans="2:18">
      <c r="B10" s="1">
        <v>60323</v>
      </c>
      <c r="D10" s="1">
        <f t="array" ref="D10">SUM(IF(--LEFTB(B$2:B$7,5)=B10,D$2:D$7))</f>
        <v>1050200</v>
      </c>
    </row>
    <row r="11" spans="2:18">
      <c r="B11" s="1">
        <v>60324</v>
      </c>
      <c r="E11" s="1">
        <f t="array" ref="E11">SUM(IF(--LEFTB(B$2:B$7,5)=B11,E$2:E$7))</f>
        <v>1050200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G5Z9EI1708361160421</vt:lpstr>
      <vt:lpstr>База_данных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Добрынина Елена Владимировна</dc:creator>
  <cp:lastModifiedBy>vkotik</cp:lastModifiedBy>
  <dcterms:created xsi:type="dcterms:W3CDTF">2016-04-21T14:15:50Z</dcterms:created>
  <dcterms:modified xsi:type="dcterms:W3CDTF">2016-05-17T14:24:28Z</dcterms:modified>
</cp:coreProperties>
</file>