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 refMode="R1C1"/>
</workbook>
</file>

<file path=xl/calcChain.xml><?xml version="1.0" encoding="utf-8"?>
<calcChain xmlns="http://schemas.openxmlformats.org/spreadsheetml/2006/main">
  <c r="F32" i="2" l="1"/>
  <c r="G31" i="2"/>
  <c r="F31" i="2"/>
  <c r="F30" i="2"/>
  <c r="G29" i="2"/>
  <c r="F29" i="2"/>
  <c r="F28" i="2"/>
  <c r="G27" i="2"/>
  <c r="F27" i="2"/>
  <c r="F26" i="2"/>
  <c r="G25" i="2"/>
  <c r="F25" i="2"/>
  <c r="F24" i="2"/>
  <c r="G23" i="2"/>
  <c r="F23" i="2"/>
  <c r="F22" i="2"/>
  <c r="G21" i="2"/>
  <c r="F21" i="2"/>
  <c r="F20" i="2"/>
  <c r="G19" i="2"/>
  <c r="F19" i="2"/>
  <c r="F18" i="2"/>
  <c r="G17" i="2"/>
  <c r="F17" i="2"/>
  <c r="F16" i="2"/>
  <c r="G15" i="2"/>
  <c r="F15" i="2"/>
  <c r="F14" i="2"/>
  <c r="G13" i="2"/>
  <c r="F13" i="2"/>
  <c r="F12" i="2"/>
  <c r="G11" i="2"/>
  <c r="F11" i="2"/>
  <c r="F10" i="2"/>
  <c r="G9" i="2"/>
  <c r="F9" i="2"/>
  <c r="F8" i="2"/>
  <c r="R29" i="1"/>
  <c r="T29" i="1"/>
  <c r="R28" i="1"/>
  <c r="T28" i="1"/>
  <c r="R27" i="1"/>
  <c r="T27" i="1"/>
  <c r="R26" i="1"/>
  <c r="T26" i="1"/>
  <c r="R25" i="1"/>
  <c r="T25" i="1"/>
  <c r="R24" i="1"/>
  <c r="T24" i="1"/>
  <c r="R23" i="1"/>
  <c r="T23" i="1"/>
  <c r="R22" i="1"/>
  <c r="T22" i="1"/>
  <c r="R21" i="1"/>
  <c r="T21" i="1"/>
  <c r="R20" i="1"/>
  <c r="T20" i="1"/>
  <c r="R19" i="1"/>
  <c r="T19" i="1"/>
  <c r="R18" i="1"/>
  <c r="T18" i="1"/>
  <c r="R17" i="1"/>
  <c r="T17" i="1"/>
  <c r="R16" i="1"/>
  <c r="T16" i="1"/>
  <c r="R15" i="1"/>
  <c r="T15" i="1"/>
  <c r="R14" i="1"/>
  <c r="T14" i="1"/>
  <c r="R13" i="1"/>
  <c r="T13" i="1"/>
  <c r="R12" i="1"/>
  <c r="T12" i="1"/>
  <c r="R11" i="1"/>
  <c r="T11" i="1"/>
  <c r="R10" i="1"/>
  <c r="T10" i="1"/>
  <c r="R9" i="1"/>
  <c r="T9" i="1"/>
  <c r="R8" i="1"/>
  <c r="T8" i="1"/>
  <c r="R7" i="1"/>
  <c r="T7" i="1"/>
  <c r="R6" i="1"/>
  <c r="T6" i="1"/>
  <c r="R5" i="1"/>
  <c r="T5" i="1"/>
  <c r="R4" i="1"/>
  <c r="T4" i="1"/>
  <c r="R3" i="1"/>
  <c r="T3" i="1"/>
  <c r="R2" i="1"/>
  <c r="T2" i="1"/>
  <c r="G10" i="2"/>
  <c r="G14" i="2"/>
  <c r="G18" i="2"/>
  <c r="G22" i="2"/>
  <c r="G26" i="2"/>
  <c r="G30" i="2"/>
  <c r="G8" i="2"/>
  <c r="G12" i="2"/>
  <c r="G16" i="2"/>
  <c r="G20" i="2"/>
  <c r="G24" i="2"/>
  <c r="G28" i="2"/>
  <c r="G32" i="2"/>
  <c r="E34" i="2"/>
</calcChain>
</file>

<file path=xl/sharedStrings.xml><?xml version="1.0" encoding="utf-8"?>
<sst xmlns="http://schemas.openxmlformats.org/spreadsheetml/2006/main" count="164" uniqueCount="54">
  <si>
    <t>Общ</t>
  </si>
  <si>
    <t>В наличии</t>
  </si>
  <si>
    <t>Айсберг</t>
  </si>
  <si>
    <t>Базилик кр.</t>
  </si>
  <si>
    <t>Безилик зел.</t>
  </si>
  <si>
    <t>Дуболист зел.</t>
  </si>
  <si>
    <t>Дуболист кр.</t>
  </si>
  <si>
    <t>Кабачок</t>
  </si>
  <si>
    <t>Капуста</t>
  </si>
  <si>
    <t>Картошка</t>
  </si>
  <si>
    <t>Лолло бьондо</t>
  </si>
  <si>
    <t>Лолло росо</t>
  </si>
  <si>
    <t>Лук перо</t>
  </si>
  <si>
    <t>Лук репч.</t>
  </si>
  <si>
    <t>Микада</t>
  </si>
  <si>
    <t>Морковь</t>
  </si>
  <si>
    <t>Мультик зел</t>
  </si>
  <si>
    <t>Мультик кр</t>
  </si>
  <si>
    <t>Мята</t>
  </si>
  <si>
    <t>Огурец</t>
  </si>
  <si>
    <t>Одесский</t>
  </si>
  <si>
    <t>Перец</t>
  </si>
  <si>
    <t>Петрушка</t>
  </si>
  <si>
    <t>Помидор</t>
  </si>
  <si>
    <t>Ромен</t>
  </si>
  <si>
    <t>Руккола</t>
  </si>
  <si>
    <t>Укроп</t>
  </si>
  <si>
    <t>Фризе</t>
  </si>
  <si>
    <t>Фризе ледяной</t>
  </si>
  <si>
    <t>Чеснок</t>
  </si>
  <si>
    <t>Синема</t>
  </si>
  <si>
    <t>Не хватает</t>
  </si>
  <si>
    <t>Ресторан 1</t>
  </si>
  <si>
    <t>Ресторан 2</t>
  </si>
  <si>
    <t xml:space="preserve">Ресторан3 </t>
  </si>
  <si>
    <t>"___", _______________, 20    г.</t>
  </si>
  <si>
    <t>I</t>
  </si>
  <si>
    <t>НАКЛАДНАЯ</t>
  </si>
  <si>
    <t>Отправитель</t>
  </si>
  <si>
    <t>Получатель</t>
  </si>
  <si>
    <t>№</t>
  </si>
  <si>
    <t>Наименование</t>
  </si>
  <si>
    <t>К-во</t>
  </si>
  <si>
    <t>Ед.изм</t>
  </si>
  <si>
    <t>Цена</t>
  </si>
  <si>
    <t>Сума</t>
  </si>
  <si>
    <t>-</t>
  </si>
  <si>
    <t>Кг.</t>
  </si>
  <si>
    <t>Шт.</t>
  </si>
  <si>
    <t>Ящ.</t>
  </si>
  <si>
    <t>Итого</t>
  </si>
  <si>
    <t>грн.</t>
  </si>
  <si>
    <t>Щавель</t>
  </si>
  <si>
    <t>Фермер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</si>
</sst>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р_._-;\-* #,##0.00\ _р_._-;_-* &quot;-&quot;??\ _р_._-;_-@_-"/>
    <numFmt numFmtId="164" formatCode="#,##0.00&quot;₴&quot;"/>
    <numFmt numFmtId="165" formatCode="#,##0.0_₴;\-#,##0.0_₴"/>
    <numFmt numFmtId="166" formatCode="_-* #,##0.0_₴_-;\-* #,##0.0_₴_-;_-* &quot;-&quot;?_₴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274E13"/>
      <name val="Arial"/>
      <family val="2"/>
      <charset val="204"/>
    </font>
    <font>
      <sz val="10"/>
      <color rgb="FF660000"/>
      <name val="Arial"/>
      <family val="2"/>
      <charset val="204"/>
    </font>
    <font>
      <sz val="10"/>
      <color rgb="FF20124D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6" xfId="0" applyFont="1" applyBorder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1" fillId="0" borderId="7" xfId="0" applyFont="1" applyBorder="1"/>
    <xf numFmtId="0" fontId="3" fillId="0" borderId="6" xfId="0" applyFont="1" applyBorder="1" applyAlignment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6" xfId="0" applyFont="1" applyBorder="1" applyAlignment="1"/>
    <xf numFmtId="0" fontId="5" fillId="0" borderId="6" xfId="0" applyFont="1" applyBorder="1" applyAlignment="1"/>
    <xf numFmtId="0" fontId="4" fillId="0" borderId="9" xfId="0" applyFont="1" applyBorder="1" applyAlignme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11" xfId="0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/>
    <xf numFmtId="0" fontId="0" fillId="3" borderId="1" xfId="0" applyFont="1" applyFill="1" applyBorder="1" applyAlignment="1"/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6" xfId="0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 applyAlignment="1"/>
    <xf numFmtId="164" fontId="0" fillId="0" borderId="1" xfId="0" applyNumberFormat="1" applyFont="1" applyBorder="1" applyAlignment="1"/>
    <xf numFmtId="164" fontId="0" fillId="0" borderId="0" xfId="0" applyNumberFormat="1" applyFont="1" applyBorder="1" applyAlignment="1"/>
    <xf numFmtId="0" fontId="0" fillId="0" borderId="1" xfId="0" applyFont="1" applyBorder="1" applyAlignment="1">
      <alignment horizontal="right" vertical="center"/>
    </xf>
    <xf numFmtId="165" fontId="0" fillId="0" borderId="1" xfId="0" applyNumberFormat="1" applyFont="1" applyBorder="1" applyAlignment="1"/>
    <xf numFmtId="165" fontId="0" fillId="0" borderId="1" xfId="0" applyNumberFormat="1" applyFont="1" applyBorder="1" applyAlignment="1">
      <alignment vertical="center"/>
    </xf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12" xfId="0" applyFont="1" applyBorder="1" applyAlignment="1"/>
    <xf numFmtId="0" fontId="9" fillId="0" borderId="0" xfId="0" applyFont="1" applyAlignment="1"/>
    <xf numFmtId="164" fontId="0" fillId="0" borderId="4" xfId="0" applyNumberFormat="1" applyFont="1" applyBorder="1" applyAlignment="1"/>
    <xf numFmtId="0" fontId="10" fillId="0" borderId="1" xfId="0" applyFont="1" applyBorder="1" applyAlignment="1"/>
    <xf numFmtId="164" fontId="0" fillId="0" borderId="1" xfId="0" applyNumberFormat="1" applyFont="1" applyFill="1" applyBorder="1" applyAlignment="1"/>
    <xf numFmtId="0" fontId="1" fillId="4" borderId="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right" vertical="center"/>
    </xf>
    <xf numFmtId="166" fontId="0" fillId="0" borderId="0" xfId="0" applyNumberFormat="1" applyFont="1" applyBorder="1" applyAlignment="1"/>
    <xf numFmtId="166" fontId="0" fillId="0" borderId="0" xfId="0" applyNumberFormat="1" applyFont="1" applyBorder="1" applyAlignment="1">
      <alignment vertical="center"/>
    </xf>
    <xf numFmtId="166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3" fontId="9" fillId="0" borderId="0" xfId="0" applyNumberFormat="1" applyFont="1" applyAlignment="1">
      <alignment horizontal="center"/>
    </xf>
    <xf numFmtId="43" fontId="9" fillId="0" borderId="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M31" sqref="M31"/>
    </sheetView>
  </sheetViews>
  <sheetFormatPr defaultRowHeight="15" x14ac:dyDescent="0.25"/>
  <cols>
    <col min="1" max="1" width="14.28515625" customWidth="1"/>
    <col min="2" max="12" width="3.7109375" customWidth="1"/>
    <col min="13" max="13" width="11.7109375" customWidth="1"/>
    <col min="14" max="15" width="10.42578125" customWidth="1"/>
  </cols>
  <sheetData>
    <row r="1" spans="1:20" x14ac:dyDescent="0.25">
      <c r="A1" s="18"/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20">
        <v>8</v>
      </c>
      <c r="J1" s="21">
        <v>9</v>
      </c>
      <c r="K1" s="22">
        <v>10</v>
      </c>
      <c r="L1" s="20">
        <v>11</v>
      </c>
      <c r="M1" s="23" t="s">
        <v>32</v>
      </c>
      <c r="N1" s="24" t="s">
        <v>33</v>
      </c>
      <c r="O1" s="25" t="s">
        <v>34</v>
      </c>
      <c r="P1" s="26" t="s">
        <v>30</v>
      </c>
      <c r="Q1" s="26"/>
      <c r="R1" s="27" t="s">
        <v>0</v>
      </c>
      <c r="S1" s="25" t="s">
        <v>1</v>
      </c>
      <c r="T1" s="28" t="s">
        <v>31</v>
      </c>
    </row>
    <row r="2" spans="1:20" x14ac:dyDescent="0.25">
      <c r="A2" s="5" t="s">
        <v>2</v>
      </c>
      <c r="B2" s="6"/>
      <c r="C2" s="6"/>
      <c r="D2" s="6"/>
      <c r="E2" s="6"/>
      <c r="F2" s="6"/>
      <c r="G2" s="6"/>
      <c r="H2" s="6"/>
      <c r="I2" s="6"/>
      <c r="J2" s="6"/>
      <c r="K2" s="7"/>
      <c r="L2" s="8"/>
      <c r="M2" s="61"/>
      <c r="N2" s="7"/>
      <c r="O2" s="8"/>
      <c r="P2" s="32"/>
      <c r="Q2" s="33">
        <v>3</v>
      </c>
      <c r="R2" s="4">
        <f>SUM(B2:Q2)</f>
        <v>3</v>
      </c>
      <c r="S2" s="28"/>
      <c r="T2" s="29">
        <f>IF(R2&lt;S2,0,R2-S2)</f>
        <v>3</v>
      </c>
    </row>
    <row r="3" spans="1:20" x14ac:dyDescent="0.25">
      <c r="A3" s="5" t="s">
        <v>3</v>
      </c>
      <c r="B3" s="6"/>
      <c r="C3" s="6"/>
      <c r="D3" s="6"/>
      <c r="E3" s="6"/>
      <c r="F3" s="6"/>
      <c r="G3" s="6"/>
      <c r="H3" s="6">
        <v>12</v>
      </c>
      <c r="I3" s="6"/>
      <c r="J3" s="6"/>
      <c r="K3" s="7"/>
      <c r="L3" s="8"/>
      <c r="M3" s="61"/>
      <c r="N3" s="7"/>
      <c r="O3" s="8"/>
      <c r="P3" s="32"/>
      <c r="Q3" s="33"/>
      <c r="R3" s="4">
        <f t="shared" ref="R3:R29" si="0">SUM(B3:Q3)</f>
        <v>12</v>
      </c>
      <c r="S3" s="29"/>
      <c r="T3" s="29">
        <f t="shared" ref="T3:T29" si="1">IF(R3&lt;S3,0,R3-S3)</f>
        <v>12</v>
      </c>
    </row>
    <row r="4" spans="1:20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7"/>
      <c r="L4" s="8"/>
      <c r="M4" s="61"/>
      <c r="N4" s="7"/>
      <c r="O4" s="8"/>
      <c r="P4" s="32"/>
      <c r="Q4" s="33"/>
      <c r="R4" s="4">
        <f t="shared" si="0"/>
        <v>0</v>
      </c>
      <c r="S4" s="29"/>
      <c r="T4" s="29">
        <f t="shared" si="1"/>
        <v>0</v>
      </c>
    </row>
    <row r="5" spans="1:20" x14ac:dyDescent="0.25">
      <c r="A5" s="5" t="s">
        <v>5</v>
      </c>
      <c r="B5" s="6"/>
      <c r="C5" s="6"/>
      <c r="D5" s="6"/>
      <c r="E5" s="6"/>
      <c r="F5" s="6"/>
      <c r="G5" s="6"/>
      <c r="H5" s="6"/>
      <c r="I5" s="6"/>
      <c r="J5" s="6"/>
      <c r="K5" s="7"/>
      <c r="L5" s="8"/>
      <c r="M5" s="61"/>
      <c r="N5" s="7"/>
      <c r="O5" s="8"/>
      <c r="P5" s="32">
        <v>5</v>
      </c>
      <c r="Q5" s="33"/>
      <c r="R5" s="4">
        <f t="shared" si="0"/>
        <v>5</v>
      </c>
      <c r="S5" s="1">
        <v>5.8</v>
      </c>
      <c r="T5" s="29">
        <f t="shared" si="1"/>
        <v>0</v>
      </c>
    </row>
    <row r="6" spans="1:20" x14ac:dyDescent="0.25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7"/>
      <c r="L6" s="8"/>
      <c r="M6" s="61"/>
      <c r="N6" s="7"/>
      <c r="O6" s="8"/>
      <c r="P6" s="32">
        <v>2</v>
      </c>
      <c r="Q6" s="33"/>
      <c r="R6" s="4">
        <f t="shared" si="0"/>
        <v>2</v>
      </c>
      <c r="S6" s="1"/>
      <c r="T6" s="29">
        <f t="shared" si="1"/>
        <v>2</v>
      </c>
    </row>
    <row r="7" spans="1:20" x14ac:dyDescent="0.25">
      <c r="A7" s="9" t="s">
        <v>7</v>
      </c>
      <c r="B7" s="6"/>
      <c r="C7" s="6"/>
      <c r="D7" s="6"/>
      <c r="E7" s="6"/>
      <c r="F7" s="6"/>
      <c r="G7" s="6"/>
      <c r="H7" s="6"/>
      <c r="I7" s="6"/>
      <c r="J7" s="6"/>
      <c r="K7" s="7"/>
      <c r="L7" s="8"/>
      <c r="M7" s="61"/>
      <c r="N7" s="7"/>
      <c r="O7" s="8"/>
      <c r="P7" s="32"/>
      <c r="Q7" s="33"/>
      <c r="R7" s="4">
        <f t="shared" si="0"/>
        <v>0</v>
      </c>
      <c r="S7" s="29"/>
      <c r="T7" s="29">
        <f t="shared" si="1"/>
        <v>0</v>
      </c>
    </row>
    <row r="8" spans="1:20" x14ac:dyDescent="0.25">
      <c r="A8" s="9" t="s">
        <v>8</v>
      </c>
      <c r="B8" s="6"/>
      <c r="C8" s="6"/>
      <c r="D8" s="6"/>
      <c r="E8" s="6"/>
      <c r="F8" s="6"/>
      <c r="G8" s="6"/>
      <c r="H8" s="6"/>
      <c r="I8" s="6"/>
      <c r="J8" s="6"/>
      <c r="K8" s="7"/>
      <c r="L8" s="8"/>
      <c r="M8" s="61"/>
      <c r="N8" s="7"/>
      <c r="O8" s="8"/>
      <c r="P8" s="32"/>
      <c r="Q8" s="33"/>
      <c r="R8" s="4">
        <f t="shared" si="0"/>
        <v>0</v>
      </c>
      <c r="S8" s="29"/>
      <c r="T8" s="29">
        <f t="shared" si="1"/>
        <v>0</v>
      </c>
    </row>
    <row r="9" spans="1:20" x14ac:dyDescent="0.25">
      <c r="A9" s="9" t="s">
        <v>9</v>
      </c>
      <c r="B9" s="6"/>
      <c r="C9" s="6"/>
      <c r="D9" s="6"/>
      <c r="E9" s="6"/>
      <c r="F9" s="6"/>
      <c r="G9" s="6"/>
      <c r="H9" s="6"/>
      <c r="I9" s="6"/>
      <c r="J9" s="6"/>
      <c r="K9" s="7"/>
      <c r="L9" s="8"/>
      <c r="M9" s="61"/>
      <c r="N9" s="7"/>
      <c r="O9" s="8"/>
      <c r="P9" s="32"/>
      <c r="Q9" s="33"/>
      <c r="R9" s="4">
        <f t="shared" si="0"/>
        <v>0</v>
      </c>
      <c r="S9" s="29"/>
      <c r="T9" s="29">
        <f t="shared" si="1"/>
        <v>0</v>
      </c>
    </row>
    <row r="10" spans="1:20" x14ac:dyDescent="0.25">
      <c r="A10" s="5" t="s">
        <v>10</v>
      </c>
      <c r="B10" s="6">
        <v>1</v>
      </c>
      <c r="C10" s="6">
        <v>0.3</v>
      </c>
      <c r="D10" s="6"/>
      <c r="E10" s="6">
        <v>0.6</v>
      </c>
      <c r="F10" s="6">
        <v>1</v>
      </c>
      <c r="G10" s="6">
        <v>0.5</v>
      </c>
      <c r="H10" s="6">
        <v>0.3</v>
      </c>
      <c r="I10" s="6">
        <v>1</v>
      </c>
      <c r="J10" s="6"/>
      <c r="K10" s="7"/>
      <c r="L10" s="8">
        <v>0.6</v>
      </c>
      <c r="M10" s="61"/>
      <c r="N10" s="7">
        <v>0.4</v>
      </c>
      <c r="O10" s="8">
        <v>0.2</v>
      </c>
      <c r="P10" s="32"/>
      <c r="Q10" s="33"/>
      <c r="R10" s="4">
        <f t="shared" si="0"/>
        <v>5.8999999999999995</v>
      </c>
      <c r="S10" s="1">
        <v>3</v>
      </c>
      <c r="T10" s="29">
        <f t="shared" si="1"/>
        <v>2.8999999999999995</v>
      </c>
    </row>
    <row r="11" spans="1:20" x14ac:dyDescent="0.25">
      <c r="A11" s="5" t="s">
        <v>11</v>
      </c>
      <c r="B11" s="6">
        <v>0.5</v>
      </c>
      <c r="C11" s="6">
        <v>0.3</v>
      </c>
      <c r="D11" s="6"/>
      <c r="E11" s="6"/>
      <c r="F11" s="6">
        <v>0.3</v>
      </c>
      <c r="G11" s="6">
        <v>0.2</v>
      </c>
      <c r="H11" s="6"/>
      <c r="I11" s="6"/>
      <c r="J11" s="6"/>
      <c r="K11" s="7"/>
      <c r="L11" s="8">
        <v>0.4</v>
      </c>
      <c r="M11" s="61"/>
      <c r="N11" s="7">
        <v>0.3</v>
      </c>
      <c r="O11" s="8">
        <v>0.2</v>
      </c>
      <c r="P11" s="32"/>
      <c r="Q11" s="33"/>
      <c r="R11" s="4">
        <f t="shared" si="0"/>
        <v>2.2000000000000002</v>
      </c>
      <c r="S11" s="1">
        <v>4</v>
      </c>
      <c r="T11" s="29">
        <f t="shared" si="1"/>
        <v>0</v>
      </c>
    </row>
    <row r="12" spans="1:20" x14ac:dyDescent="0.25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7"/>
      <c r="L12" s="8"/>
      <c r="M12" s="61"/>
      <c r="N12" s="7"/>
      <c r="O12" s="8"/>
      <c r="P12" s="32"/>
      <c r="Q12" s="33"/>
      <c r="R12" s="4">
        <f t="shared" si="0"/>
        <v>0</v>
      </c>
      <c r="S12" s="29"/>
      <c r="T12" s="29">
        <f t="shared" si="1"/>
        <v>0</v>
      </c>
    </row>
    <row r="13" spans="1:20" x14ac:dyDescent="0.25">
      <c r="A13" s="9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7"/>
      <c r="L13" s="8"/>
      <c r="M13" s="61"/>
      <c r="N13" s="7"/>
      <c r="O13" s="8"/>
      <c r="P13" s="32"/>
      <c r="Q13" s="33"/>
      <c r="R13" s="4">
        <f t="shared" si="0"/>
        <v>0</v>
      </c>
      <c r="S13" s="29"/>
      <c r="T13" s="29">
        <f t="shared" si="1"/>
        <v>0</v>
      </c>
    </row>
    <row r="14" spans="1:20" x14ac:dyDescent="0.25">
      <c r="A14" s="10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7"/>
      <c r="L14" s="8"/>
      <c r="M14" s="61"/>
      <c r="N14" s="7"/>
      <c r="O14" s="8"/>
      <c r="P14" s="32"/>
      <c r="Q14" s="33"/>
      <c r="R14" s="4">
        <f t="shared" si="0"/>
        <v>0</v>
      </c>
      <c r="S14" s="29"/>
      <c r="T14" s="29">
        <f t="shared" si="1"/>
        <v>0</v>
      </c>
    </row>
    <row r="15" spans="1:20" x14ac:dyDescent="0.25">
      <c r="A15" s="9" t="s">
        <v>15</v>
      </c>
      <c r="B15" s="6"/>
      <c r="C15" s="6"/>
      <c r="D15" s="6"/>
      <c r="E15" s="6"/>
      <c r="F15" s="6"/>
      <c r="G15" s="6"/>
      <c r="H15" s="6"/>
      <c r="I15" s="6"/>
      <c r="J15" s="6"/>
      <c r="K15" s="7"/>
      <c r="L15" s="8"/>
      <c r="M15" s="61"/>
      <c r="N15" s="7"/>
      <c r="O15" s="8"/>
      <c r="P15" s="32"/>
      <c r="Q15" s="33"/>
      <c r="R15" s="4">
        <f t="shared" si="0"/>
        <v>0</v>
      </c>
      <c r="S15" s="29"/>
      <c r="T15" s="29">
        <f t="shared" si="1"/>
        <v>0</v>
      </c>
    </row>
    <row r="16" spans="1:20" x14ac:dyDescent="0.25">
      <c r="A16" s="5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7"/>
      <c r="L16" s="8"/>
      <c r="M16" s="61"/>
      <c r="N16" s="7"/>
      <c r="O16" s="8"/>
      <c r="P16" s="32"/>
      <c r="Q16" s="33"/>
      <c r="R16" s="4">
        <f t="shared" si="0"/>
        <v>0</v>
      </c>
      <c r="S16" s="29"/>
      <c r="T16" s="29">
        <f t="shared" si="1"/>
        <v>0</v>
      </c>
    </row>
    <row r="17" spans="1:20" x14ac:dyDescent="0.25">
      <c r="A17" s="5" t="s">
        <v>17</v>
      </c>
      <c r="B17" s="6"/>
      <c r="C17" s="6"/>
      <c r="D17" s="6"/>
      <c r="E17" s="6"/>
      <c r="F17" s="6"/>
      <c r="G17" s="6"/>
      <c r="H17" s="6"/>
      <c r="I17" s="6"/>
      <c r="J17" s="6"/>
      <c r="K17" s="7"/>
      <c r="L17" s="8"/>
      <c r="M17" s="61"/>
      <c r="N17" s="7"/>
      <c r="O17" s="8"/>
      <c r="P17" s="32"/>
      <c r="Q17" s="33"/>
      <c r="R17" s="4">
        <f t="shared" si="0"/>
        <v>0</v>
      </c>
      <c r="S17" s="29"/>
      <c r="T17" s="29">
        <f t="shared" si="1"/>
        <v>0</v>
      </c>
    </row>
    <row r="18" spans="1:20" x14ac:dyDescent="0.25">
      <c r="A18" s="5" t="s">
        <v>18</v>
      </c>
      <c r="B18" s="6">
        <v>2</v>
      </c>
      <c r="C18" s="6"/>
      <c r="D18" s="6"/>
      <c r="E18" s="6"/>
      <c r="F18" s="6"/>
      <c r="G18" s="6"/>
      <c r="H18" s="6"/>
      <c r="I18" s="6"/>
      <c r="J18" s="6">
        <v>5</v>
      </c>
      <c r="K18" s="7">
        <v>1</v>
      </c>
      <c r="L18" s="8"/>
      <c r="M18" s="61">
        <v>3</v>
      </c>
      <c r="N18" s="7"/>
      <c r="O18" s="8"/>
      <c r="P18" s="32"/>
      <c r="Q18" s="33"/>
      <c r="R18" s="4">
        <f t="shared" si="0"/>
        <v>11</v>
      </c>
      <c r="S18" s="29"/>
      <c r="T18" s="29">
        <f t="shared" si="1"/>
        <v>11</v>
      </c>
    </row>
    <row r="19" spans="1:20" x14ac:dyDescent="0.25">
      <c r="A19" s="11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8"/>
      <c r="M19" s="62"/>
      <c r="N19" s="13"/>
      <c r="O19" s="8"/>
      <c r="P19" s="34"/>
      <c r="Q19" s="35"/>
      <c r="R19" s="4">
        <f t="shared" si="0"/>
        <v>0</v>
      </c>
      <c r="S19" s="30">
        <v>100</v>
      </c>
      <c r="T19" s="29">
        <f t="shared" si="1"/>
        <v>0</v>
      </c>
    </row>
    <row r="20" spans="1:20" x14ac:dyDescent="0.25">
      <c r="A20" s="2" t="s">
        <v>20</v>
      </c>
      <c r="B20" s="8"/>
      <c r="C20" s="8"/>
      <c r="D20" s="8"/>
      <c r="E20" s="8"/>
      <c r="F20" s="8"/>
      <c r="G20" s="8"/>
      <c r="H20" s="8"/>
      <c r="I20" s="8"/>
      <c r="J20" s="8"/>
      <c r="K20" s="14"/>
      <c r="L20" s="8"/>
      <c r="M20" s="63"/>
      <c r="N20" s="14"/>
      <c r="O20" s="8"/>
      <c r="P20" s="36"/>
      <c r="Q20" s="36"/>
      <c r="R20" s="4">
        <f t="shared" si="0"/>
        <v>0</v>
      </c>
      <c r="S20" s="2"/>
      <c r="T20" s="29">
        <f t="shared" si="1"/>
        <v>0</v>
      </c>
    </row>
    <row r="21" spans="1:20" x14ac:dyDescent="0.25">
      <c r="A21" s="15" t="s">
        <v>21</v>
      </c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8"/>
      <c r="M21" s="64"/>
      <c r="N21" s="17"/>
      <c r="O21" s="8"/>
      <c r="P21" s="37"/>
      <c r="Q21" s="38"/>
      <c r="R21" s="4">
        <f t="shared" si="0"/>
        <v>0</v>
      </c>
      <c r="S21" s="28"/>
      <c r="T21" s="29">
        <f t="shared" si="1"/>
        <v>0</v>
      </c>
    </row>
    <row r="22" spans="1:20" x14ac:dyDescent="0.25">
      <c r="A22" s="5" t="s">
        <v>22</v>
      </c>
      <c r="B22" s="6"/>
      <c r="C22" s="6"/>
      <c r="D22" s="6"/>
      <c r="E22" s="6">
        <v>0.1</v>
      </c>
      <c r="F22" s="6">
        <v>0.3</v>
      </c>
      <c r="G22" s="6">
        <v>0.15</v>
      </c>
      <c r="H22" s="6">
        <v>0.1</v>
      </c>
      <c r="I22" s="6"/>
      <c r="J22" s="6"/>
      <c r="K22" s="7"/>
      <c r="L22" s="8"/>
      <c r="M22" s="61"/>
      <c r="N22" s="7"/>
      <c r="O22" s="8"/>
      <c r="P22" s="32"/>
      <c r="Q22" s="33"/>
      <c r="R22" s="4">
        <f t="shared" si="0"/>
        <v>0.65</v>
      </c>
      <c r="S22" s="1">
        <v>1</v>
      </c>
      <c r="T22" s="29">
        <f t="shared" si="1"/>
        <v>0</v>
      </c>
    </row>
    <row r="23" spans="1:20" x14ac:dyDescent="0.25">
      <c r="A23" s="9" t="s">
        <v>23</v>
      </c>
      <c r="B23" s="6"/>
      <c r="C23" s="6"/>
      <c r="D23" s="6"/>
      <c r="E23" s="6"/>
      <c r="F23" s="6"/>
      <c r="G23" s="6"/>
      <c r="H23" s="6"/>
      <c r="I23" s="6"/>
      <c r="J23" s="6"/>
      <c r="K23" s="7"/>
      <c r="L23" s="8"/>
      <c r="M23" s="61">
        <v>10</v>
      </c>
      <c r="N23" s="7"/>
      <c r="O23" s="8"/>
      <c r="P23" s="32"/>
      <c r="Q23" s="33"/>
      <c r="R23" s="4">
        <f t="shared" si="0"/>
        <v>10</v>
      </c>
      <c r="S23" s="29"/>
      <c r="T23" s="29">
        <f t="shared" si="1"/>
        <v>10</v>
      </c>
    </row>
    <row r="24" spans="1:20" x14ac:dyDescent="0.25">
      <c r="A24" s="5" t="s">
        <v>24</v>
      </c>
      <c r="B24" s="6"/>
      <c r="C24" s="6"/>
      <c r="D24" s="6"/>
      <c r="E24" s="6"/>
      <c r="F24" s="6"/>
      <c r="G24" s="6"/>
      <c r="H24" s="6"/>
      <c r="I24" s="6"/>
      <c r="J24" s="6">
        <v>2</v>
      </c>
      <c r="K24" s="7"/>
      <c r="L24" s="8"/>
      <c r="M24" s="61"/>
      <c r="N24" s="7"/>
      <c r="O24" s="8"/>
      <c r="P24" s="32">
        <v>10</v>
      </c>
      <c r="Q24" s="33"/>
      <c r="R24" s="4">
        <f t="shared" si="0"/>
        <v>12</v>
      </c>
      <c r="S24" s="1">
        <v>1</v>
      </c>
      <c r="T24" s="29">
        <f t="shared" si="1"/>
        <v>11</v>
      </c>
    </row>
    <row r="25" spans="1:20" x14ac:dyDescent="0.25">
      <c r="A25" s="1" t="s">
        <v>25</v>
      </c>
      <c r="B25" s="6"/>
      <c r="C25" s="6"/>
      <c r="D25" s="6"/>
      <c r="E25" s="6"/>
      <c r="F25" s="6"/>
      <c r="G25" s="6"/>
      <c r="H25" s="6"/>
      <c r="I25" s="6"/>
      <c r="J25" s="6">
        <v>2</v>
      </c>
      <c r="K25" s="7">
        <v>1</v>
      </c>
      <c r="L25" s="8"/>
      <c r="M25" s="61"/>
      <c r="N25" s="7"/>
      <c r="O25" s="8"/>
      <c r="P25" s="33"/>
      <c r="Q25" s="33"/>
      <c r="R25" s="4">
        <f t="shared" si="0"/>
        <v>3</v>
      </c>
      <c r="S25" s="29"/>
      <c r="T25" s="29">
        <f t="shared" si="1"/>
        <v>3</v>
      </c>
    </row>
    <row r="26" spans="1:20" x14ac:dyDescent="0.25">
      <c r="A26" s="5" t="s">
        <v>26</v>
      </c>
      <c r="B26" s="6"/>
      <c r="C26" s="6"/>
      <c r="D26" s="6">
        <v>2</v>
      </c>
      <c r="E26" s="6"/>
      <c r="F26" s="6"/>
      <c r="G26" s="6"/>
      <c r="H26" s="6"/>
      <c r="I26" s="6"/>
      <c r="J26" s="6"/>
      <c r="K26" s="7"/>
      <c r="L26" s="8"/>
      <c r="M26" s="61">
        <v>1</v>
      </c>
      <c r="N26" s="7"/>
      <c r="O26" s="8"/>
      <c r="P26" s="32"/>
      <c r="Q26" s="39"/>
      <c r="R26" s="4">
        <f t="shared" si="0"/>
        <v>3</v>
      </c>
      <c r="S26" s="29">
        <v>7</v>
      </c>
      <c r="T26" s="29">
        <f t="shared" si="1"/>
        <v>0</v>
      </c>
    </row>
    <row r="27" spans="1:20" x14ac:dyDescent="0.25">
      <c r="A27" s="5" t="s">
        <v>27</v>
      </c>
      <c r="B27" s="6"/>
      <c r="C27" s="6"/>
      <c r="D27" s="6"/>
      <c r="E27" s="6">
        <v>0.2</v>
      </c>
      <c r="F27" s="6">
        <v>0.3</v>
      </c>
      <c r="G27" s="6">
        <v>0.2</v>
      </c>
      <c r="H27" s="6"/>
      <c r="I27" s="6"/>
      <c r="J27" s="6"/>
      <c r="K27" s="7"/>
      <c r="L27" s="8"/>
      <c r="M27" s="61"/>
      <c r="N27" s="7"/>
      <c r="O27" s="8"/>
      <c r="P27" s="32"/>
      <c r="Q27" s="33"/>
      <c r="R27" s="4">
        <f t="shared" si="0"/>
        <v>0.7</v>
      </c>
      <c r="S27" s="29">
        <v>3.5</v>
      </c>
      <c r="T27" s="29">
        <f t="shared" si="1"/>
        <v>0</v>
      </c>
    </row>
    <row r="28" spans="1:20" x14ac:dyDescent="0.25">
      <c r="A28" s="1" t="s">
        <v>28</v>
      </c>
      <c r="B28" s="6"/>
      <c r="C28" s="6"/>
      <c r="D28" s="6"/>
      <c r="E28" s="6"/>
      <c r="F28" s="6"/>
      <c r="G28" s="6"/>
      <c r="H28" s="6"/>
      <c r="I28" s="6"/>
      <c r="J28" s="6"/>
      <c r="K28" s="7"/>
      <c r="L28" s="8"/>
      <c r="M28" s="61"/>
      <c r="N28" s="7"/>
      <c r="O28" s="8"/>
      <c r="P28" s="32"/>
      <c r="Q28" s="33"/>
      <c r="R28" s="4">
        <f t="shared" si="0"/>
        <v>0</v>
      </c>
      <c r="S28" s="1"/>
      <c r="T28" s="29">
        <f t="shared" si="1"/>
        <v>0</v>
      </c>
    </row>
    <row r="29" spans="1:20" x14ac:dyDescent="0.25">
      <c r="A29" s="9" t="s">
        <v>29</v>
      </c>
      <c r="B29" s="6"/>
      <c r="C29" s="6"/>
      <c r="D29" s="6"/>
      <c r="E29" s="6"/>
      <c r="F29" s="6"/>
      <c r="G29" s="6"/>
      <c r="H29" s="6"/>
      <c r="I29" s="6"/>
      <c r="J29" s="6"/>
      <c r="K29" s="7"/>
      <c r="L29" s="8"/>
      <c r="M29" s="61"/>
      <c r="N29" s="7"/>
      <c r="O29" s="8"/>
      <c r="P29" s="32"/>
      <c r="Q29" s="33"/>
      <c r="R29" s="4">
        <f t="shared" si="0"/>
        <v>0</v>
      </c>
      <c r="S29" s="31"/>
      <c r="T29" s="29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B1" workbookViewId="0">
      <selection activeCell="F12" sqref="F12"/>
    </sheetView>
  </sheetViews>
  <sheetFormatPr defaultRowHeight="15" x14ac:dyDescent="0.25"/>
  <cols>
    <col min="2" max="2" width="12.140625" customWidth="1"/>
    <col min="10" max="10" width="11.42578125" customWidth="1"/>
  </cols>
  <sheetData>
    <row r="1" spans="1:23" x14ac:dyDescent="0.25">
      <c r="A1" s="40"/>
      <c r="B1" s="40"/>
      <c r="C1" s="40"/>
      <c r="D1" s="40"/>
      <c r="E1" s="87" t="s">
        <v>35</v>
      </c>
      <c r="F1" s="88"/>
      <c r="G1" s="88"/>
      <c r="H1" s="41" t="s">
        <v>36</v>
      </c>
      <c r="I1" s="65"/>
      <c r="J1" s="65"/>
      <c r="K1" s="65"/>
      <c r="L1" s="65"/>
      <c r="M1" s="86"/>
      <c r="N1" s="86"/>
      <c r="O1" s="86"/>
      <c r="P1" s="40"/>
      <c r="Q1" s="40"/>
      <c r="R1" s="40"/>
      <c r="S1" s="40"/>
      <c r="T1" s="40"/>
    </row>
    <row r="2" spans="1:23" ht="18" x14ac:dyDescent="0.25">
      <c r="A2" s="40"/>
      <c r="B2" s="42"/>
      <c r="C2" s="89" t="s">
        <v>37</v>
      </c>
      <c r="D2" s="89"/>
      <c r="E2" s="89"/>
      <c r="F2" s="89"/>
      <c r="G2" s="40"/>
      <c r="H2" s="41" t="s">
        <v>36</v>
      </c>
      <c r="I2" s="65"/>
      <c r="J2" s="66"/>
      <c r="K2" s="90"/>
      <c r="L2" s="90"/>
      <c r="M2" s="90"/>
      <c r="N2" s="90"/>
      <c r="O2" s="65"/>
      <c r="P2" s="40"/>
      <c r="Q2" s="40"/>
      <c r="R2" s="40"/>
      <c r="S2" s="40"/>
      <c r="T2" s="40"/>
    </row>
    <row r="3" spans="1:23" ht="18" x14ac:dyDescent="0.25">
      <c r="A3" s="40"/>
      <c r="B3" s="42"/>
      <c r="C3" s="89"/>
      <c r="D3" s="89"/>
      <c r="E3" s="89"/>
      <c r="F3" s="89"/>
      <c r="G3" s="40"/>
      <c r="H3" s="41" t="s">
        <v>36</v>
      </c>
      <c r="I3" s="65"/>
      <c r="J3" s="66"/>
      <c r="K3" s="90"/>
      <c r="L3" s="90"/>
      <c r="M3" s="90"/>
      <c r="N3" s="90"/>
      <c r="O3" s="65"/>
      <c r="P3" s="40"/>
      <c r="Q3" s="40"/>
      <c r="R3" s="40"/>
      <c r="S3" s="40"/>
      <c r="T3" s="40"/>
    </row>
    <row r="4" spans="1:23" x14ac:dyDescent="0.25">
      <c r="A4" s="40"/>
      <c r="B4" s="43" t="s">
        <v>38</v>
      </c>
      <c r="C4" s="82" t="s">
        <v>53</v>
      </c>
      <c r="D4" s="82"/>
      <c r="E4" s="82"/>
      <c r="F4" s="82"/>
      <c r="G4" s="40"/>
      <c r="H4" s="41" t="s">
        <v>36</v>
      </c>
      <c r="I4" s="65"/>
      <c r="J4" s="67"/>
      <c r="K4" s="83"/>
      <c r="L4" s="83"/>
      <c r="M4" s="83"/>
      <c r="N4" s="83"/>
      <c r="O4" s="65"/>
      <c r="P4" s="40"/>
      <c r="Q4" s="40"/>
      <c r="R4" s="40"/>
      <c r="S4" s="40"/>
      <c r="T4" s="40"/>
    </row>
    <row r="5" spans="1:23" x14ac:dyDescent="0.25">
      <c r="A5" s="40"/>
      <c r="B5" s="44" t="s">
        <v>39</v>
      </c>
      <c r="C5" s="82" t="s">
        <v>32</v>
      </c>
      <c r="D5" s="82"/>
      <c r="E5" s="82"/>
      <c r="F5" s="82"/>
      <c r="G5" s="40"/>
      <c r="H5" s="41" t="s">
        <v>36</v>
      </c>
      <c r="I5" s="65"/>
      <c r="J5" s="68"/>
      <c r="K5" s="83"/>
      <c r="L5" s="83"/>
      <c r="M5" s="83"/>
      <c r="N5" s="83"/>
      <c r="O5" s="65"/>
      <c r="P5" s="40"/>
      <c r="Q5" s="40"/>
      <c r="R5" s="40"/>
      <c r="S5" s="40"/>
      <c r="T5" s="40"/>
    </row>
    <row r="6" spans="1:23" x14ac:dyDescent="0.25">
      <c r="A6" s="40"/>
      <c r="B6" s="43"/>
      <c r="C6" s="82"/>
      <c r="D6" s="82"/>
      <c r="E6" s="82"/>
      <c r="F6" s="82"/>
      <c r="G6" s="40"/>
      <c r="H6" s="41" t="s">
        <v>36</v>
      </c>
      <c r="I6" s="65"/>
      <c r="J6" s="67"/>
      <c r="K6" s="84"/>
      <c r="L6" s="84"/>
      <c r="M6" s="84"/>
      <c r="N6" s="84"/>
      <c r="O6" s="65"/>
      <c r="P6" s="40"/>
      <c r="Q6" s="40"/>
      <c r="R6" s="40"/>
      <c r="S6" s="40"/>
      <c r="T6" s="40"/>
    </row>
    <row r="7" spans="1:23" x14ac:dyDescent="0.25">
      <c r="A7" s="45" t="s">
        <v>40</v>
      </c>
      <c r="B7" s="85" t="s">
        <v>41</v>
      </c>
      <c r="C7" s="85"/>
      <c r="D7" s="46" t="s">
        <v>42</v>
      </c>
      <c r="E7" s="47" t="s">
        <v>43</v>
      </c>
      <c r="F7" s="45" t="s">
        <v>44</v>
      </c>
      <c r="G7" s="46" t="s">
        <v>45</v>
      </c>
      <c r="H7" s="41" t="s">
        <v>36</v>
      </c>
      <c r="I7" s="67"/>
      <c r="J7" s="86"/>
      <c r="K7" s="86"/>
      <c r="L7" s="69"/>
      <c r="M7" s="70"/>
      <c r="N7" s="67"/>
      <c r="O7" s="69"/>
      <c r="P7" s="40"/>
      <c r="Q7" s="40">
        <v>1</v>
      </c>
      <c r="R7" s="48" t="s">
        <v>2</v>
      </c>
      <c r="S7" s="49" t="s">
        <v>46</v>
      </c>
      <c r="T7" s="50"/>
      <c r="W7" s="47" t="s">
        <v>43</v>
      </c>
    </row>
    <row r="8" spans="1:23" x14ac:dyDescent="0.25">
      <c r="A8" s="3">
        <v>1</v>
      </c>
      <c r="B8" s="77" t="s">
        <v>5</v>
      </c>
      <c r="C8" s="77"/>
      <c r="D8" s="51">
        <v>1</v>
      </c>
      <c r="E8" s="47" t="s">
        <v>47</v>
      </c>
      <c r="F8" s="52">
        <f>IF(ISNA(VLOOKUP(B8,R7:T34,2,0)),0,(VLOOKUP(B8,R7:T34,2,0)))</f>
        <v>45</v>
      </c>
      <c r="G8" s="53">
        <f t="shared" ref="G8:G32" si="0">IF(ISNA(D8*F8),0,D8*F8)</f>
        <v>45</v>
      </c>
      <c r="H8" s="41" t="s">
        <v>36</v>
      </c>
      <c r="I8" s="65"/>
      <c r="J8" s="78"/>
      <c r="K8" s="78"/>
      <c r="L8" s="71"/>
      <c r="M8" s="70"/>
      <c r="N8" s="72"/>
      <c r="O8" s="73"/>
      <c r="P8" s="40"/>
      <c r="Q8" s="40">
        <v>2</v>
      </c>
      <c r="R8" s="48" t="s">
        <v>3</v>
      </c>
      <c r="S8" s="49" t="s">
        <v>46</v>
      </c>
      <c r="T8" s="50"/>
      <c r="V8" s="47">
        <v>1</v>
      </c>
      <c r="W8" s="47" t="s">
        <v>47</v>
      </c>
    </row>
    <row r="9" spans="1:23" x14ac:dyDescent="0.25">
      <c r="A9" s="3">
        <v>2</v>
      </c>
      <c r="B9" s="77" t="s">
        <v>6</v>
      </c>
      <c r="C9" s="77"/>
      <c r="D9" s="51">
        <v>1</v>
      </c>
      <c r="E9" s="47" t="s">
        <v>47</v>
      </c>
      <c r="F9" s="52">
        <f>IF(ISNA(VLOOKUP(B9,R8:T35,2,0)),0,(VLOOKUP(B9,R8:T35,2,0)))</f>
        <v>50</v>
      </c>
      <c r="G9" s="52">
        <f t="shared" si="0"/>
        <v>50</v>
      </c>
      <c r="H9" s="41" t="s">
        <v>36</v>
      </c>
      <c r="I9" s="65"/>
      <c r="J9" s="78"/>
      <c r="K9" s="78"/>
      <c r="L9" s="71"/>
      <c r="M9" s="70"/>
      <c r="N9" s="72"/>
      <c r="O9" s="74"/>
      <c r="P9" s="40"/>
      <c r="Q9" s="40">
        <v>3</v>
      </c>
      <c r="R9" s="48" t="s">
        <v>4</v>
      </c>
      <c r="S9" s="49" t="s">
        <v>46</v>
      </c>
      <c r="T9" s="50"/>
      <c r="V9" s="47">
        <v>2</v>
      </c>
      <c r="W9" s="47" t="s">
        <v>48</v>
      </c>
    </row>
    <row r="10" spans="1:23" x14ac:dyDescent="0.25">
      <c r="A10" s="3">
        <v>3</v>
      </c>
      <c r="B10" s="81" t="s">
        <v>11</v>
      </c>
      <c r="C10" s="77"/>
      <c r="D10" s="51">
        <v>1</v>
      </c>
      <c r="E10" s="47" t="s">
        <v>47</v>
      </c>
      <c r="F10" s="52">
        <f t="shared" ref="F10:F32" si="1">IF(ISNA(VLOOKUP(B10,R9:T36,2,0)),0,(VLOOKUP(B10,R9:T36,2,0)))</f>
        <v>40</v>
      </c>
      <c r="G10" s="52">
        <f t="shared" si="0"/>
        <v>40</v>
      </c>
      <c r="H10" s="41" t="s">
        <v>36</v>
      </c>
      <c r="I10" s="65"/>
      <c r="J10" s="78"/>
      <c r="K10" s="78"/>
      <c r="L10" s="71"/>
      <c r="M10" s="70"/>
      <c r="N10" s="72"/>
      <c r="O10" s="74"/>
      <c r="P10" s="40"/>
      <c r="Q10" s="40">
        <v>4</v>
      </c>
      <c r="R10" s="48" t="s">
        <v>5</v>
      </c>
      <c r="S10" s="49">
        <v>45</v>
      </c>
      <c r="T10" s="50"/>
      <c r="V10" s="47">
        <v>3</v>
      </c>
      <c r="W10" s="47" t="s">
        <v>49</v>
      </c>
    </row>
    <row r="11" spans="1:23" x14ac:dyDescent="0.25">
      <c r="A11" s="3">
        <v>4</v>
      </c>
      <c r="B11" s="77" t="s">
        <v>20</v>
      </c>
      <c r="C11" s="77"/>
      <c r="D11" s="51">
        <v>1</v>
      </c>
      <c r="E11" s="47" t="s">
        <v>47</v>
      </c>
      <c r="F11" s="52">
        <f t="shared" si="1"/>
        <v>25</v>
      </c>
      <c r="G11" s="52">
        <f t="shared" si="0"/>
        <v>25</v>
      </c>
      <c r="H11" s="41" t="s">
        <v>36</v>
      </c>
      <c r="I11" s="65"/>
      <c r="J11" s="78"/>
      <c r="K11" s="78"/>
      <c r="L11" s="71"/>
      <c r="M11" s="70"/>
      <c r="N11" s="72"/>
      <c r="O11" s="74"/>
      <c r="P11" s="40"/>
      <c r="Q11" s="40">
        <v>5</v>
      </c>
      <c r="R11" s="48" t="s">
        <v>6</v>
      </c>
      <c r="S11" s="49">
        <v>50</v>
      </c>
      <c r="T11" s="50"/>
      <c r="V11" s="47">
        <v>4</v>
      </c>
      <c r="W11" s="47"/>
    </row>
    <row r="12" spans="1:23" x14ac:dyDescent="0.25">
      <c r="A12" s="3">
        <v>5</v>
      </c>
      <c r="B12" s="77" t="s">
        <v>22</v>
      </c>
      <c r="C12" s="77"/>
      <c r="D12" s="51">
        <v>2</v>
      </c>
      <c r="E12" s="47" t="s">
        <v>47</v>
      </c>
      <c r="F12" s="52">
        <f t="shared" si="1"/>
        <v>35</v>
      </c>
      <c r="G12" s="52">
        <f>IF(ISNA(D12*F12),0,D12*F12)</f>
        <v>70</v>
      </c>
      <c r="H12" s="41" t="s">
        <v>36</v>
      </c>
      <c r="I12" s="65"/>
      <c r="J12" s="78"/>
      <c r="K12" s="78"/>
      <c r="L12" s="71"/>
      <c r="M12" s="70"/>
      <c r="N12" s="72"/>
      <c r="O12" s="74"/>
      <c r="P12" s="40"/>
      <c r="Q12" s="40">
        <v>6</v>
      </c>
      <c r="R12" s="48" t="s">
        <v>7</v>
      </c>
      <c r="S12" s="49" t="s">
        <v>46</v>
      </c>
      <c r="T12" s="50"/>
      <c r="V12" s="47">
        <v>5</v>
      </c>
      <c r="W12" s="47"/>
    </row>
    <row r="13" spans="1:23" x14ac:dyDescent="0.25">
      <c r="A13" s="3">
        <v>6</v>
      </c>
      <c r="B13" s="77" t="s">
        <v>27</v>
      </c>
      <c r="C13" s="77"/>
      <c r="D13" s="51">
        <v>1</v>
      </c>
      <c r="E13" s="47" t="s">
        <v>47</v>
      </c>
      <c r="F13" s="52">
        <f t="shared" si="1"/>
        <v>50</v>
      </c>
      <c r="G13" s="52">
        <f t="shared" si="0"/>
        <v>50</v>
      </c>
      <c r="H13" s="41" t="s">
        <v>36</v>
      </c>
      <c r="I13" s="65"/>
      <c r="J13" s="78"/>
      <c r="K13" s="78"/>
      <c r="L13" s="71"/>
      <c r="M13" s="70"/>
      <c r="N13" s="72"/>
      <c r="O13" s="74"/>
      <c r="P13" s="40"/>
      <c r="Q13" s="40">
        <v>7</v>
      </c>
      <c r="R13" s="48" t="s">
        <v>8</v>
      </c>
      <c r="S13" s="49" t="s">
        <v>46</v>
      </c>
      <c r="T13" s="50"/>
      <c r="V13" s="47">
        <v>6</v>
      </c>
      <c r="W13" s="47"/>
    </row>
    <row r="14" spans="1:23" x14ac:dyDescent="0.25">
      <c r="A14" s="3">
        <v>7</v>
      </c>
      <c r="B14" s="77" t="s">
        <v>28</v>
      </c>
      <c r="C14" s="77"/>
      <c r="D14" s="51">
        <v>1</v>
      </c>
      <c r="E14" s="47" t="s">
        <v>47</v>
      </c>
      <c r="F14" s="52">
        <f t="shared" si="1"/>
        <v>45</v>
      </c>
      <c r="G14" s="52">
        <f t="shared" si="0"/>
        <v>45</v>
      </c>
      <c r="H14" s="41" t="s">
        <v>36</v>
      </c>
      <c r="I14" s="65"/>
      <c r="J14" s="78"/>
      <c r="K14" s="78"/>
      <c r="L14" s="71"/>
      <c r="M14" s="70"/>
      <c r="N14" s="72"/>
      <c r="O14" s="74"/>
      <c r="P14" s="40"/>
      <c r="Q14" s="40">
        <v>8</v>
      </c>
      <c r="R14" s="48" t="s">
        <v>9</v>
      </c>
      <c r="S14" s="49" t="s">
        <v>46</v>
      </c>
      <c r="T14" s="50"/>
    </row>
    <row r="15" spans="1:23" x14ac:dyDescent="0.25">
      <c r="A15" s="3">
        <v>8</v>
      </c>
      <c r="B15" s="77"/>
      <c r="C15" s="77"/>
      <c r="D15" s="51"/>
      <c r="E15" s="47" t="s">
        <v>47</v>
      </c>
      <c r="F15" s="52">
        <f t="shared" si="1"/>
        <v>0</v>
      </c>
      <c r="G15" s="52">
        <f t="shared" si="0"/>
        <v>0</v>
      </c>
      <c r="H15" s="41" t="s">
        <v>36</v>
      </c>
      <c r="I15" s="65"/>
      <c r="J15" s="78"/>
      <c r="K15" s="78"/>
      <c r="L15" s="71"/>
      <c r="M15" s="70"/>
      <c r="N15" s="72"/>
      <c r="O15" s="74"/>
      <c r="P15" s="40"/>
      <c r="Q15" s="40">
        <v>9</v>
      </c>
      <c r="R15" s="48" t="s">
        <v>10</v>
      </c>
      <c r="S15" s="49">
        <v>30</v>
      </c>
      <c r="T15" s="50"/>
    </row>
    <row r="16" spans="1:23" x14ac:dyDescent="0.25">
      <c r="A16" s="3">
        <v>9</v>
      </c>
      <c r="B16" s="77"/>
      <c r="C16" s="77"/>
      <c r="D16" s="51"/>
      <c r="E16" s="47" t="s">
        <v>47</v>
      </c>
      <c r="F16" s="52">
        <f t="shared" si="1"/>
        <v>0</v>
      </c>
      <c r="G16" s="52">
        <f t="shared" si="0"/>
        <v>0</v>
      </c>
      <c r="H16" s="41" t="s">
        <v>36</v>
      </c>
      <c r="I16" s="65"/>
      <c r="J16" s="78"/>
      <c r="K16" s="78"/>
      <c r="L16" s="71"/>
      <c r="M16" s="70"/>
      <c r="N16" s="72"/>
      <c r="O16" s="74"/>
      <c r="P16" s="40"/>
      <c r="Q16" s="40">
        <v>10</v>
      </c>
      <c r="R16" s="48" t="s">
        <v>11</v>
      </c>
      <c r="S16" s="49">
        <v>40</v>
      </c>
      <c r="T16" s="50"/>
    </row>
    <row r="17" spans="1:20" x14ac:dyDescent="0.25">
      <c r="A17" s="3">
        <v>10</v>
      </c>
      <c r="B17" s="77"/>
      <c r="C17" s="77"/>
      <c r="D17" s="51"/>
      <c r="E17" s="47" t="s">
        <v>47</v>
      </c>
      <c r="F17" s="52">
        <f t="shared" si="1"/>
        <v>0</v>
      </c>
      <c r="G17" s="52">
        <f t="shared" si="0"/>
        <v>0</v>
      </c>
      <c r="H17" s="41" t="s">
        <v>36</v>
      </c>
      <c r="I17" s="65"/>
      <c r="J17" s="78"/>
      <c r="K17" s="78"/>
      <c r="L17" s="71"/>
      <c r="M17" s="70"/>
      <c r="N17" s="72"/>
      <c r="O17" s="74"/>
      <c r="P17" s="40"/>
      <c r="Q17" s="40">
        <v>11</v>
      </c>
      <c r="R17" s="48" t="s">
        <v>12</v>
      </c>
      <c r="S17" s="49" t="s">
        <v>46</v>
      </c>
      <c r="T17" s="50"/>
    </row>
    <row r="18" spans="1:20" x14ac:dyDescent="0.25">
      <c r="A18" s="3">
        <v>11</v>
      </c>
      <c r="B18" s="77"/>
      <c r="C18" s="77"/>
      <c r="D18" s="51"/>
      <c r="E18" s="47" t="s">
        <v>47</v>
      </c>
      <c r="F18" s="52">
        <f t="shared" si="1"/>
        <v>0</v>
      </c>
      <c r="G18" s="52">
        <f t="shared" si="0"/>
        <v>0</v>
      </c>
      <c r="H18" s="41" t="s">
        <v>36</v>
      </c>
      <c r="I18" s="65"/>
      <c r="J18" s="78"/>
      <c r="K18" s="78"/>
      <c r="L18" s="71"/>
      <c r="M18" s="70"/>
      <c r="N18" s="72"/>
      <c r="O18" s="74"/>
      <c r="P18" s="40"/>
      <c r="Q18" s="40">
        <v>12</v>
      </c>
      <c r="R18" s="48" t="s">
        <v>13</v>
      </c>
      <c r="S18" s="49" t="s">
        <v>46</v>
      </c>
      <c r="T18" s="50"/>
    </row>
    <row r="19" spans="1:20" x14ac:dyDescent="0.25">
      <c r="A19" s="3">
        <v>12</v>
      </c>
      <c r="B19" s="77"/>
      <c r="C19" s="77"/>
      <c r="D19" s="51"/>
      <c r="E19" s="47" t="s">
        <v>47</v>
      </c>
      <c r="F19" s="52">
        <f t="shared" si="1"/>
        <v>0</v>
      </c>
      <c r="G19" s="52">
        <f t="shared" si="0"/>
        <v>0</v>
      </c>
      <c r="H19" s="41" t="s">
        <v>36</v>
      </c>
      <c r="I19" s="65"/>
      <c r="J19" s="78"/>
      <c r="K19" s="78"/>
      <c r="L19" s="71"/>
      <c r="M19" s="70"/>
      <c r="N19" s="72"/>
      <c r="O19" s="74"/>
      <c r="P19" s="40"/>
      <c r="Q19" s="40">
        <v>13</v>
      </c>
      <c r="R19" s="48" t="s">
        <v>14</v>
      </c>
      <c r="S19" s="49" t="s">
        <v>46</v>
      </c>
      <c r="T19" s="50"/>
    </row>
    <row r="20" spans="1:20" x14ac:dyDescent="0.25">
      <c r="A20" s="3">
        <v>13</v>
      </c>
      <c r="B20" s="77"/>
      <c r="C20" s="77"/>
      <c r="D20" s="51"/>
      <c r="E20" s="47" t="s">
        <v>47</v>
      </c>
      <c r="F20" s="52">
        <f t="shared" si="1"/>
        <v>0</v>
      </c>
      <c r="G20" s="52">
        <f t="shared" si="0"/>
        <v>0</v>
      </c>
      <c r="H20" s="41" t="s">
        <v>36</v>
      </c>
      <c r="I20" s="65"/>
      <c r="J20" s="78"/>
      <c r="K20" s="78"/>
      <c r="L20" s="71"/>
      <c r="M20" s="70"/>
      <c r="N20" s="72"/>
      <c r="O20" s="74"/>
      <c r="P20" s="40"/>
      <c r="Q20" s="40">
        <v>14</v>
      </c>
      <c r="R20" s="48" t="s">
        <v>15</v>
      </c>
      <c r="S20" s="49" t="s">
        <v>46</v>
      </c>
      <c r="T20" s="50"/>
    </row>
    <row r="21" spans="1:20" x14ac:dyDescent="0.25">
      <c r="A21" s="3">
        <v>14</v>
      </c>
      <c r="B21" s="77"/>
      <c r="C21" s="77"/>
      <c r="D21" s="51"/>
      <c r="E21" s="47" t="s">
        <v>47</v>
      </c>
      <c r="F21" s="52">
        <f t="shared" si="1"/>
        <v>0</v>
      </c>
      <c r="G21" s="52">
        <f t="shared" si="0"/>
        <v>0</v>
      </c>
      <c r="H21" s="41" t="s">
        <v>36</v>
      </c>
      <c r="I21" s="65"/>
      <c r="J21" s="78"/>
      <c r="K21" s="78"/>
      <c r="L21" s="71"/>
      <c r="M21" s="70"/>
      <c r="N21" s="72"/>
      <c r="O21" s="74"/>
      <c r="P21" s="40"/>
      <c r="Q21" s="40">
        <v>15</v>
      </c>
      <c r="R21" s="48" t="s">
        <v>16</v>
      </c>
      <c r="S21" s="49" t="s">
        <v>46</v>
      </c>
      <c r="T21" s="50"/>
    </row>
    <row r="22" spans="1:20" x14ac:dyDescent="0.25">
      <c r="A22" s="3">
        <v>15</v>
      </c>
      <c r="B22" s="77"/>
      <c r="C22" s="77"/>
      <c r="D22" s="51"/>
      <c r="E22" s="47" t="s">
        <v>47</v>
      </c>
      <c r="F22" s="52">
        <f t="shared" si="1"/>
        <v>0</v>
      </c>
      <c r="G22" s="52">
        <f t="shared" si="0"/>
        <v>0</v>
      </c>
      <c r="H22" s="41" t="s">
        <v>36</v>
      </c>
      <c r="I22" s="65"/>
      <c r="J22" s="78"/>
      <c r="K22" s="78"/>
      <c r="L22" s="71"/>
      <c r="M22" s="70"/>
      <c r="N22" s="72"/>
      <c r="O22" s="74"/>
      <c r="P22" s="40"/>
      <c r="Q22" s="40">
        <v>16</v>
      </c>
      <c r="R22" s="48" t="s">
        <v>17</v>
      </c>
      <c r="S22" s="49" t="s">
        <v>46</v>
      </c>
      <c r="T22" s="50"/>
    </row>
    <row r="23" spans="1:20" x14ac:dyDescent="0.25">
      <c r="A23" s="3">
        <v>16</v>
      </c>
      <c r="B23" s="77"/>
      <c r="C23" s="77"/>
      <c r="D23" s="51"/>
      <c r="E23" s="47" t="s">
        <v>47</v>
      </c>
      <c r="F23" s="52">
        <f t="shared" si="1"/>
        <v>0</v>
      </c>
      <c r="G23" s="52">
        <f t="shared" si="0"/>
        <v>0</v>
      </c>
      <c r="H23" s="41" t="s">
        <v>36</v>
      </c>
      <c r="I23" s="65"/>
      <c r="J23" s="78"/>
      <c r="K23" s="78"/>
      <c r="L23" s="71"/>
      <c r="M23" s="70"/>
      <c r="N23" s="72"/>
      <c r="O23" s="74"/>
      <c r="P23" s="40"/>
      <c r="Q23" s="40">
        <v>17</v>
      </c>
      <c r="R23" s="48" t="s">
        <v>18</v>
      </c>
      <c r="S23" s="49">
        <v>50</v>
      </c>
      <c r="T23" s="50"/>
    </row>
    <row r="24" spans="1:20" x14ac:dyDescent="0.25">
      <c r="A24" s="3">
        <v>17</v>
      </c>
      <c r="B24" s="77"/>
      <c r="C24" s="77"/>
      <c r="D24" s="51"/>
      <c r="E24" s="47" t="s">
        <v>47</v>
      </c>
      <c r="F24" s="52">
        <f t="shared" si="1"/>
        <v>0</v>
      </c>
      <c r="G24" s="52">
        <f t="shared" si="0"/>
        <v>0</v>
      </c>
      <c r="H24" s="41" t="s">
        <v>36</v>
      </c>
      <c r="I24" s="65"/>
      <c r="J24" s="78"/>
      <c r="K24" s="78"/>
      <c r="L24" s="71"/>
      <c r="M24" s="70"/>
      <c r="N24" s="72"/>
      <c r="O24" s="74"/>
      <c r="P24" s="40"/>
      <c r="Q24" s="40">
        <v>18</v>
      </c>
      <c r="R24" s="54" t="s">
        <v>19</v>
      </c>
      <c r="S24" s="49">
        <v>13</v>
      </c>
      <c r="T24" s="50"/>
    </row>
    <row r="25" spans="1:20" x14ac:dyDescent="0.25">
      <c r="A25" s="3">
        <v>18</v>
      </c>
      <c r="B25" s="77"/>
      <c r="C25" s="77"/>
      <c r="D25" s="51"/>
      <c r="E25" s="47" t="s">
        <v>47</v>
      </c>
      <c r="F25" s="52">
        <f t="shared" si="1"/>
        <v>0</v>
      </c>
      <c r="G25" s="52">
        <f t="shared" si="0"/>
        <v>0</v>
      </c>
      <c r="H25" s="41" t="s">
        <v>36</v>
      </c>
      <c r="I25" s="65"/>
      <c r="J25" s="78"/>
      <c r="K25" s="78"/>
      <c r="L25" s="71"/>
      <c r="M25" s="70"/>
      <c r="N25" s="72"/>
      <c r="O25" s="74"/>
      <c r="P25" s="40"/>
      <c r="Q25" s="40">
        <v>19</v>
      </c>
      <c r="R25" s="55" t="s">
        <v>20</v>
      </c>
      <c r="S25" s="49">
        <v>25</v>
      </c>
      <c r="T25" s="50"/>
    </row>
    <row r="26" spans="1:20" x14ac:dyDescent="0.25">
      <c r="A26" s="3">
        <v>19</v>
      </c>
      <c r="B26" s="77"/>
      <c r="C26" s="77"/>
      <c r="D26" s="51"/>
      <c r="E26" s="47" t="s">
        <v>47</v>
      </c>
      <c r="F26" s="52">
        <f t="shared" si="1"/>
        <v>0</v>
      </c>
      <c r="G26" s="52">
        <f t="shared" si="0"/>
        <v>0</v>
      </c>
      <c r="H26" s="41" t="s">
        <v>36</v>
      </c>
      <c r="I26" s="65"/>
      <c r="J26" s="78"/>
      <c r="K26" s="78"/>
      <c r="L26" s="71"/>
      <c r="M26" s="70"/>
      <c r="N26" s="72"/>
      <c r="O26" s="74"/>
      <c r="P26" s="40"/>
      <c r="Q26" s="40">
        <v>20</v>
      </c>
      <c r="R26" s="56" t="s">
        <v>21</v>
      </c>
      <c r="S26" s="49" t="s">
        <v>46</v>
      </c>
      <c r="T26" s="50"/>
    </row>
    <row r="27" spans="1:20" x14ac:dyDescent="0.25">
      <c r="A27" s="3">
        <v>20</v>
      </c>
      <c r="B27" s="77"/>
      <c r="C27" s="77"/>
      <c r="D27" s="51"/>
      <c r="E27" s="47" t="s">
        <v>47</v>
      </c>
      <c r="F27" s="52">
        <f t="shared" si="1"/>
        <v>0</v>
      </c>
      <c r="G27" s="52">
        <f t="shared" si="0"/>
        <v>0</v>
      </c>
      <c r="H27" s="41" t="s">
        <v>36</v>
      </c>
      <c r="I27" s="65"/>
      <c r="J27" s="78"/>
      <c r="K27" s="78"/>
      <c r="L27" s="71"/>
      <c r="M27" s="70"/>
      <c r="N27" s="72"/>
      <c r="O27" s="74"/>
      <c r="P27" s="40"/>
      <c r="Q27" s="40">
        <v>21</v>
      </c>
      <c r="R27" s="48" t="s">
        <v>22</v>
      </c>
      <c r="S27" s="49">
        <v>35</v>
      </c>
      <c r="T27" s="50"/>
    </row>
    <row r="28" spans="1:20" x14ac:dyDescent="0.25">
      <c r="A28" s="3">
        <v>21</v>
      </c>
      <c r="B28" s="77"/>
      <c r="C28" s="77"/>
      <c r="D28" s="51"/>
      <c r="E28" s="47" t="s">
        <v>47</v>
      </c>
      <c r="F28" s="52">
        <f t="shared" si="1"/>
        <v>0</v>
      </c>
      <c r="G28" s="52">
        <f t="shared" si="0"/>
        <v>0</v>
      </c>
      <c r="H28" s="41" t="s">
        <v>36</v>
      </c>
      <c r="I28" s="65"/>
      <c r="J28" s="78"/>
      <c r="K28" s="78"/>
      <c r="L28" s="71"/>
      <c r="M28" s="70"/>
      <c r="N28" s="72"/>
      <c r="O28" s="74"/>
      <c r="P28" s="40"/>
      <c r="Q28" s="40">
        <v>22</v>
      </c>
      <c r="R28" s="48" t="s">
        <v>23</v>
      </c>
      <c r="S28" s="49" t="s">
        <v>46</v>
      </c>
      <c r="T28" s="50"/>
    </row>
    <row r="29" spans="1:20" x14ac:dyDescent="0.25">
      <c r="A29" s="3">
        <v>22</v>
      </c>
      <c r="B29" s="77"/>
      <c r="C29" s="77"/>
      <c r="D29" s="51"/>
      <c r="E29" s="47" t="s">
        <v>47</v>
      </c>
      <c r="F29" s="52">
        <f t="shared" si="1"/>
        <v>0</v>
      </c>
      <c r="G29" s="52">
        <f t="shared" si="0"/>
        <v>0</v>
      </c>
      <c r="H29" s="41" t="s">
        <v>36</v>
      </c>
      <c r="I29" s="65"/>
      <c r="J29" s="78"/>
      <c r="K29" s="78"/>
      <c r="L29" s="71"/>
      <c r="M29" s="70"/>
      <c r="N29" s="72"/>
      <c r="O29" s="74"/>
      <c r="P29" s="40"/>
      <c r="Q29" s="40">
        <v>23</v>
      </c>
      <c r="R29" s="48" t="s">
        <v>24</v>
      </c>
      <c r="S29" s="49">
        <v>50</v>
      </c>
      <c r="T29" s="50"/>
    </row>
    <row r="30" spans="1:20" x14ac:dyDescent="0.25">
      <c r="A30" s="3">
        <v>23</v>
      </c>
      <c r="B30" s="77"/>
      <c r="C30" s="77"/>
      <c r="D30" s="51"/>
      <c r="E30" s="47" t="s">
        <v>47</v>
      </c>
      <c r="F30" s="52">
        <f t="shared" si="1"/>
        <v>0</v>
      </c>
      <c r="G30" s="52">
        <f t="shared" si="0"/>
        <v>0</v>
      </c>
      <c r="H30" s="41" t="s">
        <v>36</v>
      </c>
      <c r="I30" s="65"/>
      <c r="J30" s="78"/>
      <c r="K30" s="78"/>
      <c r="L30" s="71"/>
      <c r="M30" s="70"/>
      <c r="N30" s="72"/>
      <c r="O30" s="74"/>
      <c r="P30" s="40"/>
      <c r="Q30" s="40">
        <v>24</v>
      </c>
      <c r="R30" s="48" t="s">
        <v>25</v>
      </c>
      <c r="S30" s="49" t="s">
        <v>46</v>
      </c>
      <c r="T30" s="50"/>
    </row>
    <row r="31" spans="1:20" x14ac:dyDescent="0.25">
      <c r="A31" s="3">
        <v>24</v>
      </c>
      <c r="B31" s="77"/>
      <c r="C31" s="77"/>
      <c r="D31" s="51"/>
      <c r="E31" s="47" t="s">
        <v>47</v>
      </c>
      <c r="F31" s="52">
        <f t="shared" si="1"/>
        <v>0</v>
      </c>
      <c r="G31" s="52">
        <f t="shared" si="0"/>
        <v>0</v>
      </c>
      <c r="H31" s="41" t="s">
        <v>36</v>
      </c>
      <c r="I31" s="65"/>
      <c r="J31" s="78"/>
      <c r="K31" s="78"/>
      <c r="L31" s="71"/>
      <c r="M31" s="70"/>
      <c r="N31" s="72"/>
      <c r="O31" s="74"/>
      <c r="P31" s="40"/>
      <c r="Q31" s="40">
        <v>25</v>
      </c>
      <c r="R31" s="48" t="s">
        <v>26</v>
      </c>
      <c r="S31" s="49">
        <v>35</v>
      </c>
      <c r="T31" s="50"/>
    </row>
    <row r="32" spans="1:20" x14ac:dyDescent="0.25">
      <c r="A32" s="3">
        <v>25</v>
      </c>
      <c r="B32" s="77"/>
      <c r="C32" s="77"/>
      <c r="D32" s="51"/>
      <c r="E32" s="47" t="s">
        <v>47</v>
      </c>
      <c r="F32" s="52">
        <f t="shared" si="1"/>
        <v>0</v>
      </c>
      <c r="G32" s="52">
        <f t="shared" si="0"/>
        <v>0</v>
      </c>
      <c r="H32" s="41" t="s">
        <v>36</v>
      </c>
      <c r="I32" s="65"/>
      <c r="J32" s="78"/>
      <c r="K32" s="78"/>
      <c r="L32" s="71"/>
      <c r="M32" s="70"/>
      <c r="N32" s="72"/>
      <c r="O32" s="74"/>
      <c r="P32" s="40"/>
      <c r="Q32" s="40">
        <v>26</v>
      </c>
      <c r="R32" s="48" t="s">
        <v>27</v>
      </c>
      <c r="S32" s="49">
        <v>50</v>
      </c>
      <c r="T32" s="50"/>
    </row>
    <row r="33" spans="1:20" x14ac:dyDescent="0.25">
      <c r="A33" s="40"/>
      <c r="B33" s="76"/>
      <c r="C33" s="76"/>
      <c r="D33" s="40"/>
      <c r="E33" s="40"/>
      <c r="F33" s="40"/>
      <c r="G33" s="40"/>
      <c r="H33" s="41" t="s">
        <v>36</v>
      </c>
      <c r="I33" s="65"/>
      <c r="J33" s="65"/>
      <c r="K33" s="65"/>
      <c r="L33" s="65"/>
      <c r="M33" s="65"/>
      <c r="N33" s="65"/>
      <c r="O33" s="65"/>
      <c r="P33" s="40"/>
      <c r="Q33" s="40">
        <v>27</v>
      </c>
      <c r="R33" s="48" t="s">
        <v>28</v>
      </c>
      <c r="S33" s="49">
        <v>45</v>
      </c>
      <c r="T33" s="50"/>
    </row>
    <row r="34" spans="1:20" x14ac:dyDescent="0.25">
      <c r="A34" s="40"/>
      <c r="B34" s="76"/>
      <c r="C34" s="76"/>
      <c r="D34" s="57" t="s">
        <v>50</v>
      </c>
      <c r="E34" s="79">
        <f>SUM(G8:G32)</f>
        <v>325</v>
      </c>
      <c r="F34" s="79"/>
      <c r="G34" s="40" t="s">
        <v>51</v>
      </c>
      <c r="H34" s="41" t="s">
        <v>36</v>
      </c>
      <c r="I34" s="65"/>
      <c r="J34" s="65"/>
      <c r="K34" s="65"/>
      <c r="L34" s="75"/>
      <c r="M34" s="80"/>
      <c r="N34" s="80"/>
      <c r="O34" s="65"/>
      <c r="P34" s="40"/>
      <c r="Q34" s="40">
        <v>28</v>
      </c>
      <c r="R34" s="54" t="s">
        <v>29</v>
      </c>
      <c r="S34" s="58" t="s">
        <v>46</v>
      </c>
      <c r="T34" s="50"/>
    </row>
    <row r="35" spans="1:20" x14ac:dyDescent="0.25">
      <c r="A35" s="40"/>
      <c r="B35" s="76"/>
      <c r="C35" s="76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>
        <v>29</v>
      </c>
      <c r="R35" s="59" t="s">
        <v>52</v>
      </c>
      <c r="S35" s="60">
        <v>20</v>
      </c>
      <c r="T35" s="40"/>
    </row>
    <row r="36" spans="1:20" x14ac:dyDescent="0.25">
      <c r="A36" s="40"/>
      <c r="B36" s="76"/>
      <c r="C36" s="7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3"/>
      <c r="S36" s="3"/>
      <c r="T36" s="40"/>
    </row>
    <row r="37" spans="1:20" x14ac:dyDescent="0.25">
      <c r="A37" s="40"/>
      <c r="B37" s="76"/>
      <c r="C37" s="76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3"/>
      <c r="S37" s="3"/>
      <c r="T37" s="40"/>
    </row>
    <row r="38" spans="1:20" x14ac:dyDescent="0.25">
      <c r="A38" s="40"/>
      <c r="B38" s="76"/>
      <c r="C38" s="76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3"/>
      <c r="S38" s="3"/>
      <c r="T38" s="40"/>
    </row>
    <row r="39" spans="1:20" x14ac:dyDescent="0.25">
      <c r="A39" s="40"/>
      <c r="B39" s="76"/>
      <c r="C39" s="7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3"/>
      <c r="S39" s="3"/>
      <c r="T39" s="40"/>
    </row>
    <row r="40" spans="1:20" x14ac:dyDescent="0.25">
      <c r="A40" s="40"/>
      <c r="B40" s="76"/>
      <c r="C40" s="76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"/>
      <c r="S40" s="3"/>
      <c r="T40" s="40"/>
    </row>
    <row r="41" spans="1:20" x14ac:dyDescent="0.25">
      <c r="A41" s="40"/>
      <c r="B41" s="76"/>
      <c r="C41" s="76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3"/>
      <c r="S41" s="3"/>
      <c r="T41" s="40"/>
    </row>
    <row r="42" spans="1:20" x14ac:dyDescent="0.25">
      <c r="A42" s="40"/>
      <c r="B42" s="76"/>
      <c r="C42" s="7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3"/>
      <c r="S42" s="3"/>
      <c r="T42" s="40"/>
    </row>
    <row r="43" spans="1:20" x14ac:dyDescent="0.25">
      <c r="A43" s="40"/>
      <c r="B43" s="76"/>
      <c r="C43" s="7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3"/>
      <c r="S43" s="3"/>
      <c r="T43" s="40"/>
    </row>
  </sheetData>
  <mergeCells count="75">
    <mergeCell ref="E1:G1"/>
    <mergeCell ref="M1:O1"/>
    <mergeCell ref="C2:F3"/>
    <mergeCell ref="K2:N3"/>
    <mergeCell ref="C4:F4"/>
    <mergeCell ref="K4:N4"/>
    <mergeCell ref="C5:F5"/>
    <mergeCell ref="K5:N5"/>
    <mergeCell ref="C6:F6"/>
    <mergeCell ref="K6:N6"/>
    <mergeCell ref="B7:C7"/>
    <mergeCell ref="J7:K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3:C23"/>
    <mergeCell ref="J23:K23"/>
    <mergeCell ref="B24:C24"/>
    <mergeCell ref="J24:K24"/>
    <mergeCell ref="B25:C25"/>
    <mergeCell ref="J25:K25"/>
    <mergeCell ref="B26:C26"/>
    <mergeCell ref="J26:K26"/>
    <mergeCell ref="B27:C27"/>
    <mergeCell ref="J27:K27"/>
    <mergeCell ref="B28:C28"/>
    <mergeCell ref="J28:K28"/>
    <mergeCell ref="B29:C29"/>
    <mergeCell ref="J29:K29"/>
    <mergeCell ref="B30:C30"/>
    <mergeCell ref="J30:K30"/>
    <mergeCell ref="B31:C31"/>
    <mergeCell ref="J31:K31"/>
    <mergeCell ref="B32:C32"/>
    <mergeCell ref="J32:K32"/>
    <mergeCell ref="B33:C33"/>
    <mergeCell ref="B34:C34"/>
    <mergeCell ref="E34:F34"/>
    <mergeCell ref="M34:N34"/>
    <mergeCell ref="B41:C41"/>
    <mergeCell ref="B42:C42"/>
    <mergeCell ref="B43:C43"/>
    <mergeCell ref="B35:C35"/>
    <mergeCell ref="B36:C36"/>
    <mergeCell ref="B37:C37"/>
    <mergeCell ref="B38:C38"/>
    <mergeCell ref="B39:C39"/>
    <mergeCell ref="B40:C40"/>
  </mergeCells>
  <dataValidations count="3">
    <dataValidation type="list" allowBlank="1" showInputMessage="1" showErrorMessage="1" sqref="B8:C32">
      <formula1>$R$7:$R$100</formula1>
    </dataValidation>
    <dataValidation type="list" allowBlank="1" showInputMessage="1" showErrorMessage="1" sqref="E8:E32">
      <formula1>$W$8:$W$13</formula1>
    </dataValidation>
    <dataValidation type="list" allowBlank="1" showInputMessage="1" showErrorMessage="1" sqref="B33:C43">
      <formula1>$P$435:$P$500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Лист1!$B$1:$P$1</xm:f>
          </x14:formula1>
          <xm:sqref>C5:F5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2016-05-21T18:12:12Z</dcterms:modified>
</cp:coreProperties>
</file>