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6380" windowHeight="7236" tabRatio="818" activeTab="1"/>
  </bookViews>
  <sheets>
    <sheet name="Сводка" sheetId="19" r:id="rId1"/>
    <sheet name="Админы" sheetId="35" r:id="rId2"/>
  </sheets>
  <definedNames>
    <definedName name="Администратор">Сводка!$23:$23</definedName>
  </definedNames>
  <calcPr calcId="145621"/>
</workbook>
</file>

<file path=xl/calcChain.xml><?xml version="1.0" encoding="utf-8"?>
<calcChain xmlns="http://schemas.openxmlformats.org/spreadsheetml/2006/main">
  <c r="B3" i="35" l="1"/>
  <c r="C1" i="35"/>
  <c r="C3" i="35" s="1"/>
  <c r="D1" i="35" l="1"/>
  <c r="D3" i="35" s="1"/>
  <c r="E1" i="35"/>
  <c r="CM21" i="19"/>
  <c r="CL21" i="19"/>
  <c r="CK21" i="19"/>
  <c r="CJ21" i="19"/>
  <c r="CI21" i="19"/>
  <c r="CH21" i="19"/>
  <c r="CG21" i="19"/>
  <c r="CF21" i="19"/>
  <c r="CE21" i="19"/>
  <c r="CD21" i="19"/>
  <c r="CC21" i="19"/>
  <c r="CB21" i="19"/>
  <c r="CA21" i="19"/>
  <c r="BZ21" i="19"/>
  <c r="BY21" i="19"/>
  <c r="BX21" i="19"/>
  <c r="BW21" i="19"/>
  <c r="BV21" i="19"/>
  <c r="BU21" i="19"/>
  <c r="BT21" i="19"/>
  <c r="BS21" i="19"/>
  <c r="BR21" i="19"/>
  <c r="BQ21" i="19"/>
  <c r="BP21" i="19"/>
  <c r="BO21" i="19"/>
  <c r="BN21" i="19"/>
  <c r="BM21" i="19"/>
  <c r="BL21" i="19"/>
  <c r="BK21" i="19"/>
  <c r="BJ21" i="19"/>
  <c r="BI21" i="19"/>
  <c r="CM11" i="19"/>
  <c r="CL11" i="19"/>
  <c r="CK11" i="19"/>
  <c r="CJ11" i="19"/>
  <c r="CI11" i="19"/>
  <c r="CH11" i="19"/>
  <c r="CG11" i="19"/>
  <c r="CF11" i="19"/>
  <c r="CE11" i="19"/>
  <c r="CD11" i="19"/>
  <c r="CC11" i="19"/>
  <c r="CB11" i="19"/>
  <c r="CA11" i="19"/>
  <c r="BZ11" i="19"/>
  <c r="BY11" i="19"/>
  <c r="BX11" i="19"/>
  <c r="BW11" i="19"/>
  <c r="BV11" i="19"/>
  <c r="BU11" i="19"/>
  <c r="BT11" i="19"/>
  <c r="BS11" i="19"/>
  <c r="BR11" i="19"/>
  <c r="BQ11" i="19"/>
  <c r="BP11" i="19"/>
  <c r="BO11" i="19"/>
  <c r="BN11" i="19"/>
  <c r="BM11" i="19"/>
  <c r="BL11" i="19"/>
  <c r="BK11" i="19"/>
  <c r="BJ11" i="19"/>
  <c r="BI11" i="19"/>
  <c r="CM9" i="19"/>
  <c r="CL9" i="19"/>
  <c r="CK9" i="19"/>
  <c r="CJ9" i="19"/>
  <c r="CI9" i="19"/>
  <c r="CH9" i="19"/>
  <c r="CG9" i="19"/>
  <c r="CF9" i="19"/>
  <c r="CE9" i="19"/>
  <c r="CD9" i="19"/>
  <c r="CC9" i="19"/>
  <c r="CB9" i="19"/>
  <c r="CA9" i="19"/>
  <c r="BZ9" i="19"/>
  <c r="BY9" i="19"/>
  <c r="BX9" i="19"/>
  <c r="BW9" i="19"/>
  <c r="BV9" i="19"/>
  <c r="BU9" i="19"/>
  <c r="BT9" i="19"/>
  <c r="BS9" i="19"/>
  <c r="BR9" i="19"/>
  <c r="BQ9" i="19"/>
  <c r="BP9" i="19"/>
  <c r="BO9" i="19"/>
  <c r="BN9" i="19"/>
  <c r="BM9" i="19"/>
  <c r="BL9" i="19"/>
  <c r="BK9" i="19"/>
  <c r="BJ9" i="19"/>
  <c r="BI9" i="19"/>
  <c r="E3" i="35" l="1"/>
  <c r="F1" i="35"/>
  <c r="G1" i="35" l="1"/>
  <c r="F3" i="35"/>
  <c r="G3" i="35" l="1"/>
  <c r="BH21" i="19" l="1"/>
  <c r="BG21" i="19"/>
  <c r="BF21" i="19"/>
  <c r="BE21" i="19"/>
  <c r="BD21" i="19"/>
  <c r="BC21" i="19"/>
  <c r="BB21" i="19"/>
  <c r="BA21" i="19"/>
  <c r="AZ21" i="19"/>
  <c r="AY21" i="19"/>
  <c r="AX21" i="19"/>
  <c r="AW21" i="19"/>
  <c r="AV21" i="19"/>
  <c r="AU21" i="19"/>
  <c r="AT21" i="19"/>
  <c r="AS21" i="19"/>
  <c r="AR21" i="19"/>
  <c r="AQ21" i="19"/>
  <c r="AP21" i="19"/>
  <c r="AO21" i="19"/>
  <c r="AN21" i="19"/>
  <c r="AM21" i="19"/>
  <c r="AL21" i="19"/>
  <c r="AK21" i="19"/>
  <c r="AJ21" i="19"/>
  <c r="AI21" i="19"/>
  <c r="AH21" i="19"/>
  <c r="AG21" i="19"/>
  <c r="AF21" i="19"/>
  <c r="BH11" i="19"/>
  <c r="BG11" i="19"/>
  <c r="BF11" i="19"/>
  <c r="BE11" i="19"/>
  <c r="BD11" i="19"/>
  <c r="BC11" i="19"/>
  <c r="BB11" i="19"/>
  <c r="BA11" i="19"/>
  <c r="AZ11" i="19"/>
  <c r="AY11" i="19"/>
  <c r="AX11" i="19"/>
  <c r="AW11" i="19"/>
  <c r="AV11" i="19"/>
  <c r="AU11" i="19"/>
  <c r="AT11" i="19"/>
  <c r="AS11" i="19"/>
  <c r="AR11" i="19"/>
  <c r="AQ11" i="19"/>
  <c r="AP11" i="19"/>
  <c r="AO11" i="19"/>
  <c r="AN11" i="19"/>
  <c r="AM11" i="19"/>
  <c r="AL11" i="19"/>
  <c r="AK11" i="19"/>
  <c r="AJ11" i="19"/>
  <c r="AI11" i="19"/>
  <c r="AH11" i="19"/>
  <c r="AG11" i="19"/>
  <c r="AF11" i="19"/>
  <c r="BH9" i="19"/>
  <c r="BG9" i="19"/>
  <c r="BF9" i="19"/>
  <c r="BE9" i="19"/>
  <c r="BD9" i="19"/>
  <c r="BC9" i="19"/>
  <c r="BB9" i="19"/>
  <c r="BA9" i="19"/>
  <c r="AZ9" i="19"/>
  <c r="AY9" i="19"/>
  <c r="AX9" i="19"/>
  <c r="AW9" i="19"/>
  <c r="AV9" i="19"/>
  <c r="AU9" i="19"/>
  <c r="AT9" i="19"/>
  <c r="AS9" i="19"/>
  <c r="AR9" i="19"/>
  <c r="AQ9" i="19"/>
  <c r="AP9" i="19"/>
  <c r="AO9" i="19"/>
  <c r="AN9" i="19"/>
  <c r="AM9" i="19"/>
  <c r="AL9" i="19"/>
  <c r="AK9" i="19"/>
  <c r="AJ9" i="19"/>
  <c r="AI9" i="19"/>
  <c r="AH9" i="19"/>
  <c r="AG9" i="19"/>
  <c r="AF9" i="19"/>
  <c r="AK1" i="35" l="1"/>
  <c r="AL1" i="35" s="1"/>
  <c r="AM1" i="35" s="1"/>
  <c r="AN1" i="35" s="1"/>
  <c r="AO1" i="35" s="1"/>
  <c r="AP1" i="35" s="1"/>
  <c r="AQ1" i="35" s="1"/>
  <c r="AR1" i="35" s="1"/>
  <c r="AS1" i="35" s="1"/>
  <c r="AT1" i="35" s="1"/>
  <c r="AU1" i="35" s="1"/>
  <c r="AV1" i="35" s="1"/>
  <c r="AW1" i="35" s="1"/>
  <c r="AX1" i="35" s="1"/>
  <c r="AY1" i="35" s="1"/>
  <c r="AZ1" i="35" s="1"/>
  <c r="BA1" i="35" s="1"/>
  <c r="BB1" i="35" s="1"/>
  <c r="BC1" i="35" s="1"/>
  <c r="BD1" i="35" s="1"/>
  <c r="BE1" i="35" s="1"/>
  <c r="BF1" i="35" s="1"/>
  <c r="BG1" i="35" s="1"/>
  <c r="BH1" i="35" s="1"/>
  <c r="BI1" i="35" s="1"/>
</calcChain>
</file>

<file path=xl/comments1.xml><?xml version="1.0" encoding="utf-8"?>
<comments xmlns="http://schemas.openxmlformats.org/spreadsheetml/2006/main">
  <authors>
    <author>Анатолий</author>
  </authors>
  <commentList>
    <comment ref="B5" authorId="0">
      <text>
        <r>
          <rPr>
            <b/>
            <sz val="11"/>
            <color indexed="81"/>
            <rFont val="Tahoma"/>
            <family val="2"/>
            <charset val="204"/>
          </rPr>
          <t>Анатолий:</t>
        </r>
        <r>
          <rPr>
            <sz val="11"/>
            <color indexed="81"/>
            <rFont val="Tahoma"/>
            <family val="2"/>
            <charset val="204"/>
          </rPr>
          <t xml:space="preserve">
Кол-во смен за период</t>
        </r>
      </text>
    </comment>
    <comment ref="C5" authorId="0">
      <text>
        <r>
          <rPr>
            <b/>
            <sz val="11"/>
            <color indexed="81"/>
            <rFont val="Tahoma"/>
            <family val="2"/>
            <charset val="204"/>
          </rPr>
          <t>Анатолий:</t>
        </r>
        <r>
          <rPr>
            <sz val="11"/>
            <color indexed="81"/>
            <rFont val="Tahoma"/>
            <family val="2"/>
            <charset val="204"/>
          </rPr>
          <t xml:space="preserve">
Средний "Средний чек" за период</t>
        </r>
      </text>
    </comment>
    <comment ref="A6" authorId="0">
      <text>
        <r>
          <rPr>
            <b/>
            <sz val="11"/>
            <color indexed="81"/>
            <rFont val="Tahoma"/>
            <family val="2"/>
            <charset val="204"/>
          </rPr>
          <t>Анатолий:</t>
        </r>
        <r>
          <rPr>
            <sz val="11"/>
            <color indexed="81"/>
            <rFont val="Tahoma"/>
            <family val="2"/>
            <charset val="204"/>
          </rPr>
          <t xml:space="preserve">
Динамическая выборка из диапазона "Администратор" - админы, которые выходили в данном квартале (01.01.2016-31.03.2016) + У которых кол-во смен за квартал было не меньше значения J3</t>
        </r>
      </text>
    </comment>
  </commentList>
</comments>
</file>

<file path=xl/sharedStrings.xml><?xml version="1.0" encoding="utf-8"?>
<sst xmlns="http://schemas.openxmlformats.org/spreadsheetml/2006/main" count="126" uniqueCount="33">
  <si>
    <t>ФАКТ ВЫРУЧКА</t>
  </si>
  <si>
    <t>Расход</t>
  </si>
  <si>
    <t>Клиенты</t>
  </si>
  <si>
    <t>Мастера</t>
  </si>
  <si>
    <t>Кл/маст</t>
  </si>
  <si>
    <t>Без оплаты</t>
  </si>
  <si>
    <t>Средний чек</t>
  </si>
  <si>
    <t>Z-отчет</t>
  </si>
  <si>
    <t xml:space="preserve">НАЛИЧНЫЕ </t>
  </si>
  <si>
    <t>жен стрижка</t>
  </si>
  <si>
    <t>муж стрижка</t>
  </si>
  <si>
    <t>экранирование</t>
  </si>
  <si>
    <t>укладки</t>
  </si>
  <si>
    <t>гор ножницы</t>
  </si>
  <si>
    <t>химия</t>
  </si>
  <si>
    <t>ламинирование</t>
  </si>
  <si>
    <t>Кутюр окрашивание</t>
  </si>
  <si>
    <t>Администратор</t>
  </si>
  <si>
    <t>Смен</t>
  </si>
  <si>
    <t>Ср.чек</t>
  </si>
  <si>
    <t xml:space="preserve">Услуги </t>
  </si>
  <si>
    <t>Савичева</t>
  </si>
  <si>
    <t>Дмитриева</t>
  </si>
  <si>
    <t>Долгашова</t>
  </si>
  <si>
    <t>3824.5</t>
  </si>
  <si>
    <t>807.5</t>
  </si>
  <si>
    <t>902.5</t>
  </si>
  <si>
    <t>Парикмахерская</t>
  </si>
  <si>
    <t>Котылёва</t>
  </si>
  <si>
    <t>Андреева</t>
  </si>
  <si>
    <t xml:space="preserve">Долгашова </t>
  </si>
  <si>
    <t>Студия 1</t>
  </si>
  <si>
    <t>Минимум смен за квартал: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</si>
</sst>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[$руб.-419];[Red]\-#,##0.00\ [$руб.-419]"/>
    <numFmt numFmtId="168" formatCode="#,##0_ ;[Red]\-#,##0\ "/>
    <numFmt numFmtId="169" formatCode="#,##0.0_ ;[Red]\-#,##0.0\ "/>
    <numFmt numFmtId="170" formatCode="[$-419]d\ mmm;@"/>
    <numFmt numFmtId="172" formatCode="dd/mm/yy;@"/>
  </numFmts>
  <fonts count="2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16"/>
      <color indexed="8"/>
      <name val="Arial1"/>
      <charset val="204"/>
    </font>
    <font>
      <b/>
      <i/>
      <u/>
      <sz val="11"/>
      <color indexed="8"/>
      <name val="Arial1"/>
      <charset val="204"/>
    </font>
    <font>
      <sz val="11"/>
      <color indexed="8"/>
      <name val="Arial1"/>
      <charset val="204"/>
    </font>
    <font>
      <sz val="11"/>
      <color indexed="8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  <font>
      <b/>
      <sz val="9"/>
      <color theme="1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0"/>
        <bgColor indexed="49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9"/>
        <bgColor indexed="45"/>
      </patternFill>
    </fill>
    <fill>
      <patternFill patternType="lightGray">
        <fgColor rgb="FFFF0000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3" tint="-0.249977111117893"/>
      </left>
      <right style="hair">
        <color theme="3" tint="-0.249977111117893"/>
      </right>
      <top style="hair">
        <color theme="3" tint="-0.249977111117893"/>
      </top>
      <bottom style="hair">
        <color theme="3" tint="-0.249977111117893"/>
      </bottom>
      <diagonal/>
    </border>
    <border>
      <left style="hair">
        <color theme="3" tint="-0.249977111117893"/>
      </left>
      <right/>
      <top style="hair">
        <color theme="3" tint="-0.249977111117893"/>
      </top>
      <bottom style="hair">
        <color theme="3" tint="-0.24997711111789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4" fillId="0" borderId="0"/>
    <xf numFmtId="0" fontId="5" fillId="0" borderId="0"/>
    <xf numFmtId="0" fontId="5" fillId="0" borderId="0"/>
    <xf numFmtId="9" fontId="5" fillId="0" borderId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14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0" borderId="0" applyNumberFormat="0" applyBorder="0" applyAlignment="0" applyProtection="0"/>
    <xf numFmtId="0" fontId="17" fillId="10" borderId="11" applyNumberFormat="0" applyAlignment="0" applyProtection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11" borderId="12" applyNumberFormat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" fillId="0" borderId="0"/>
  </cellStyleXfs>
  <cellXfs count="31">
    <xf numFmtId="0" fontId="0" fillId="0" borderId="0" xfId="0"/>
    <xf numFmtId="168" fontId="6" fillId="0" borderId="1" xfId="6" applyNumberFormat="1" applyFont="1" applyFill="1" applyBorder="1" applyAlignment="1">
      <alignment horizontal="left"/>
    </xf>
    <xf numFmtId="168" fontId="7" fillId="3" borderId="2" xfId="6" applyNumberFormat="1" applyFont="1" applyFill="1" applyBorder="1" applyAlignment="1">
      <alignment horizontal="left"/>
    </xf>
    <xf numFmtId="168" fontId="8" fillId="0" borderId="0" xfId="0" applyNumberFormat="1" applyFont="1" applyFill="1" applyBorder="1" applyAlignment="1">
      <alignment horizontal="left"/>
    </xf>
    <xf numFmtId="168" fontId="6" fillId="0" borderId="1" xfId="7" applyNumberFormat="1" applyFont="1" applyFill="1" applyBorder="1" applyAlignment="1">
      <alignment horizontal="left"/>
    </xf>
    <xf numFmtId="168" fontId="9" fillId="4" borderId="0" xfId="0" applyNumberFormat="1" applyFont="1" applyFill="1" applyBorder="1" applyAlignment="1">
      <alignment horizontal="left"/>
    </xf>
    <xf numFmtId="0" fontId="0" fillId="0" borderId="0" xfId="0" applyFont="1" applyAlignment="1">
      <alignment horizontal="center"/>
    </xf>
    <xf numFmtId="172" fontId="10" fillId="5" borderId="4" xfId="0" applyNumberFormat="1" applyFont="1" applyFill="1" applyBorder="1" applyAlignment="1">
      <alignment horizontal="center"/>
    </xf>
    <xf numFmtId="172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8" fontId="7" fillId="3" borderId="0" xfId="6" applyNumberFormat="1" applyFont="1" applyFill="1" applyBorder="1" applyAlignment="1">
      <alignment horizontal="left"/>
    </xf>
    <xf numFmtId="14" fontId="6" fillId="2" borderId="6" xfId="7" applyNumberFormat="1" applyFont="1" applyFill="1" applyBorder="1" applyAlignment="1">
      <alignment horizontal="left" vertical="center"/>
    </xf>
    <xf numFmtId="14" fontId="6" fillId="6" borderId="6" xfId="7" applyNumberFormat="1" applyFont="1" applyFill="1" applyBorder="1" applyAlignment="1">
      <alignment horizontal="left" vertical="center"/>
    </xf>
    <xf numFmtId="168" fontId="7" fillId="0" borderId="7" xfId="7" applyNumberFormat="1" applyFont="1" applyFill="1" applyBorder="1" applyAlignment="1">
      <alignment horizontal="left" vertical="center"/>
    </xf>
    <xf numFmtId="168" fontId="6" fillId="0" borderId="5" xfId="7" applyNumberFormat="1" applyFont="1" applyFill="1" applyBorder="1" applyAlignment="1">
      <alignment horizontal="left" vertical="center"/>
    </xf>
    <xf numFmtId="168" fontId="6" fillId="0" borderId="6" xfId="7" applyNumberFormat="1" applyFont="1" applyFill="1" applyBorder="1" applyAlignment="1">
      <alignment horizontal="left" vertical="center"/>
    </xf>
    <xf numFmtId="169" fontId="13" fillId="0" borderId="9" xfId="0" applyNumberFormat="1" applyFont="1" applyBorder="1" applyAlignment="1">
      <alignment horizontal="right"/>
    </xf>
    <xf numFmtId="169" fontId="13" fillId="0" borderId="10" xfId="0" applyNumberFormat="1" applyFont="1" applyBorder="1" applyAlignment="1">
      <alignment horizontal="right"/>
    </xf>
    <xf numFmtId="169" fontId="13" fillId="0" borderId="9" xfId="0" applyNumberFormat="1" applyFont="1" applyBorder="1" applyAlignment="1">
      <alignment horizontal="left"/>
    </xf>
    <xf numFmtId="169" fontId="13" fillId="0" borderId="6" xfId="0" applyNumberFormat="1" applyFont="1" applyBorder="1" applyAlignment="1">
      <alignment horizontal="right"/>
    </xf>
    <xf numFmtId="169" fontId="13" fillId="0" borderId="8" xfId="0" applyNumberFormat="1" applyFont="1" applyBorder="1" applyAlignment="1">
      <alignment horizontal="right"/>
    </xf>
    <xf numFmtId="169" fontId="13" fillId="8" borderId="9" xfId="0" applyNumberFormat="1" applyFont="1" applyFill="1" applyBorder="1" applyAlignment="1">
      <alignment horizontal="right"/>
    </xf>
    <xf numFmtId="169" fontId="13" fillId="0" borderId="0" xfId="0" applyNumberFormat="1" applyFont="1" applyBorder="1" applyAlignment="1">
      <alignment horizontal="right"/>
    </xf>
    <xf numFmtId="170" fontId="14" fillId="0" borderId="9" xfId="0" applyNumberFormat="1" applyFont="1" applyBorder="1" applyAlignment="1">
      <alignment horizontal="center"/>
    </xf>
    <xf numFmtId="169" fontId="13" fillId="0" borderId="0" xfId="0" applyNumberFormat="1" applyFont="1" applyAlignment="1">
      <alignment horizontal="right"/>
    </xf>
    <xf numFmtId="172" fontId="0" fillId="0" borderId="0" xfId="0" applyNumberFormat="1" applyAlignment="1">
      <alignment horizontal="center"/>
    </xf>
    <xf numFmtId="172" fontId="12" fillId="17" borderId="3" xfId="0" applyNumberFormat="1" applyFont="1" applyFill="1" applyBorder="1" applyAlignment="1">
      <alignment horizontal="center"/>
    </xf>
    <xf numFmtId="0" fontId="12" fillId="17" borderId="3" xfId="0" applyFont="1" applyFill="1" applyBorder="1" applyAlignment="1">
      <alignment horizontal="center"/>
    </xf>
    <xf numFmtId="0" fontId="0" fillId="0" borderId="3" xfId="0" applyBorder="1"/>
    <xf numFmtId="0" fontId="0" fillId="4" borderId="0" xfId="0" applyFill="1" applyAlignment="1">
      <alignment horizontal="center"/>
    </xf>
    <xf numFmtId="169" fontId="20" fillId="17" borderId="3" xfId="0" applyNumberFormat="1" applyFont="1" applyFill="1" applyBorder="1" applyAlignment="1">
      <alignment horizontal="left"/>
    </xf>
  </cellXfs>
  <cellStyles count="36">
    <cellStyle name="20% - Акцент1 2" xfId="9"/>
    <cellStyle name="20% - Акцент2 2" xfId="10"/>
    <cellStyle name="20% - Акцент3 2" xfId="11"/>
    <cellStyle name="20% - Акцент4 2" xfId="12"/>
    <cellStyle name="20% - Акцент5 2" xfId="13"/>
    <cellStyle name="20% - Акцент6 2" xfId="14"/>
    <cellStyle name="40% - Акцент1 2" xfId="15"/>
    <cellStyle name="40% - Акцент2 2" xfId="16"/>
    <cellStyle name="40% - Акцент3 2" xfId="17"/>
    <cellStyle name="40% - Акцент4 2" xfId="18"/>
    <cellStyle name="40% - Акцент5 2" xfId="19"/>
    <cellStyle name="40% - Акцент6 2" xfId="20"/>
    <cellStyle name="60% - Акцент1 2" xfId="21"/>
    <cellStyle name="60% - Акцент2 2" xfId="22"/>
    <cellStyle name="60% - Акцент3 2" xfId="23"/>
    <cellStyle name="60% - Акцент4 2" xfId="24"/>
    <cellStyle name="60% - Акцент5 2" xfId="25"/>
    <cellStyle name="60% - Акцент6 2" xfId="26"/>
    <cellStyle name="Excel Built-in Normal" xfId="6"/>
    <cellStyle name="Excel Built-in Normal 1" xfId="7"/>
    <cellStyle name="Heading 1" xfId="1"/>
    <cellStyle name="Heading1 1" xfId="2"/>
    <cellStyle name="Result 1" xfId="3"/>
    <cellStyle name="Result2 1" xfId="4"/>
    <cellStyle name="Ввод  2" xfId="27"/>
    <cellStyle name="Обычный" xfId="0" builtinId="0"/>
    <cellStyle name="Обычный 2" xfId="5"/>
    <cellStyle name="Обычный 2 2" xfId="28"/>
    <cellStyle name="Обычный 3" xfId="29"/>
    <cellStyle name="Обычный 4" xfId="30"/>
    <cellStyle name="Обычный 5" xfId="31"/>
    <cellStyle name="Обычный 6" xfId="35"/>
    <cellStyle name="Примечание 2" xfId="32"/>
    <cellStyle name="Процентный" xfId="8"/>
    <cellStyle name="Процентный 2" xfId="33"/>
    <cellStyle name="Процентный 3" xfId="3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99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33"/>
      <color rgb="FF800000"/>
      <color rgb="FFFF33CC"/>
      <color rgb="FFCC9900"/>
      <color rgb="FF66FF33"/>
      <color rgb="FF0033CC"/>
      <color rgb="FFFF5D5D"/>
      <color rgb="FFFF3300"/>
      <color rgb="FFFFFF99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7F7F7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M23"/>
  <sheetViews>
    <sheetView zoomScaleNormal="100" workbookViewId="0">
      <pane xSplit="1" ySplit="2" topLeftCell="BW3" activePane="bottomRight" state="frozen"/>
      <selection pane="topRight" activeCell="B1" sqref="B1"/>
      <selection pane="bottomLeft" activeCell="A2" sqref="A2"/>
      <selection pane="bottomRight" activeCell="A11" sqref="A11"/>
    </sheetView>
  </sheetViews>
  <sheetFormatPr defaultRowHeight="13.8"/>
  <cols>
    <col min="1" max="1" width="23.5546875" style="3" customWidth="1"/>
  </cols>
  <sheetData>
    <row r="1" spans="1:91">
      <c r="B1" s="23">
        <v>42371</v>
      </c>
      <c r="C1" s="23">
        <v>42372</v>
      </c>
      <c r="D1" s="23">
        <v>42373</v>
      </c>
      <c r="E1" s="23">
        <v>42374</v>
      </c>
      <c r="F1" s="23">
        <v>42375</v>
      </c>
      <c r="G1" s="23">
        <v>42376</v>
      </c>
      <c r="H1" s="23">
        <v>42377</v>
      </c>
      <c r="I1" s="23">
        <v>42378</v>
      </c>
      <c r="J1" s="23">
        <v>42379</v>
      </c>
      <c r="K1" s="23">
        <v>42380</v>
      </c>
      <c r="L1" s="23">
        <v>42381</v>
      </c>
      <c r="M1" s="23">
        <v>42382</v>
      </c>
      <c r="N1" s="23">
        <v>42383</v>
      </c>
      <c r="O1" s="23">
        <v>42384</v>
      </c>
      <c r="P1" s="23">
        <v>42385</v>
      </c>
      <c r="Q1" s="23">
        <v>42386</v>
      </c>
      <c r="R1" s="23">
        <v>42387</v>
      </c>
      <c r="S1" s="23">
        <v>42388</v>
      </c>
      <c r="T1" s="23">
        <v>42389</v>
      </c>
      <c r="U1" s="23">
        <v>42390</v>
      </c>
      <c r="V1" s="23">
        <v>42391</v>
      </c>
      <c r="W1" s="23">
        <v>42392</v>
      </c>
      <c r="X1" s="23">
        <v>42393</v>
      </c>
      <c r="Y1" s="23">
        <v>42394</v>
      </c>
      <c r="Z1" s="23">
        <v>42395</v>
      </c>
      <c r="AA1" s="23">
        <v>42396</v>
      </c>
      <c r="AB1" s="23">
        <v>42397</v>
      </c>
      <c r="AC1" s="23">
        <v>42398</v>
      </c>
      <c r="AD1" s="23">
        <v>42399</v>
      </c>
      <c r="AE1" s="23">
        <v>42400</v>
      </c>
      <c r="AF1" s="23">
        <v>42401</v>
      </c>
      <c r="AG1" s="23">
        <v>42402</v>
      </c>
      <c r="AH1" s="23">
        <v>42403</v>
      </c>
      <c r="AI1" s="23">
        <v>42404</v>
      </c>
      <c r="AJ1" s="23">
        <v>42405</v>
      </c>
      <c r="AK1" s="23">
        <v>42406</v>
      </c>
      <c r="AL1" s="23">
        <v>42407</v>
      </c>
      <c r="AM1" s="23">
        <v>42408</v>
      </c>
      <c r="AN1" s="23">
        <v>42409</v>
      </c>
      <c r="AO1" s="23">
        <v>42410</v>
      </c>
      <c r="AP1" s="23">
        <v>42411</v>
      </c>
      <c r="AQ1" s="23">
        <v>42412</v>
      </c>
      <c r="AR1" s="23">
        <v>42413</v>
      </c>
      <c r="AS1" s="23">
        <v>42414</v>
      </c>
      <c r="AT1" s="23">
        <v>42415</v>
      </c>
      <c r="AU1" s="23">
        <v>42416</v>
      </c>
      <c r="AV1" s="23">
        <v>42417</v>
      </c>
      <c r="AW1" s="23">
        <v>42418</v>
      </c>
      <c r="AX1" s="23">
        <v>42419</v>
      </c>
      <c r="AY1" s="23">
        <v>42420</v>
      </c>
      <c r="AZ1" s="23">
        <v>42421</v>
      </c>
      <c r="BA1" s="23">
        <v>42422</v>
      </c>
      <c r="BB1" s="23">
        <v>42423</v>
      </c>
      <c r="BC1" s="23">
        <v>42424</v>
      </c>
      <c r="BD1" s="23">
        <v>42425</v>
      </c>
      <c r="BE1" s="23">
        <v>42426</v>
      </c>
      <c r="BF1" s="23">
        <v>42427</v>
      </c>
      <c r="BG1" s="23">
        <v>42428</v>
      </c>
      <c r="BH1" s="23">
        <v>42429</v>
      </c>
      <c r="BI1" s="23">
        <v>42430</v>
      </c>
      <c r="BJ1" s="23">
        <v>42431</v>
      </c>
      <c r="BK1" s="23">
        <v>42432</v>
      </c>
      <c r="BL1" s="23">
        <v>42433</v>
      </c>
      <c r="BM1" s="23">
        <v>42434</v>
      </c>
      <c r="BN1" s="23">
        <v>42435</v>
      </c>
      <c r="BO1" s="23">
        <v>42436</v>
      </c>
      <c r="BP1" s="23">
        <v>42437</v>
      </c>
      <c r="BQ1" s="23">
        <v>42438</v>
      </c>
      <c r="BR1" s="23">
        <v>42439</v>
      </c>
      <c r="BS1" s="23">
        <v>42440</v>
      </c>
      <c r="BT1" s="23">
        <v>42441</v>
      </c>
      <c r="BU1" s="23">
        <v>42442</v>
      </c>
      <c r="BV1" s="23">
        <v>42443</v>
      </c>
      <c r="BW1" s="23">
        <v>42444</v>
      </c>
      <c r="BX1" s="23">
        <v>42445</v>
      </c>
      <c r="BY1" s="23">
        <v>42446</v>
      </c>
      <c r="BZ1" s="23">
        <v>42447</v>
      </c>
      <c r="CA1" s="23">
        <v>42448</v>
      </c>
      <c r="CB1" s="23">
        <v>42449</v>
      </c>
      <c r="CC1" s="23">
        <v>42450</v>
      </c>
      <c r="CD1" s="23">
        <v>42451</v>
      </c>
      <c r="CE1" s="23">
        <v>42452</v>
      </c>
      <c r="CF1" s="23">
        <v>42453</v>
      </c>
      <c r="CG1" s="23">
        <v>42454</v>
      </c>
      <c r="CH1" s="23">
        <v>42455</v>
      </c>
      <c r="CI1" s="23">
        <v>42456</v>
      </c>
      <c r="CJ1" s="23">
        <v>42457</v>
      </c>
      <c r="CK1" s="23">
        <v>42458</v>
      </c>
      <c r="CL1" s="23">
        <v>42459</v>
      </c>
      <c r="CM1" s="23">
        <v>42460</v>
      </c>
    </row>
    <row r="2" spans="1:91" s="8" customFormat="1" ht="12">
      <c r="A2" s="7"/>
      <c r="B2" s="23">
        <v>42371</v>
      </c>
      <c r="C2" s="23">
        <v>42372</v>
      </c>
      <c r="D2" s="23">
        <v>42373</v>
      </c>
      <c r="E2" s="23">
        <v>42374</v>
      </c>
      <c r="F2" s="23">
        <v>42375</v>
      </c>
      <c r="G2" s="23">
        <v>42376</v>
      </c>
      <c r="H2" s="23">
        <v>42377</v>
      </c>
      <c r="I2" s="23">
        <v>42378</v>
      </c>
      <c r="J2" s="23">
        <v>42379</v>
      </c>
      <c r="K2" s="23">
        <v>42380</v>
      </c>
      <c r="L2" s="23">
        <v>42381</v>
      </c>
      <c r="M2" s="23">
        <v>42382</v>
      </c>
      <c r="N2" s="23">
        <v>42383</v>
      </c>
      <c r="O2" s="23">
        <v>42384</v>
      </c>
      <c r="P2" s="23">
        <v>42385</v>
      </c>
      <c r="Q2" s="23">
        <v>42386</v>
      </c>
      <c r="R2" s="23">
        <v>42387</v>
      </c>
      <c r="S2" s="23">
        <v>42388</v>
      </c>
      <c r="T2" s="23">
        <v>42389</v>
      </c>
      <c r="U2" s="23">
        <v>42390</v>
      </c>
      <c r="V2" s="23">
        <v>42391</v>
      </c>
      <c r="W2" s="23">
        <v>42392</v>
      </c>
      <c r="X2" s="23">
        <v>42393</v>
      </c>
      <c r="Y2" s="23">
        <v>42394</v>
      </c>
      <c r="Z2" s="23">
        <v>42395</v>
      </c>
      <c r="AA2" s="23">
        <v>42396</v>
      </c>
      <c r="AB2" s="23">
        <v>42397</v>
      </c>
      <c r="AC2" s="23">
        <v>42398</v>
      </c>
      <c r="AD2" s="23">
        <v>42399</v>
      </c>
      <c r="AE2" s="23">
        <v>42400</v>
      </c>
      <c r="AF2" s="23">
        <v>42401</v>
      </c>
      <c r="AG2" s="23">
        <v>42402</v>
      </c>
      <c r="AH2" s="23">
        <v>42403</v>
      </c>
      <c r="AI2" s="23">
        <v>42404</v>
      </c>
      <c r="AJ2" s="23">
        <v>42405</v>
      </c>
      <c r="AK2" s="23">
        <v>42406</v>
      </c>
      <c r="AL2" s="23">
        <v>42407</v>
      </c>
      <c r="AM2" s="23">
        <v>42408</v>
      </c>
      <c r="AN2" s="23">
        <v>42409</v>
      </c>
      <c r="AO2" s="23">
        <v>42410</v>
      </c>
      <c r="AP2" s="23">
        <v>42411</v>
      </c>
      <c r="AQ2" s="23">
        <v>42412</v>
      </c>
      <c r="AR2" s="23">
        <v>42413</v>
      </c>
      <c r="AS2" s="23">
        <v>42414</v>
      </c>
      <c r="AT2" s="23">
        <v>42415</v>
      </c>
      <c r="AU2" s="23">
        <v>42416</v>
      </c>
      <c r="AV2" s="23">
        <v>42417</v>
      </c>
      <c r="AW2" s="23">
        <v>42418</v>
      </c>
      <c r="AX2" s="23">
        <v>42419</v>
      </c>
      <c r="AY2" s="23">
        <v>42420</v>
      </c>
      <c r="AZ2" s="23">
        <v>42421</v>
      </c>
      <c r="BA2" s="23">
        <v>42422</v>
      </c>
      <c r="BB2" s="23">
        <v>42423</v>
      </c>
      <c r="BC2" s="23">
        <v>42424</v>
      </c>
      <c r="BD2" s="23">
        <v>42425</v>
      </c>
      <c r="BE2" s="23">
        <v>42426</v>
      </c>
      <c r="BF2" s="23">
        <v>42427</v>
      </c>
      <c r="BG2" s="23">
        <v>42428</v>
      </c>
      <c r="BH2" s="23">
        <v>42429</v>
      </c>
      <c r="BI2" s="23">
        <v>42430</v>
      </c>
      <c r="BJ2" s="23">
        <v>42431</v>
      </c>
      <c r="BK2" s="23">
        <v>42432</v>
      </c>
      <c r="BL2" s="23">
        <v>42433</v>
      </c>
      <c r="BM2" s="23">
        <v>42434</v>
      </c>
      <c r="BN2" s="23">
        <v>42435</v>
      </c>
      <c r="BO2" s="23">
        <v>42436</v>
      </c>
      <c r="BP2" s="23">
        <v>42437</v>
      </c>
      <c r="BQ2" s="23">
        <v>42438</v>
      </c>
      <c r="BR2" s="23">
        <v>42439</v>
      </c>
      <c r="BS2" s="23">
        <v>42440</v>
      </c>
      <c r="BT2" s="23">
        <v>42441</v>
      </c>
      <c r="BU2" s="23">
        <v>42442</v>
      </c>
      <c r="BV2" s="23">
        <v>42443</v>
      </c>
      <c r="BW2" s="23">
        <v>42444</v>
      </c>
      <c r="BX2" s="23">
        <v>42445</v>
      </c>
      <c r="BY2" s="23">
        <v>42446</v>
      </c>
      <c r="BZ2" s="23">
        <v>42447</v>
      </c>
      <c r="CA2" s="23">
        <v>42448</v>
      </c>
      <c r="CB2" s="23">
        <v>42449</v>
      </c>
      <c r="CC2" s="23">
        <v>42450</v>
      </c>
      <c r="CD2" s="23">
        <v>42451</v>
      </c>
      <c r="CE2" s="23">
        <v>42452</v>
      </c>
      <c r="CF2" s="23">
        <v>42453</v>
      </c>
      <c r="CG2" s="23">
        <v>42454</v>
      </c>
      <c r="CH2" s="23">
        <v>42455</v>
      </c>
      <c r="CI2" s="23">
        <v>42456</v>
      </c>
      <c r="CJ2" s="23">
        <v>42457</v>
      </c>
      <c r="CK2" s="23">
        <v>42458</v>
      </c>
      <c r="CL2" s="23">
        <v>42459</v>
      </c>
      <c r="CM2" s="23">
        <v>42460</v>
      </c>
    </row>
    <row r="3" spans="1:91">
      <c r="A3" s="11" t="s">
        <v>27</v>
      </c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</row>
    <row r="4" spans="1:91">
      <c r="A4" s="12" t="s">
        <v>0</v>
      </c>
      <c r="B4" s="16">
        <v>4660</v>
      </c>
      <c r="C4" s="17">
        <v>15112.5</v>
      </c>
      <c r="D4" s="19">
        <v>13989</v>
      </c>
      <c r="E4" s="19">
        <v>10859</v>
      </c>
      <c r="F4" s="19">
        <v>8912</v>
      </c>
      <c r="G4" s="19">
        <v>10726</v>
      </c>
      <c r="H4" s="19">
        <v>12044</v>
      </c>
      <c r="I4" s="19">
        <v>12624</v>
      </c>
      <c r="J4" s="19">
        <v>19111.349999999999</v>
      </c>
      <c r="K4" s="19">
        <v>5769</v>
      </c>
      <c r="L4" s="19">
        <v>12780</v>
      </c>
      <c r="M4" s="19">
        <v>5899</v>
      </c>
      <c r="N4" s="19">
        <v>9671</v>
      </c>
      <c r="O4" s="19">
        <v>9651</v>
      </c>
      <c r="P4" s="19">
        <v>13081</v>
      </c>
      <c r="Q4" s="19">
        <v>10125.5</v>
      </c>
      <c r="R4" s="19">
        <v>10349</v>
      </c>
      <c r="S4" s="19">
        <v>7180</v>
      </c>
      <c r="T4" s="19">
        <v>13517</v>
      </c>
      <c r="U4" s="19">
        <v>7160</v>
      </c>
      <c r="V4" s="19">
        <v>11713</v>
      </c>
      <c r="W4" s="19">
        <v>14629</v>
      </c>
      <c r="X4" s="19">
        <v>19017.55</v>
      </c>
      <c r="Y4" s="19">
        <v>4210</v>
      </c>
      <c r="Z4" s="19">
        <v>16541.900000000001</v>
      </c>
      <c r="AA4" s="19">
        <v>15233.5</v>
      </c>
      <c r="AB4" s="19">
        <v>6805</v>
      </c>
      <c r="AC4" s="19">
        <v>16087</v>
      </c>
      <c r="AD4" s="19">
        <v>18616</v>
      </c>
      <c r="AE4" s="19">
        <v>23673</v>
      </c>
      <c r="AF4" s="16">
        <v>10136.5</v>
      </c>
      <c r="AG4" s="16">
        <v>2525.5</v>
      </c>
      <c r="AH4" s="17">
        <v>4020</v>
      </c>
      <c r="AI4" s="19">
        <v>10331</v>
      </c>
      <c r="AJ4" s="19">
        <v>12527</v>
      </c>
      <c r="AK4" s="19">
        <v>20990</v>
      </c>
      <c r="AL4" s="19">
        <v>26980.5</v>
      </c>
      <c r="AM4" s="19">
        <v>8530</v>
      </c>
      <c r="AN4" s="19">
        <v>8065</v>
      </c>
      <c r="AO4" s="19">
        <v>11155</v>
      </c>
      <c r="AP4" s="19">
        <v>8960</v>
      </c>
      <c r="AQ4" s="19">
        <v>9061</v>
      </c>
      <c r="AR4" s="19">
        <v>16432</v>
      </c>
      <c r="AS4" s="19">
        <v>11600</v>
      </c>
      <c r="AT4" s="19">
        <v>4890</v>
      </c>
      <c r="AU4" s="19">
        <v>7601</v>
      </c>
      <c r="AV4" s="19">
        <v>9430</v>
      </c>
      <c r="AW4" s="19">
        <v>14669.5</v>
      </c>
      <c r="AX4" s="19">
        <v>20930.599999999999</v>
      </c>
      <c r="AY4" s="19">
        <v>14220</v>
      </c>
      <c r="AZ4" s="19">
        <v>25411.5</v>
      </c>
      <c r="BA4" s="19">
        <v>20122.5</v>
      </c>
      <c r="BB4" s="19">
        <v>19020</v>
      </c>
      <c r="BC4" s="19">
        <v>16835.5</v>
      </c>
      <c r="BD4" s="19">
        <v>9697.6</v>
      </c>
      <c r="BE4" s="19">
        <v>8602.5</v>
      </c>
      <c r="BF4" s="19">
        <v>24687</v>
      </c>
      <c r="BG4" s="19">
        <v>20878</v>
      </c>
      <c r="BH4" s="19">
        <v>23000.5</v>
      </c>
      <c r="BI4" s="16">
        <v>4975.5</v>
      </c>
      <c r="BJ4" s="16">
        <v>13608</v>
      </c>
      <c r="BK4" s="17">
        <v>19341.099999999999</v>
      </c>
      <c r="BL4" s="19">
        <v>13717</v>
      </c>
      <c r="BM4" s="19">
        <v>30197.9</v>
      </c>
      <c r="BN4" s="19">
        <v>23402.9</v>
      </c>
      <c r="BO4" s="19">
        <v>13195.5</v>
      </c>
      <c r="BP4" s="19">
        <v>14494.5</v>
      </c>
      <c r="BQ4" s="19">
        <v>14590.4</v>
      </c>
      <c r="BR4" s="19">
        <v>10984.3</v>
      </c>
      <c r="BS4" s="19">
        <v>17562.3</v>
      </c>
      <c r="BT4" s="19">
        <v>26069.8</v>
      </c>
      <c r="BU4" s="19">
        <v>25113.5</v>
      </c>
      <c r="BV4" s="19">
        <v>6227.5</v>
      </c>
      <c r="BW4" s="19">
        <v>11063.8</v>
      </c>
      <c r="BX4" s="19">
        <v>7260</v>
      </c>
      <c r="BY4" s="19">
        <v>8131</v>
      </c>
      <c r="BZ4" s="19">
        <v>14171.3</v>
      </c>
      <c r="CA4" s="19">
        <v>20662</v>
      </c>
      <c r="CB4" s="19">
        <v>25558.5</v>
      </c>
      <c r="CC4" s="19">
        <v>20200</v>
      </c>
      <c r="CD4" s="19">
        <v>8727</v>
      </c>
      <c r="CE4" s="19">
        <v>11207.6</v>
      </c>
      <c r="CF4" s="19">
        <v>9971.5</v>
      </c>
      <c r="CG4" s="19">
        <v>10308</v>
      </c>
      <c r="CH4" s="19">
        <v>19433.5</v>
      </c>
      <c r="CI4" s="19">
        <v>17420.7</v>
      </c>
      <c r="CJ4" s="19">
        <v>13738.8</v>
      </c>
      <c r="CK4" s="19">
        <v>12756.5</v>
      </c>
      <c r="CL4" s="19">
        <v>20170</v>
      </c>
      <c r="CM4" s="19">
        <v>15916.5</v>
      </c>
    </row>
    <row r="5" spans="1:91" ht="14.4" thickBot="1">
      <c r="A5" s="13" t="s">
        <v>20</v>
      </c>
      <c r="B5" s="16">
        <v>4660</v>
      </c>
      <c r="C5" s="17">
        <v>15112.5</v>
      </c>
      <c r="D5" s="19">
        <v>13989</v>
      </c>
      <c r="E5" s="19">
        <v>10859</v>
      </c>
      <c r="F5" s="19">
        <v>8912</v>
      </c>
      <c r="G5" s="19">
        <v>10726</v>
      </c>
      <c r="H5" s="19">
        <v>12044</v>
      </c>
      <c r="I5" s="19">
        <v>12624</v>
      </c>
      <c r="J5" s="19">
        <v>19111.349999999999</v>
      </c>
      <c r="K5" s="19">
        <v>5769</v>
      </c>
      <c r="L5" s="19">
        <v>12780</v>
      </c>
      <c r="M5" s="19">
        <v>5899</v>
      </c>
      <c r="N5" s="19">
        <v>9671</v>
      </c>
      <c r="O5" s="19">
        <v>9651</v>
      </c>
      <c r="P5" s="19">
        <v>13081</v>
      </c>
      <c r="Q5" s="19">
        <v>10125.5</v>
      </c>
      <c r="R5" s="19">
        <v>10349</v>
      </c>
      <c r="S5" s="19">
        <v>7180</v>
      </c>
      <c r="T5" s="19">
        <v>13517</v>
      </c>
      <c r="U5" s="19">
        <v>7160</v>
      </c>
      <c r="V5" s="19">
        <v>11713</v>
      </c>
      <c r="W5" s="19">
        <v>14629</v>
      </c>
      <c r="X5" s="19">
        <v>19017.55</v>
      </c>
      <c r="Y5" s="19">
        <v>4210</v>
      </c>
      <c r="Z5" s="19">
        <v>16542</v>
      </c>
      <c r="AA5" s="19">
        <v>15233.5</v>
      </c>
      <c r="AB5" s="19">
        <v>6805</v>
      </c>
      <c r="AC5" s="19">
        <v>16087</v>
      </c>
      <c r="AD5" s="19">
        <v>18616</v>
      </c>
      <c r="AE5" s="19">
        <v>23673</v>
      </c>
      <c r="AF5" s="16">
        <v>10136.5</v>
      </c>
      <c r="AG5" s="16">
        <v>2525.5</v>
      </c>
      <c r="AH5" s="17">
        <v>4020</v>
      </c>
      <c r="AI5" s="19">
        <v>10331</v>
      </c>
      <c r="AJ5" s="19">
        <v>12527</v>
      </c>
      <c r="AK5" s="19">
        <v>20990</v>
      </c>
      <c r="AL5" s="19">
        <v>26980.5</v>
      </c>
      <c r="AM5" s="19">
        <v>8530</v>
      </c>
      <c r="AN5" s="19">
        <v>7765</v>
      </c>
      <c r="AO5" s="19">
        <v>11155</v>
      </c>
      <c r="AP5" s="19">
        <v>8960</v>
      </c>
      <c r="AQ5" s="19">
        <v>9061</v>
      </c>
      <c r="AR5" s="19">
        <v>16432</v>
      </c>
      <c r="AS5" s="19">
        <v>11600</v>
      </c>
      <c r="AT5" s="19">
        <v>4890</v>
      </c>
      <c r="AU5" s="19">
        <v>7601</v>
      </c>
      <c r="AV5" s="19">
        <v>9430</v>
      </c>
      <c r="AW5" s="19">
        <v>14669.5</v>
      </c>
      <c r="AX5" s="19">
        <v>20930.599999999999</v>
      </c>
      <c r="AY5" s="19">
        <v>14220</v>
      </c>
      <c r="AZ5" s="19">
        <v>25411.5</v>
      </c>
      <c r="BA5" s="19">
        <v>20123</v>
      </c>
      <c r="BB5" s="19">
        <v>19020</v>
      </c>
      <c r="BC5" s="19">
        <v>16835.5</v>
      </c>
      <c r="BD5" s="19">
        <v>9697.6</v>
      </c>
      <c r="BE5" s="19">
        <v>8602.5</v>
      </c>
      <c r="BF5" s="19">
        <v>24687</v>
      </c>
      <c r="BG5" s="19">
        <v>20878</v>
      </c>
      <c r="BH5" s="19">
        <v>23000.5</v>
      </c>
      <c r="BI5" s="16">
        <v>4975.5</v>
      </c>
      <c r="BJ5" s="16">
        <v>13608</v>
      </c>
      <c r="BK5" s="17">
        <v>19341.099999999999</v>
      </c>
      <c r="BL5" s="19">
        <v>13717</v>
      </c>
      <c r="BM5" s="19">
        <v>30197.9</v>
      </c>
      <c r="BN5" s="19">
        <v>23402.9</v>
      </c>
      <c r="BO5" s="19">
        <v>13195.5</v>
      </c>
      <c r="BP5" s="19">
        <v>14494.5</v>
      </c>
      <c r="BQ5" s="19">
        <v>14590.4</v>
      </c>
      <c r="BR5" s="19">
        <v>10984.3</v>
      </c>
      <c r="BS5" s="19">
        <v>17562.3</v>
      </c>
      <c r="BT5" s="19">
        <v>26070</v>
      </c>
      <c r="BU5" s="19">
        <v>25113.5</v>
      </c>
      <c r="BV5" s="19">
        <v>6227.5</v>
      </c>
      <c r="BW5" s="19">
        <v>11063.8</v>
      </c>
      <c r="BX5" s="19">
        <v>7260</v>
      </c>
      <c r="BY5" s="19">
        <v>8131</v>
      </c>
      <c r="BZ5" s="19">
        <v>14171.3</v>
      </c>
      <c r="CA5" s="19">
        <v>20662</v>
      </c>
      <c r="CB5" s="19">
        <v>25558.5</v>
      </c>
      <c r="CC5" s="19">
        <v>20200</v>
      </c>
      <c r="CD5" s="19">
        <v>8727</v>
      </c>
      <c r="CE5" s="19">
        <v>11207.6</v>
      </c>
      <c r="CF5" s="19">
        <v>9971.5</v>
      </c>
      <c r="CG5" s="19">
        <v>1038</v>
      </c>
      <c r="CH5" s="19">
        <v>19433.5</v>
      </c>
      <c r="CI5" s="19">
        <v>17420.7</v>
      </c>
      <c r="CJ5" s="19">
        <v>14070</v>
      </c>
      <c r="CK5" s="19">
        <v>12820</v>
      </c>
      <c r="CL5" s="19">
        <v>20430</v>
      </c>
      <c r="CM5" s="19">
        <v>15900</v>
      </c>
    </row>
    <row r="6" spans="1:91">
      <c r="A6" s="14" t="s">
        <v>1</v>
      </c>
      <c r="B6" s="16">
        <v>0</v>
      </c>
      <c r="C6" s="17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480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6">
        <v>0</v>
      </c>
      <c r="AG6" s="16">
        <v>800</v>
      </c>
      <c r="AH6" s="17">
        <v>0</v>
      </c>
      <c r="AI6" s="19">
        <v>0</v>
      </c>
      <c r="AJ6" s="19">
        <v>0</v>
      </c>
      <c r="AK6" s="19">
        <v>5000</v>
      </c>
      <c r="AL6" s="19">
        <v>0</v>
      </c>
      <c r="AM6" s="19">
        <v>0</v>
      </c>
      <c r="AN6" s="19">
        <v>400</v>
      </c>
      <c r="AO6" s="19">
        <v>0</v>
      </c>
      <c r="AP6" s="19">
        <v>480</v>
      </c>
      <c r="AQ6" s="19">
        <v>0</v>
      </c>
      <c r="AR6" s="19">
        <v>0</v>
      </c>
      <c r="AS6" s="19">
        <v>0</v>
      </c>
      <c r="AT6" s="19">
        <v>0</v>
      </c>
      <c r="AU6" s="19">
        <v>0</v>
      </c>
      <c r="AV6" s="19">
        <v>0</v>
      </c>
      <c r="AW6" s="19">
        <v>0</v>
      </c>
      <c r="AX6" s="19">
        <v>0</v>
      </c>
      <c r="AY6" s="19">
        <v>0</v>
      </c>
      <c r="AZ6" s="19">
        <v>0</v>
      </c>
      <c r="BA6" s="19">
        <v>0</v>
      </c>
      <c r="BB6" s="19">
        <v>0</v>
      </c>
      <c r="BC6" s="19">
        <v>0</v>
      </c>
      <c r="BD6" s="19">
        <v>0</v>
      </c>
      <c r="BE6" s="19">
        <v>0</v>
      </c>
      <c r="BF6" s="19">
        <v>0</v>
      </c>
      <c r="BG6" s="19">
        <v>0</v>
      </c>
      <c r="BH6" s="19">
        <v>0</v>
      </c>
      <c r="BI6" s="16">
        <v>0</v>
      </c>
      <c r="BJ6" s="16">
        <v>0</v>
      </c>
      <c r="BK6" s="17">
        <v>0</v>
      </c>
      <c r="BL6" s="19">
        <v>0</v>
      </c>
      <c r="BM6" s="19">
        <v>480</v>
      </c>
      <c r="BN6" s="19">
        <v>0</v>
      </c>
      <c r="BO6" s="19">
        <v>0</v>
      </c>
      <c r="BP6" s="19">
        <v>1355</v>
      </c>
      <c r="BQ6" s="19">
        <v>0</v>
      </c>
      <c r="BR6" s="19">
        <v>0</v>
      </c>
      <c r="BS6" s="19">
        <v>0</v>
      </c>
      <c r="BT6" s="19">
        <v>0</v>
      </c>
      <c r="BU6" s="19">
        <v>0</v>
      </c>
      <c r="BV6" s="19">
        <v>0</v>
      </c>
      <c r="BW6" s="19">
        <v>0</v>
      </c>
      <c r="BX6" s="19">
        <v>0</v>
      </c>
      <c r="BY6" s="19">
        <v>0</v>
      </c>
      <c r="BZ6" s="19">
        <v>0</v>
      </c>
      <c r="CA6" s="19">
        <v>0</v>
      </c>
      <c r="CB6" s="19">
        <v>2665</v>
      </c>
      <c r="CC6" s="19">
        <v>90</v>
      </c>
      <c r="CD6" s="19">
        <v>0</v>
      </c>
      <c r="CE6" s="19">
        <v>480</v>
      </c>
      <c r="CF6" s="19">
        <v>0</v>
      </c>
      <c r="CG6" s="19">
        <v>0</v>
      </c>
      <c r="CH6" s="19">
        <v>0</v>
      </c>
      <c r="CI6" s="19">
        <v>245</v>
      </c>
      <c r="CJ6" s="19">
        <v>0</v>
      </c>
      <c r="CK6" s="19">
        <v>0</v>
      </c>
      <c r="CL6" s="19">
        <v>0</v>
      </c>
      <c r="CM6" s="19">
        <v>0</v>
      </c>
    </row>
    <row r="7" spans="1:91">
      <c r="A7" s="15" t="s">
        <v>2</v>
      </c>
      <c r="B7" s="16">
        <v>10</v>
      </c>
      <c r="C7" s="17">
        <v>13</v>
      </c>
      <c r="D7" s="19">
        <v>12</v>
      </c>
      <c r="E7" s="19">
        <v>14</v>
      </c>
      <c r="F7" s="19">
        <v>15</v>
      </c>
      <c r="G7" s="19">
        <v>10</v>
      </c>
      <c r="H7" s="19">
        <v>11</v>
      </c>
      <c r="I7" s="19">
        <v>19</v>
      </c>
      <c r="J7" s="19">
        <v>24</v>
      </c>
      <c r="K7" s="19">
        <v>9</v>
      </c>
      <c r="L7" s="19">
        <v>8</v>
      </c>
      <c r="M7" s="19">
        <v>11</v>
      </c>
      <c r="N7" s="19">
        <v>12</v>
      </c>
      <c r="O7" s="19">
        <v>6</v>
      </c>
      <c r="P7" s="19">
        <v>20</v>
      </c>
      <c r="Q7" s="19">
        <v>21</v>
      </c>
      <c r="R7" s="19">
        <v>11</v>
      </c>
      <c r="S7" s="19">
        <v>8</v>
      </c>
      <c r="T7" s="19">
        <v>14</v>
      </c>
      <c r="U7" s="19">
        <v>13</v>
      </c>
      <c r="V7" s="19">
        <v>14</v>
      </c>
      <c r="W7" s="19">
        <v>27</v>
      </c>
      <c r="X7" s="19">
        <v>19</v>
      </c>
      <c r="Y7" s="19">
        <v>8</v>
      </c>
      <c r="Z7" s="19">
        <v>14</v>
      </c>
      <c r="AA7" s="19">
        <v>10</v>
      </c>
      <c r="AB7" s="19">
        <v>10</v>
      </c>
      <c r="AC7" s="19">
        <v>16</v>
      </c>
      <c r="AD7" s="19">
        <v>22</v>
      </c>
      <c r="AE7" s="19">
        <v>16</v>
      </c>
      <c r="AF7" s="16">
        <v>11</v>
      </c>
      <c r="AG7" s="16">
        <v>5</v>
      </c>
      <c r="AH7" s="17">
        <v>9</v>
      </c>
      <c r="AI7" s="19">
        <v>9</v>
      </c>
      <c r="AJ7" s="19">
        <v>11</v>
      </c>
      <c r="AK7" s="19">
        <v>22</v>
      </c>
      <c r="AL7" s="19">
        <v>23</v>
      </c>
      <c r="AM7" s="19">
        <v>15</v>
      </c>
      <c r="AN7" s="19">
        <v>13</v>
      </c>
      <c r="AO7" s="19">
        <v>15</v>
      </c>
      <c r="AP7" s="19">
        <v>13</v>
      </c>
      <c r="AQ7" s="19">
        <v>11</v>
      </c>
      <c r="AR7" s="19">
        <v>16</v>
      </c>
      <c r="AS7" s="19">
        <v>14</v>
      </c>
      <c r="AT7" s="19">
        <v>7</v>
      </c>
      <c r="AU7" s="19">
        <v>13</v>
      </c>
      <c r="AV7" s="19">
        <v>15</v>
      </c>
      <c r="AW7" s="19">
        <v>19</v>
      </c>
      <c r="AX7" s="19">
        <v>18</v>
      </c>
      <c r="AY7" s="19">
        <v>21</v>
      </c>
      <c r="AZ7" s="19">
        <v>13</v>
      </c>
      <c r="BA7" s="19">
        <v>20</v>
      </c>
      <c r="BB7" s="19">
        <v>17</v>
      </c>
      <c r="BC7" s="19">
        <v>15</v>
      </c>
      <c r="BD7" s="19">
        <v>13</v>
      </c>
      <c r="BE7" s="19">
        <v>15</v>
      </c>
      <c r="BF7" s="19">
        <v>25</v>
      </c>
      <c r="BG7" s="19">
        <v>20</v>
      </c>
      <c r="BH7" s="19">
        <v>21</v>
      </c>
      <c r="BI7" s="16">
        <v>9</v>
      </c>
      <c r="BJ7" s="16">
        <v>12</v>
      </c>
      <c r="BK7" s="17">
        <v>16</v>
      </c>
      <c r="BL7" s="19">
        <v>15</v>
      </c>
      <c r="BM7" s="19">
        <v>24</v>
      </c>
      <c r="BN7" s="19">
        <v>29</v>
      </c>
      <c r="BO7" s="19">
        <v>26</v>
      </c>
      <c r="BP7" s="19">
        <v>20</v>
      </c>
      <c r="BQ7" s="19">
        <v>15</v>
      </c>
      <c r="BR7" s="19">
        <v>15</v>
      </c>
      <c r="BS7" s="19">
        <v>17</v>
      </c>
      <c r="BT7" s="19">
        <v>24</v>
      </c>
      <c r="BU7" s="19">
        <v>24</v>
      </c>
      <c r="BV7" s="19">
        <v>11</v>
      </c>
      <c r="BW7" s="19">
        <v>10</v>
      </c>
      <c r="BX7" s="19">
        <v>16</v>
      </c>
      <c r="BY7" s="19">
        <v>15</v>
      </c>
      <c r="BZ7" s="19">
        <v>18</v>
      </c>
      <c r="CA7" s="19">
        <v>24</v>
      </c>
      <c r="CB7" s="19">
        <v>23</v>
      </c>
      <c r="CC7" s="19">
        <v>16</v>
      </c>
      <c r="CD7" s="19">
        <v>11</v>
      </c>
      <c r="CE7" s="19">
        <v>12</v>
      </c>
      <c r="CF7" s="19">
        <v>15</v>
      </c>
      <c r="CG7" s="19">
        <v>17</v>
      </c>
      <c r="CH7" s="19">
        <v>17</v>
      </c>
      <c r="CI7" s="19">
        <v>23</v>
      </c>
      <c r="CJ7" s="19">
        <v>17</v>
      </c>
      <c r="CK7" s="19">
        <v>16</v>
      </c>
      <c r="CL7" s="19">
        <v>18</v>
      </c>
      <c r="CM7" s="19">
        <v>17</v>
      </c>
    </row>
    <row r="8" spans="1:91">
      <c r="A8" s="15" t="s">
        <v>3</v>
      </c>
      <c r="B8" s="16">
        <v>2</v>
      </c>
      <c r="C8" s="17">
        <v>3</v>
      </c>
      <c r="D8" s="19">
        <v>3</v>
      </c>
      <c r="E8" s="19">
        <v>3</v>
      </c>
      <c r="F8" s="19">
        <v>3</v>
      </c>
      <c r="G8" s="19">
        <v>2</v>
      </c>
      <c r="H8" s="19">
        <v>3</v>
      </c>
      <c r="I8" s="19">
        <v>3</v>
      </c>
      <c r="J8" s="19">
        <v>3</v>
      </c>
      <c r="K8" s="19">
        <v>2</v>
      </c>
      <c r="L8" s="19">
        <v>2</v>
      </c>
      <c r="M8" s="19">
        <v>3</v>
      </c>
      <c r="N8" s="19">
        <v>2</v>
      </c>
      <c r="O8" s="19">
        <v>2</v>
      </c>
      <c r="P8" s="19">
        <v>3</v>
      </c>
      <c r="Q8" s="19">
        <v>2</v>
      </c>
      <c r="R8" s="19">
        <v>2</v>
      </c>
      <c r="S8" s="19">
        <v>2</v>
      </c>
      <c r="T8" s="19">
        <v>3</v>
      </c>
      <c r="U8" s="19">
        <v>2</v>
      </c>
      <c r="V8" s="19">
        <v>3</v>
      </c>
      <c r="W8" s="19">
        <v>3</v>
      </c>
      <c r="X8" s="19">
        <v>3</v>
      </c>
      <c r="Y8" s="19">
        <v>2</v>
      </c>
      <c r="Z8" s="19">
        <v>2</v>
      </c>
      <c r="AA8" s="19">
        <v>2</v>
      </c>
      <c r="AB8" s="19">
        <v>2</v>
      </c>
      <c r="AC8" s="19">
        <v>3</v>
      </c>
      <c r="AD8" s="19">
        <v>3</v>
      </c>
      <c r="AE8" s="19">
        <v>2</v>
      </c>
      <c r="AF8" s="16">
        <v>2</v>
      </c>
      <c r="AG8" s="16">
        <v>2</v>
      </c>
      <c r="AH8" s="17">
        <v>2</v>
      </c>
      <c r="AI8" s="19">
        <v>2</v>
      </c>
      <c r="AJ8" s="19">
        <v>2</v>
      </c>
      <c r="AK8" s="19">
        <v>3</v>
      </c>
      <c r="AL8" s="19">
        <v>3</v>
      </c>
      <c r="AM8" s="19">
        <v>2</v>
      </c>
      <c r="AN8" s="19">
        <v>2</v>
      </c>
      <c r="AO8" s="19">
        <v>2</v>
      </c>
      <c r="AP8" s="19">
        <v>2</v>
      </c>
      <c r="AQ8" s="19">
        <v>2</v>
      </c>
      <c r="AR8" s="19">
        <v>2</v>
      </c>
      <c r="AS8" s="19">
        <v>2</v>
      </c>
      <c r="AT8" s="19">
        <v>1</v>
      </c>
      <c r="AU8" s="19">
        <v>2</v>
      </c>
      <c r="AV8" s="19">
        <v>2</v>
      </c>
      <c r="AW8" s="19">
        <v>2</v>
      </c>
      <c r="AX8" s="19">
        <v>2</v>
      </c>
      <c r="AY8" s="19">
        <v>2</v>
      </c>
      <c r="AZ8" s="19">
        <v>2</v>
      </c>
      <c r="BA8" s="19">
        <v>3</v>
      </c>
      <c r="BB8" s="19">
        <v>3</v>
      </c>
      <c r="BC8" s="19">
        <v>2</v>
      </c>
      <c r="BD8" s="19">
        <v>2</v>
      </c>
      <c r="BE8" s="19">
        <v>2</v>
      </c>
      <c r="BF8" s="19">
        <v>3</v>
      </c>
      <c r="BG8" s="19">
        <v>2</v>
      </c>
      <c r="BH8" s="19">
        <v>3</v>
      </c>
      <c r="BI8" s="16">
        <v>2</v>
      </c>
      <c r="BJ8" s="16">
        <v>2</v>
      </c>
      <c r="BK8" s="17">
        <v>2</v>
      </c>
      <c r="BL8" s="19">
        <v>3</v>
      </c>
      <c r="BM8" s="19">
        <v>3</v>
      </c>
      <c r="BN8" s="19">
        <v>3</v>
      </c>
      <c r="BO8" s="19">
        <v>3</v>
      </c>
      <c r="BP8" s="19">
        <v>3</v>
      </c>
      <c r="BQ8" s="19">
        <v>2</v>
      </c>
      <c r="BR8" s="19">
        <v>2</v>
      </c>
      <c r="BS8" s="19">
        <v>3</v>
      </c>
      <c r="BT8" s="19">
        <v>3</v>
      </c>
      <c r="BU8" s="19">
        <v>3</v>
      </c>
      <c r="BV8" s="19">
        <v>2</v>
      </c>
      <c r="BW8" s="19">
        <v>3</v>
      </c>
      <c r="BX8" s="19">
        <v>2</v>
      </c>
      <c r="BY8" s="19">
        <v>2</v>
      </c>
      <c r="BZ8" s="19">
        <v>3</v>
      </c>
      <c r="CA8" s="19">
        <v>3</v>
      </c>
      <c r="CB8" s="19">
        <v>3</v>
      </c>
      <c r="CC8" s="19">
        <v>3</v>
      </c>
      <c r="CD8" s="19">
        <v>2</v>
      </c>
      <c r="CE8" s="19">
        <v>2</v>
      </c>
      <c r="CF8" s="19">
        <v>2</v>
      </c>
      <c r="CG8" s="19">
        <v>3</v>
      </c>
      <c r="CH8" s="19">
        <v>3</v>
      </c>
      <c r="CI8" s="19">
        <v>2</v>
      </c>
      <c r="CJ8" s="19">
        <v>2</v>
      </c>
      <c r="CK8" s="19">
        <v>2</v>
      </c>
      <c r="CL8" s="19">
        <v>3</v>
      </c>
      <c r="CM8" s="19">
        <v>3</v>
      </c>
    </row>
    <row r="9" spans="1:91">
      <c r="A9" s="15" t="s">
        <v>4</v>
      </c>
      <c r="B9" s="16">
        <v>5</v>
      </c>
      <c r="C9" s="16">
        <v>4.333333333333333</v>
      </c>
      <c r="D9" s="16">
        <v>4</v>
      </c>
      <c r="E9" s="16">
        <v>4.666666666666667</v>
      </c>
      <c r="F9" s="16">
        <v>5</v>
      </c>
      <c r="G9" s="16">
        <v>5</v>
      </c>
      <c r="H9" s="16">
        <v>3.6666666666666665</v>
      </c>
      <c r="I9" s="16">
        <v>6.333333333333333</v>
      </c>
      <c r="J9" s="16">
        <v>8</v>
      </c>
      <c r="K9" s="16">
        <v>4.5</v>
      </c>
      <c r="L9" s="16">
        <v>4</v>
      </c>
      <c r="M9" s="16">
        <v>3.6666666666666665</v>
      </c>
      <c r="N9" s="16">
        <v>6</v>
      </c>
      <c r="O9" s="16">
        <v>3</v>
      </c>
      <c r="P9" s="16">
        <v>6.666666666666667</v>
      </c>
      <c r="Q9" s="16">
        <v>10.5</v>
      </c>
      <c r="R9" s="16">
        <v>5.5</v>
      </c>
      <c r="S9" s="16">
        <v>4</v>
      </c>
      <c r="T9" s="16">
        <v>4.666666666666667</v>
      </c>
      <c r="U9" s="16">
        <v>6.5</v>
      </c>
      <c r="V9" s="16">
        <v>4.666666666666667</v>
      </c>
      <c r="W9" s="16">
        <v>9</v>
      </c>
      <c r="X9" s="16">
        <v>6.333333333333333</v>
      </c>
      <c r="Y9" s="16">
        <v>4</v>
      </c>
      <c r="Z9" s="16">
        <v>7</v>
      </c>
      <c r="AA9" s="16">
        <v>5</v>
      </c>
      <c r="AB9" s="16">
        <v>5</v>
      </c>
      <c r="AC9" s="16">
        <v>5.333333333333333</v>
      </c>
      <c r="AD9" s="16">
        <v>7.333333333333333</v>
      </c>
      <c r="AE9" s="16">
        <v>8</v>
      </c>
      <c r="AF9" s="16">
        <f>AF7/AF8</f>
        <v>5.5</v>
      </c>
      <c r="AG9" s="16">
        <f t="shared" ref="AG9:BH9" si="0">AG7/AG8</f>
        <v>2.5</v>
      </c>
      <c r="AH9" s="16">
        <f t="shared" si="0"/>
        <v>4.5</v>
      </c>
      <c r="AI9" s="16">
        <f t="shared" si="0"/>
        <v>4.5</v>
      </c>
      <c r="AJ9" s="16">
        <f t="shared" si="0"/>
        <v>5.5</v>
      </c>
      <c r="AK9" s="16">
        <f t="shared" si="0"/>
        <v>7.333333333333333</v>
      </c>
      <c r="AL9" s="16">
        <f t="shared" si="0"/>
        <v>7.666666666666667</v>
      </c>
      <c r="AM9" s="16">
        <f t="shared" si="0"/>
        <v>7.5</v>
      </c>
      <c r="AN9" s="16">
        <f t="shared" si="0"/>
        <v>6.5</v>
      </c>
      <c r="AO9" s="16">
        <f t="shared" si="0"/>
        <v>7.5</v>
      </c>
      <c r="AP9" s="16">
        <f t="shared" si="0"/>
        <v>6.5</v>
      </c>
      <c r="AQ9" s="16">
        <f t="shared" si="0"/>
        <v>5.5</v>
      </c>
      <c r="AR9" s="16">
        <f t="shared" si="0"/>
        <v>8</v>
      </c>
      <c r="AS9" s="16">
        <f t="shared" si="0"/>
        <v>7</v>
      </c>
      <c r="AT9" s="16">
        <f t="shared" si="0"/>
        <v>7</v>
      </c>
      <c r="AU9" s="16">
        <f t="shared" si="0"/>
        <v>6.5</v>
      </c>
      <c r="AV9" s="16">
        <f t="shared" si="0"/>
        <v>7.5</v>
      </c>
      <c r="AW9" s="16">
        <f t="shared" si="0"/>
        <v>9.5</v>
      </c>
      <c r="AX9" s="16">
        <f t="shared" si="0"/>
        <v>9</v>
      </c>
      <c r="AY9" s="16">
        <f t="shared" si="0"/>
        <v>10.5</v>
      </c>
      <c r="AZ9" s="16">
        <f t="shared" si="0"/>
        <v>6.5</v>
      </c>
      <c r="BA9" s="16">
        <f t="shared" si="0"/>
        <v>6.666666666666667</v>
      </c>
      <c r="BB9" s="16">
        <f t="shared" si="0"/>
        <v>5.666666666666667</v>
      </c>
      <c r="BC9" s="16">
        <f t="shared" si="0"/>
        <v>7.5</v>
      </c>
      <c r="BD9" s="16">
        <f t="shared" si="0"/>
        <v>6.5</v>
      </c>
      <c r="BE9" s="16">
        <f t="shared" si="0"/>
        <v>7.5</v>
      </c>
      <c r="BF9" s="16">
        <f t="shared" si="0"/>
        <v>8.3333333333333339</v>
      </c>
      <c r="BG9" s="16">
        <f t="shared" si="0"/>
        <v>10</v>
      </c>
      <c r="BH9" s="16">
        <f t="shared" si="0"/>
        <v>7</v>
      </c>
      <c r="BI9" s="16">
        <f>BI7/BI8</f>
        <v>4.5</v>
      </c>
      <c r="BJ9" s="16">
        <f t="shared" ref="BJ9:CM9" si="1">BJ7/BJ8</f>
        <v>6</v>
      </c>
      <c r="BK9" s="16">
        <f t="shared" si="1"/>
        <v>8</v>
      </c>
      <c r="BL9" s="16">
        <f t="shared" si="1"/>
        <v>5</v>
      </c>
      <c r="BM9" s="16">
        <f t="shared" si="1"/>
        <v>8</v>
      </c>
      <c r="BN9" s="16">
        <f t="shared" si="1"/>
        <v>9.6666666666666661</v>
      </c>
      <c r="BO9" s="16">
        <f t="shared" si="1"/>
        <v>8.6666666666666661</v>
      </c>
      <c r="BP9" s="16">
        <f t="shared" si="1"/>
        <v>6.666666666666667</v>
      </c>
      <c r="BQ9" s="21">
        <f t="shared" si="1"/>
        <v>7.5</v>
      </c>
      <c r="BR9" s="21">
        <f t="shared" si="1"/>
        <v>7.5</v>
      </c>
      <c r="BS9" s="16">
        <f t="shared" si="1"/>
        <v>5.666666666666667</v>
      </c>
      <c r="BT9" s="21">
        <f>BT7/BT8</f>
        <v>8</v>
      </c>
      <c r="BU9" s="21">
        <f t="shared" si="1"/>
        <v>8</v>
      </c>
      <c r="BV9" s="19">
        <f t="shared" si="1"/>
        <v>5.5</v>
      </c>
      <c r="BW9" s="19">
        <f t="shared" si="1"/>
        <v>3.3333333333333335</v>
      </c>
      <c r="BX9" s="19">
        <f t="shared" si="1"/>
        <v>8</v>
      </c>
      <c r="BY9" s="19">
        <f t="shared" si="1"/>
        <v>7.5</v>
      </c>
      <c r="BZ9" s="19">
        <f t="shared" si="1"/>
        <v>6</v>
      </c>
      <c r="CA9" s="19">
        <f t="shared" si="1"/>
        <v>8</v>
      </c>
      <c r="CB9" s="19">
        <f t="shared" si="1"/>
        <v>7.666666666666667</v>
      </c>
      <c r="CC9" s="19">
        <f t="shared" si="1"/>
        <v>5.333333333333333</v>
      </c>
      <c r="CD9" s="19">
        <f t="shared" si="1"/>
        <v>5.5</v>
      </c>
      <c r="CE9" s="19">
        <f t="shared" si="1"/>
        <v>6</v>
      </c>
      <c r="CF9" s="19">
        <f t="shared" si="1"/>
        <v>7.5</v>
      </c>
      <c r="CG9" s="19">
        <f t="shared" si="1"/>
        <v>5.666666666666667</v>
      </c>
      <c r="CH9" s="19">
        <f t="shared" si="1"/>
        <v>5.666666666666667</v>
      </c>
      <c r="CI9" s="19">
        <f t="shared" si="1"/>
        <v>11.5</v>
      </c>
      <c r="CJ9" s="19">
        <f t="shared" si="1"/>
        <v>8.5</v>
      </c>
      <c r="CK9" s="19">
        <f t="shared" si="1"/>
        <v>8</v>
      </c>
      <c r="CL9" s="19">
        <f t="shared" si="1"/>
        <v>6</v>
      </c>
      <c r="CM9" s="19">
        <f t="shared" si="1"/>
        <v>5.666666666666667</v>
      </c>
    </row>
    <row r="10" spans="1:91">
      <c r="A10" s="15" t="s">
        <v>5</v>
      </c>
      <c r="B10" s="16">
        <v>0</v>
      </c>
      <c r="C10" s="17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6">
        <v>0</v>
      </c>
      <c r="AG10" s="16">
        <v>0</v>
      </c>
      <c r="AH10" s="17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v>0</v>
      </c>
      <c r="AV10" s="19">
        <v>0</v>
      </c>
      <c r="AW10" s="19">
        <v>0</v>
      </c>
      <c r="AX10" s="19">
        <v>0</v>
      </c>
      <c r="AY10" s="19">
        <v>0</v>
      </c>
      <c r="AZ10" s="19">
        <v>0</v>
      </c>
      <c r="BA10" s="19">
        <v>245</v>
      </c>
      <c r="BB10" s="19">
        <v>0</v>
      </c>
      <c r="BC10" s="19">
        <v>0</v>
      </c>
      <c r="BD10" s="19">
        <v>0</v>
      </c>
      <c r="BE10" s="19">
        <v>0</v>
      </c>
      <c r="BF10" s="19">
        <v>0</v>
      </c>
      <c r="BG10" s="19">
        <v>0</v>
      </c>
      <c r="BH10" s="19">
        <v>4680</v>
      </c>
      <c r="BI10" s="16">
        <v>0</v>
      </c>
      <c r="BJ10" s="16">
        <v>0</v>
      </c>
      <c r="BK10" s="17">
        <v>0</v>
      </c>
      <c r="BL10" s="19">
        <v>0</v>
      </c>
      <c r="BM10" s="19">
        <v>0</v>
      </c>
      <c r="BN10" s="19">
        <v>0</v>
      </c>
      <c r="BO10" s="19">
        <v>0</v>
      </c>
      <c r="BP10" s="19">
        <v>490</v>
      </c>
      <c r="BQ10" s="19">
        <v>0</v>
      </c>
      <c r="BR10" s="19">
        <v>0</v>
      </c>
      <c r="BS10" s="19">
        <v>0</v>
      </c>
      <c r="BT10" s="19">
        <v>0</v>
      </c>
      <c r="BU10" s="19">
        <v>0</v>
      </c>
      <c r="BV10" s="19">
        <v>0</v>
      </c>
      <c r="BW10" s="19">
        <v>1800</v>
      </c>
      <c r="BX10" s="19">
        <v>0</v>
      </c>
      <c r="BY10" s="19">
        <v>0</v>
      </c>
      <c r="BZ10" s="19">
        <v>0</v>
      </c>
      <c r="CA10" s="19">
        <v>0</v>
      </c>
      <c r="CB10" s="19">
        <v>2665</v>
      </c>
      <c r="CC10" s="19">
        <v>0</v>
      </c>
      <c r="CD10" s="19">
        <v>0</v>
      </c>
      <c r="CE10" s="19">
        <v>0</v>
      </c>
      <c r="CF10" s="19">
        <v>0</v>
      </c>
      <c r="CG10" s="19">
        <v>0</v>
      </c>
      <c r="CH10" s="19">
        <v>0</v>
      </c>
      <c r="CI10" s="19">
        <v>245</v>
      </c>
      <c r="CJ10" s="19">
        <v>0</v>
      </c>
      <c r="CK10" s="19">
        <v>0</v>
      </c>
      <c r="CL10" s="19">
        <v>0</v>
      </c>
      <c r="CM10" s="19">
        <v>0</v>
      </c>
    </row>
    <row r="11" spans="1:91">
      <c r="A11" s="15" t="s">
        <v>6</v>
      </c>
      <c r="B11" s="16">
        <v>466</v>
      </c>
      <c r="C11" s="16">
        <v>1162.5</v>
      </c>
      <c r="D11" s="16">
        <v>1165.75</v>
      </c>
      <c r="E11" s="16">
        <v>775.64285714285711</v>
      </c>
      <c r="F11" s="16">
        <v>594.13333333333333</v>
      </c>
      <c r="G11" s="16">
        <v>1072.5999999999999</v>
      </c>
      <c r="H11" s="16">
        <v>1094.909090909091</v>
      </c>
      <c r="I11" s="16">
        <v>664.42105263157896</v>
      </c>
      <c r="J11" s="16">
        <v>796.30624999999998</v>
      </c>
      <c r="K11" s="16">
        <v>641</v>
      </c>
      <c r="L11" s="16">
        <v>1597.5</v>
      </c>
      <c r="M11" s="16">
        <v>536.27272727272725</v>
      </c>
      <c r="N11" s="16">
        <v>805.91666666666663</v>
      </c>
      <c r="O11" s="16">
        <v>1608.5</v>
      </c>
      <c r="P11" s="16">
        <v>654.04999999999995</v>
      </c>
      <c r="Q11" s="16">
        <v>482.16666666666669</v>
      </c>
      <c r="R11" s="16">
        <v>940.81818181818187</v>
      </c>
      <c r="S11" s="16">
        <v>897.5</v>
      </c>
      <c r="T11" s="16">
        <v>965.5</v>
      </c>
      <c r="U11" s="16">
        <v>550.76923076923072</v>
      </c>
      <c r="V11" s="16">
        <v>836.64285714285711</v>
      </c>
      <c r="W11" s="16">
        <v>541.81481481481478</v>
      </c>
      <c r="X11" s="16">
        <v>1000.9236842105263</v>
      </c>
      <c r="Y11" s="16">
        <v>526.25</v>
      </c>
      <c r="Z11" s="16">
        <v>1181.5642857142859</v>
      </c>
      <c r="AA11" s="16">
        <v>1523.35</v>
      </c>
      <c r="AB11" s="16">
        <v>680.5</v>
      </c>
      <c r="AC11" s="16">
        <v>1005.4375</v>
      </c>
      <c r="AD11" s="16">
        <v>846.18181818181813</v>
      </c>
      <c r="AE11" s="16">
        <v>1479.5625</v>
      </c>
      <c r="AF11" s="16">
        <f>AF4/AF7</f>
        <v>921.5</v>
      </c>
      <c r="AG11" s="16">
        <f t="shared" ref="AG11:BH11" si="2">AG4/AG7</f>
        <v>505.1</v>
      </c>
      <c r="AH11" s="16">
        <f t="shared" si="2"/>
        <v>446.66666666666669</v>
      </c>
      <c r="AI11" s="16">
        <f t="shared" si="2"/>
        <v>1147.8888888888889</v>
      </c>
      <c r="AJ11" s="16">
        <f t="shared" si="2"/>
        <v>1138.8181818181818</v>
      </c>
      <c r="AK11" s="16">
        <f t="shared" si="2"/>
        <v>954.09090909090912</v>
      </c>
      <c r="AL11" s="16">
        <f t="shared" si="2"/>
        <v>1173.0652173913043</v>
      </c>
      <c r="AM11" s="16">
        <f t="shared" si="2"/>
        <v>568.66666666666663</v>
      </c>
      <c r="AN11" s="16">
        <f t="shared" si="2"/>
        <v>620.38461538461536</v>
      </c>
      <c r="AO11" s="16">
        <f t="shared" si="2"/>
        <v>743.66666666666663</v>
      </c>
      <c r="AP11" s="16">
        <f t="shared" si="2"/>
        <v>689.23076923076928</v>
      </c>
      <c r="AQ11" s="16">
        <f t="shared" si="2"/>
        <v>823.72727272727275</v>
      </c>
      <c r="AR11" s="16">
        <f t="shared" si="2"/>
        <v>1027</v>
      </c>
      <c r="AS11" s="16">
        <f t="shared" si="2"/>
        <v>828.57142857142856</v>
      </c>
      <c r="AT11" s="16">
        <f t="shared" si="2"/>
        <v>698.57142857142856</v>
      </c>
      <c r="AU11" s="16">
        <f t="shared" si="2"/>
        <v>584.69230769230774</v>
      </c>
      <c r="AV11" s="16">
        <f t="shared" si="2"/>
        <v>628.66666666666663</v>
      </c>
      <c r="AW11" s="16">
        <f t="shared" si="2"/>
        <v>772.07894736842104</v>
      </c>
      <c r="AX11" s="16">
        <f t="shared" si="2"/>
        <v>1162.8111111111111</v>
      </c>
      <c r="AY11" s="16">
        <f t="shared" si="2"/>
        <v>677.14285714285711</v>
      </c>
      <c r="AZ11" s="16">
        <f t="shared" si="2"/>
        <v>1954.7307692307693</v>
      </c>
      <c r="BA11" s="16">
        <f t="shared" si="2"/>
        <v>1006.125</v>
      </c>
      <c r="BB11" s="16">
        <f t="shared" si="2"/>
        <v>1118.8235294117646</v>
      </c>
      <c r="BC11" s="16">
        <f t="shared" si="2"/>
        <v>1122.3666666666666</v>
      </c>
      <c r="BD11" s="16">
        <f t="shared" si="2"/>
        <v>745.96923076923076</v>
      </c>
      <c r="BE11" s="16">
        <f t="shared" si="2"/>
        <v>573.5</v>
      </c>
      <c r="BF11" s="16">
        <f t="shared" si="2"/>
        <v>987.48</v>
      </c>
      <c r="BG11" s="16">
        <f t="shared" si="2"/>
        <v>1043.9000000000001</v>
      </c>
      <c r="BH11" s="16">
        <f t="shared" si="2"/>
        <v>1095.2619047619048</v>
      </c>
      <c r="BI11" s="16">
        <f>BI4/BI7</f>
        <v>552.83333333333337</v>
      </c>
      <c r="BJ11" s="16">
        <f t="shared" ref="BJ11:CM11" si="3">BJ4/BJ7</f>
        <v>1134</v>
      </c>
      <c r="BK11" s="16">
        <f t="shared" si="3"/>
        <v>1208.8187499999999</v>
      </c>
      <c r="BL11" s="16">
        <f t="shared" si="3"/>
        <v>914.4666666666667</v>
      </c>
      <c r="BM11" s="16">
        <f t="shared" si="3"/>
        <v>1258.2458333333334</v>
      </c>
      <c r="BN11" s="16">
        <f t="shared" si="3"/>
        <v>806.99655172413793</v>
      </c>
      <c r="BO11" s="16">
        <f t="shared" si="3"/>
        <v>507.51923076923077</v>
      </c>
      <c r="BP11" s="16">
        <f t="shared" si="3"/>
        <v>724.72500000000002</v>
      </c>
      <c r="BQ11" s="16">
        <f t="shared" si="3"/>
        <v>972.69333333333327</v>
      </c>
      <c r="BR11" s="16">
        <f t="shared" si="3"/>
        <v>732.28666666666663</v>
      </c>
      <c r="BS11" s="16">
        <f t="shared" si="3"/>
        <v>1033.0764705882352</v>
      </c>
      <c r="BT11" s="16">
        <f t="shared" si="3"/>
        <v>1086.2416666666666</v>
      </c>
      <c r="BU11" s="16">
        <f t="shared" si="3"/>
        <v>1046.3958333333333</v>
      </c>
      <c r="BV11" s="16">
        <f t="shared" si="3"/>
        <v>566.13636363636363</v>
      </c>
      <c r="BW11" s="16">
        <f t="shared" si="3"/>
        <v>1106.3799999999999</v>
      </c>
      <c r="BX11" s="16">
        <f t="shared" si="3"/>
        <v>453.75</v>
      </c>
      <c r="BY11" s="16">
        <f t="shared" si="3"/>
        <v>542.06666666666672</v>
      </c>
      <c r="BZ11" s="16">
        <f t="shared" si="3"/>
        <v>787.29444444444437</v>
      </c>
      <c r="CA11" s="16">
        <f t="shared" si="3"/>
        <v>860.91666666666663</v>
      </c>
      <c r="CB11" s="16">
        <f t="shared" si="3"/>
        <v>1111.2391304347825</v>
      </c>
      <c r="CC11" s="16">
        <f t="shared" si="3"/>
        <v>1262.5</v>
      </c>
      <c r="CD11" s="16">
        <f t="shared" si="3"/>
        <v>793.36363636363637</v>
      </c>
      <c r="CE11" s="16">
        <f t="shared" si="3"/>
        <v>933.9666666666667</v>
      </c>
      <c r="CF11" s="16">
        <f t="shared" si="3"/>
        <v>664.76666666666665</v>
      </c>
      <c r="CG11" s="16">
        <f t="shared" si="3"/>
        <v>606.35294117647061</v>
      </c>
      <c r="CH11" s="16">
        <f t="shared" si="3"/>
        <v>1143.1470588235295</v>
      </c>
      <c r="CI11" s="16">
        <f t="shared" si="3"/>
        <v>757.42173913043484</v>
      </c>
      <c r="CJ11" s="16">
        <f t="shared" si="3"/>
        <v>808.16470588235291</v>
      </c>
      <c r="CK11" s="16">
        <f t="shared" si="3"/>
        <v>797.28125</v>
      </c>
      <c r="CL11" s="16">
        <f t="shared" si="3"/>
        <v>1120.5555555555557</v>
      </c>
      <c r="CM11" s="16">
        <f t="shared" si="3"/>
        <v>936.26470588235293</v>
      </c>
    </row>
    <row r="12" spans="1:91">
      <c r="A12" s="1" t="s">
        <v>12</v>
      </c>
      <c r="B12" s="16">
        <v>980</v>
      </c>
      <c r="C12" s="17">
        <v>290</v>
      </c>
      <c r="D12" s="19">
        <v>790</v>
      </c>
      <c r="E12" s="19">
        <v>490</v>
      </c>
      <c r="F12" s="19">
        <v>1700</v>
      </c>
      <c r="G12" s="19">
        <v>680</v>
      </c>
      <c r="H12" s="19">
        <v>0</v>
      </c>
      <c r="I12" s="19">
        <v>1080</v>
      </c>
      <c r="J12" s="19">
        <v>390</v>
      </c>
      <c r="K12" s="19">
        <v>490</v>
      </c>
      <c r="L12" s="19">
        <v>0</v>
      </c>
      <c r="M12" s="19">
        <v>0</v>
      </c>
      <c r="N12" s="19">
        <v>390</v>
      </c>
      <c r="O12" s="19">
        <v>390</v>
      </c>
      <c r="P12" s="19">
        <v>0</v>
      </c>
      <c r="Q12" s="19">
        <v>1340</v>
      </c>
      <c r="R12" s="19">
        <v>680</v>
      </c>
      <c r="S12" s="19">
        <v>0</v>
      </c>
      <c r="T12" s="19">
        <v>980</v>
      </c>
      <c r="U12" s="19">
        <v>0</v>
      </c>
      <c r="V12" s="19">
        <v>0</v>
      </c>
      <c r="W12" s="19">
        <v>2530</v>
      </c>
      <c r="X12" s="19">
        <v>1686</v>
      </c>
      <c r="Y12" s="19">
        <v>290</v>
      </c>
      <c r="Z12" s="19">
        <v>269.7</v>
      </c>
      <c r="AA12" s="19">
        <v>490</v>
      </c>
      <c r="AB12" s="19">
        <v>0</v>
      </c>
      <c r="AC12" s="19">
        <v>2864.9</v>
      </c>
      <c r="AD12" s="19">
        <v>1360</v>
      </c>
      <c r="AE12" s="19">
        <v>2310</v>
      </c>
      <c r="AF12" s="16">
        <v>0</v>
      </c>
      <c r="AG12" s="16">
        <v>0</v>
      </c>
      <c r="AH12" s="17">
        <v>0</v>
      </c>
      <c r="AI12" s="19">
        <v>0</v>
      </c>
      <c r="AJ12" s="19">
        <v>490</v>
      </c>
      <c r="AK12" s="19">
        <v>1170</v>
      </c>
      <c r="AL12" s="19">
        <v>1255.5</v>
      </c>
      <c r="AM12" s="19">
        <v>850</v>
      </c>
      <c r="AN12" s="19">
        <v>807.5</v>
      </c>
      <c r="AO12" s="19">
        <v>1250.5</v>
      </c>
      <c r="AP12" s="19">
        <v>850</v>
      </c>
      <c r="AQ12" s="19">
        <v>0</v>
      </c>
      <c r="AR12" s="19">
        <v>2637.5</v>
      </c>
      <c r="AS12" s="19">
        <v>870</v>
      </c>
      <c r="AT12" s="19">
        <v>980</v>
      </c>
      <c r="AU12" s="19">
        <v>1240</v>
      </c>
      <c r="AV12" s="19">
        <v>2250</v>
      </c>
      <c r="AW12" s="19">
        <v>1925.5</v>
      </c>
      <c r="AX12" s="19">
        <v>680</v>
      </c>
      <c r="AY12" s="19">
        <v>490</v>
      </c>
      <c r="AZ12" s="19">
        <v>1630</v>
      </c>
      <c r="BA12" s="19">
        <v>490</v>
      </c>
      <c r="BB12" s="19">
        <v>880</v>
      </c>
      <c r="BC12" s="19">
        <v>850</v>
      </c>
      <c r="BD12" s="19">
        <v>880</v>
      </c>
      <c r="BE12" s="19">
        <v>490</v>
      </c>
      <c r="BF12" s="19">
        <v>1178</v>
      </c>
      <c r="BG12" s="19">
        <v>1445.5</v>
      </c>
      <c r="BH12" s="19">
        <v>0</v>
      </c>
      <c r="BI12" s="16">
        <v>980</v>
      </c>
      <c r="BJ12" s="16">
        <v>0</v>
      </c>
      <c r="BK12" s="17">
        <v>0</v>
      </c>
      <c r="BL12" s="19">
        <v>1977.5</v>
      </c>
      <c r="BM12" s="19"/>
      <c r="BN12" s="19">
        <v>1142.7</v>
      </c>
      <c r="BO12" s="19">
        <v>1660</v>
      </c>
      <c r="BP12" s="19">
        <v>1920</v>
      </c>
      <c r="BQ12" s="19">
        <v>1297.5</v>
      </c>
      <c r="BR12" s="19">
        <v>0</v>
      </c>
      <c r="BS12" s="19">
        <v>1740</v>
      </c>
      <c r="BT12" s="19">
        <v>955.5</v>
      </c>
      <c r="BU12" s="19">
        <v>1240</v>
      </c>
      <c r="BV12" s="19">
        <v>0</v>
      </c>
      <c r="BW12" s="19">
        <v>856.6</v>
      </c>
      <c r="BX12" s="19">
        <v>0</v>
      </c>
      <c r="BY12" s="19">
        <v>490</v>
      </c>
      <c r="BZ12" s="19">
        <v>390</v>
      </c>
      <c r="CA12" s="19">
        <v>2904</v>
      </c>
      <c r="CB12" s="19">
        <v>1273</v>
      </c>
      <c r="CC12" s="19">
        <v>490</v>
      </c>
      <c r="CD12" s="19">
        <v>0</v>
      </c>
      <c r="CE12" s="19">
        <v>1161</v>
      </c>
      <c r="CF12" s="19">
        <v>0</v>
      </c>
      <c r="CG12" s="19">
        <v>2750</v>
      </c>
      <c r="CH12" s="19">
        <v>290</v>
      </c>
      <c r="CI12" s="19">
        <v>1140</v>
      </c>
      <c r="CJ12" s="19">
        <v>1370</v>
      </c>
      <c r="CK12" s="19">
        <v>0</v>
      </c>
      <c r="CL12" s="19">
        <v>1473</v>
      </c>
      <c r="CM12" s="19">
        <v>465.5</v>
      </c>
    </row>
    <row r="13" spans="1:91">
      <c r="A13" s="1" t="s">
        <v>9</v>
      </c>
      <c r="B13" s="16">
        <v>1720</v>
      </c>
      <c r="C13" s="17">
        <v>2915.5</v>
      </c>
      <c r="D13" s="19">
        <v>1960</v>
      </c>
      <c r="E13" s="19">
        <v>3230</v>
      </c>
      <c r="F13" s="19">
        <v>3520</v>
      </c>
      <c r="G13" s="19">
        <v>1470</v>
      </c>
      <c r="H13" s="19">
        <v>1470</v>
      </c>
      <c r="I13" s="19">
        <v>4170</v>
      </c>
      <c r="J13" s="19">
        <v>4475.5</v>
      </c>
      <c r="K13" s="19">
        <v>0</v>
      </c>
      <c r="L13" s="19">
        <v>1470</v>
      </c>
      <c r="M13" s="19">
        <v>980</v>
      </c>
      <c r="N13" s="19">
        <v>2740</v>
      </c>
      <c r="O13" s="19">
        <v>1470</v>
      </c>
      <c r="P13" s="19">
        <v>3190</v>
      </c>
      <c r="Q13" s="19">
        <v>1070</v>
      </c>
      <c r="R13" s="19">
        <v>1960</v>
      </c>
      <c r="S13" s="19">
        <v>290</v>
      </c>
      <c r="T13" s="19">
        <v>1960</v>
      </c>
      <c r="U13" s="19">
        <v>2250</v>
      </c>
      <c r="V13" s="19">
        <v>2250</v>
      </c>
      <c r="W13" s="19">
        <v>3730</v>
      </c>
      <c r="X13" s="19">
        <v>2250</v>
      </c>
      <c r="Y13" s="19">
        <v>980</v>
      </c>
      <c r="Z13" s="19">
        <v>2660.9</v>
      </c>
      <c r="AA13" s="19">
        <v>1720</v>
      </c>
      <c r="AB13" s="19">
        <v>1470</v>
      </c>
      <c r="AC13" s="19">
        <v>2205.9</v>
      </c>
      <c r="AD13" s="19">
        <v>3430</v>
      </c>
      <c r="AE13" s="19">
        <v>2700</v>
      </c>
      <c r="AF13" s="16">
        <v>1445.5</v>
      </c>
      <c r="AG13" s="16">
        <v>490</v>
      </c>
      <c r="AH13" s="17">
        <v>0</v>
      </c>
      <c r="AI13" s="19">
        <v>2425.5</v>
      </c>
      <c r="AJ13" s="19">
        <v>1935.5</v>
      </c>
      <c r="AK13" s="19">
        <v>3720</v>
      </c>
      <c r="AL13" s="19">
        <v>4901</v>
      </c>
      <c r="AM13" s="19">
        <v>3320</v>
      </c>
      <c r="AN13" s="19">
        <v>2300</v>
      </c>
      <c r="AO13" s="19">
        <v>3205.5</v>
      </c>
      <c r="AP13" s="19">
        <v>2450</v>
      </c>
      <c r="AQ13" s="19">
        <v>980</v>
      </c>
      <c r="AR13" s="19">
        <v>2866.5</v>
      </c>
      <c r="AS13" s="19">
        <v>1960</v>
      </c>
      <c r="AT13" s="19">
        <v>1960</v>
      </c>
      <c r="AU13" s="19">
        <v>2715.5</v>
      </c>
      <c r="AV13" s="19">
        <v>4210</v>
      </c>
      <c r="AW13" s="19">
        <v>2866.5</v>
      </c>
      <c r="AX13" s="19">
        <v>3836.7</v>
      </c>
      <c r="AY13" s="19">
        <v>2450</v>
      </c>
      <c r="AZ13" s="19">
        <v>2891</v>
      </c>
      <c r="BA13" s="19">
        <v>2740</v>
      </c>
      <c r="BB13" s="19">
        <v>2700</v>
      </c>
      <c r="BC13" s="19">
        <v>2376.5</v>
      </c>
      <c r="BD13" s="19">
        <v>3190.8</v>
      </c>
      <c r="BE13" s="19">
        <v>2740</v>
      </c>
      <c r="BF13" s="19">
        <v>5341</v>
      </c>
      <c r="BG13" s="19">
        <v>2915.5</v>
      </c>
      <c r="BH13" s="19">
        <v>2376.5</v>
      </c>
      <c r="BI13" s="16">
        <v>2425.5</v>
      </c>
      <c r="BJ13" s="16">
        <v>3405.5</v>
      </c>
      <c r="BK13" s="17">
        <v>4767</v>
      </c>
      <c r="BL13" s="19">
        <v>3846.5</v>
      </c>
      <c r="BM13" s="19">
        <v>5772.7</v>
      </c>
      <c r="BN13" s="19">
        <v>6145.5</v>
      </c>
      <c r="BO13" s="19">
        <v>6950</v>
      </c>
      <c r="BP13" s="19">
        <v>2891</v>
      </c>
      <c r="BQ13" s="19">
        <v>2915.5</v>
      </c>
      <c r="BR13" s="19">
        <v>2886.1</v>
      </c>
      <c r="BS13" s="19">
        <v>4738.3</v>
      </c>
      <c r="BT13" s="19">
        <v>3332</v>
      </c>
      <c r="BU13" s="19">
        <v>2915.5</v>
      </c>
      <c r="BV13" s="19">
        <v>1911</v>
      </c>
      <c r="BW13" s="19">
        <v>1906</v>
      </c>
      <c r="BX13" s="19">
        <v>2920</v>
      </c>
      <c r="BY13" s="19">
        <v>2965.5</v>
      </c>
      <c r="BZ13" s="19">
        <v>4145.5</v>
      </c>
      <c r="CA13" s="19">
        <v>980</v>
      </c>
      <c r="CB13" s="19">
        <v>2171</v>
      </c>
      <c r="CC13" s="19">
        <v>4851</v>
      </c>
      <c r="CD13" s="19">
        <v>2401</v>
      </c>
      <c r="CE13" s="19">
        <v>2656.7</v>
      </c>
      <c r="CF13" s="19">
        <v>3681</v>
      </c>
      <c r="CG13" s="19">
        <v>1970</v>
      </c>
      <c r="CH13" s="19">
        <v>1970</v>
      </c>
      <c r="CI13" s="19">
        <v>4170</v>
      </c>
      <c r="CJ13" s="19">
        <v>2540</v>
      </c>
      <c r="CK13" s="19">
        <v>3405.5</v>
      </c>
      <c r="CL13" s="19">
        <v>4361</v>
      </c>
      <c r="CM13" s="19">
        <v>5342</v>
      </c>
    </row>
    <row r="14" spans="1:91">
      <c r="A14" s="1" t="s">
        <v>10</v>
      </c>
      <c r="B14" s="16">
        <v>1960</v>
      </c>
      <c r="C14" s="17">
        <v>2940</v>
      </c>
      <c r="D14" s="19">
        <v>2060</v>
      </c>
      <c r="E14" s="19">
        <v>2700</v>
      </c>
      <c r="F14" s="19">
        <v>2450</v>
      </c>
      <c r="G14" s="20">
        <v>2350</v>
      </c>
      <c r="H14" s="20">
        <v>2360</v>
      </c>
      <c r="I14" s="20">
        <v>1970</v>
      </c>
      <c r="J14" s="20">
        <v>5150</v>
      </c>
      <c r="K14" s="19">
        <v>3330</v>
      </c>
      <c r="L14" s="19">
        <v>1470</v>
      </c>
      <c r="M14" s="19">
        <v>3920</v>
      </c>
      <c r="N14" s="19">
        <v>1960</v>
      </c>
      <c r="O14" s="19">
        <v>490</v>
      </c>
      <c r="P14" s="19">
        <v>5200</v>
      </c>
      <c r="Q14" s="19">
        <v>7715.5</v>
      </c>
      <c r="R14" s="19">
        <v>3140</v>
      </c>
      <c r="S14" s="19">
        <v>2450</v>
      </c>
      <c r="T14" s="19">
        <v>1720</v>
      </c>
      <c r="U14" s="19">
        <v>3580</v>
      </c>
      <c r="V14" s="19">
        <v>2650</v>
      </c>
      <c r="W14" s="19">
        <v>6760</v>
      </c>
      <c r="X14" s="19">
        <v>4145.5</v>
      </c>
      <c r="Y14" s="19">
        <v>2940</v>
      </c>
      <c r="Z14" s="19">
        <v>2310</v>
      </c>
      <c r="AA14" s="19">
        <v>490</v>
      </c>
      <c r="AB14" s="19">
        <v>2600</v>
      </c>
      <c r="AC14" s="19">
        <v>2940</v>
      </c>
      <c r="AD14" s="19">
        <v>4310</v>
      </c>
      <c r="AE14" s="19">
        <v>0</v>
      </c>
      <c r="AF14" s="16">
        <v>3530</v>
      </c>
      <c r="AG14" s="16">
        <v>2035.5</v>
      </c>
      <c r="AH14" s="17">
        <v>0</v>
      </c>
      <c r="AI14" s="19">
        <v>2060</v>
      </c>
      <c r="AJ14" s="19">
        <v>2550</v>
      </c>
      <c r="AK14" s="19">
        <v>4420</v>
      </c>
      <c r="AL14" s="20">
        <v>2840</v>
      </c>
      <c r="AM14" s="20">
        <v>1720</v>
      </c>
      <c r="AN14" s="20">
        <v>2401</v>
      </c>
      <c r="AO14" s="20">
        <v>3015.5</v>
      </c>
      <c r="AP14" s="20">
        <v>2450</v>
      </c>
      <c r="AQ14" s="20">
        <v>3605.5</v>
      </c>
      <c r="AR14" s="20">
        <v>2940</v>
      </c>
      <c r="AS14" s="20">
        <v>3880</v>
      </c>
      <c r="AT14" s="19">
        <v>1570</v>
      </c>
      <c r="AU14" s="19">
        <v>2285.5</v>
      </c>
      <c r="AV14" s="19">
        <v>980</v>
      </c>
      <c r="AW14" s="19">
        <v>5390</v>
      </c>
      <c r="AX14" s="19">
        <v>3720</v>
      </c>
      <c r="AY14" s="19">
        <v>5390</v>
      </c>
      <c r="AZ14" s="19">
        <v>490</v>
      </c>
      <c r="BA14" s="19">
        <v>5755.5</v>
      </c>
      <c r="BB14" s="19">
        <v>4900</v>
      </c>
      <c r="BC14" s="19">
        <v>4410</v>
      </c>
      <c r="BD14" s="19">
        <v>1470</v>
      </c>
      <c r="BE14" s="19">
        <v>2820.5</v>
      </c>
      <c r="BF14" s="19">
        <v>5740</v>
      </c>
      <c r="BG14" s="19">
        <v>4885</v>
      </c>
      <c r="BH14" s="19">
        <v>5736</v>
      </c>
      <c r="BI14" s="16">
        <v>1570</v>
      </c>
      <c r="BJ14" s="16">
        <v>2060</v>
      </c>
      <c r="BK14" s="17">
        <v>2210</v>
      </c>
      <c r="BL14" s="19">
        <v>2425.5</v>
      </c>
      <c r="BM14" s="19">
        <v>3330</v>
      </c>
      <c r="BN14" s="19">
        <v>5290</v>
      </c>
      <c r="BO14" s="20">
        <v>3665.5</v>
      </c>
      <c r="BP14" s="20">
        <v>6595.5</v>
      </c>
      <c r="BQ14" s="19">
        <v>2425.5</v>
      </c>
      <c r="BR14" s="19">
        <v>3920</v>
      </c>
      <c r="BS14" s="19">
        <v>2875.5</v>
      </c>
      <c r="BT14" s="19">
        <v>3680</v>
      </c>
      <c r="BU14" s="19">
        <v>6620</v>
      </c>
      <c r="BV14" s="19">
        <v>2910.5</v>
      </c>
      <c r="BW14" s="19">
        <v>2401</v>
      </c>
      <c r="BX14" s="19">
        <v>4070</v>
      </c>
      <c r="BY14" s="19">
        <v>3795.5</v>
      </c>
      <c r="BZ14" s="19">
        <v>1945.5</v>
      </c>
      <c r="CA14" s="19">
        <v>7083.5</v>
      </c>
      <c r="CB14" s="19">
        <v>4677.5</v>
      </c>
      <c r="CC14" s="19">
        <v>1960</v>
      </c>
      <c r="CD14" s="19">
        <v>2740</v>
      </c>
      <c r="CE14" s="19">
        <v>2800</v>
      </c>
      <c r="CF14" s="19">
        <v>2842</v>
      </c>
      <c r="CG14" s="19">
        <v>2940</v>
      </c>
      <c r="CH14" s="19">
        <v>3030</v>
      </c>
      <c r="CI14" s="19">
        <v>5955.5</v>
      </c>
      <c r="CJ14" s="19">
        <v>2425.5</v>
      </c>
      <c r="CK14" s="19">
        <v>3505.5</v>
      </c>
      <c r="CL14" s="19">
        <v>2500</v>
      </c>
      <c r="CM14" s="19">
        <v>1445.5</v>
      </c>
    </row>
    <row r="15" spans="1:91">
      <c r="A15" s="1" t="s">
        <v>11</v>
      </c>
      <c r="B15" s="16">
        <v>0</v>
      </c>
      <c r="C15" s="17">
        <v>1441.5</v>
      </c>
      <c r="D15" s="19">
        <v>1669</v>
      </c>
      <c r="E15" s="19">
        <v>729</v>
      </c>
      <c r="F15" s="19">
        <v>243</v>
      </c>
      <c r="G15" s="20">
        <v>486</v>
      </c>
      <c r="H15" s="20">
        <v>486</v>
      </c>
      <c r="I15" s="20">
        <v>1215</v>
      </c>
      <c r="J15" s="20">
        <v>1596.85</v>
      </c>
      <c r="K15" s="19">
        <v>950</v>
      </c>
      <c r="L15" s="19">
        <v>1609</v>
      </c>
      <c r="M15" s="19">
        <v>0</v>
      </c>
      <c r="N15" s="19">
        <v>243</v>
      </c>
      <c r="O15" s="19">
        <v>243</v>
      </c>
      <c r="P15" s="19">
        <v>972</v>
      </c>
      <c r="Q15" s="19">
        <v>0</v>
      </c>
      <c r="R15" s="19">
        <v>729</v>
      </c>
      <c r="S15" s="19">
        <v>950</v>
      </c>
      <c r="T15" s="19">
        <v>1489</v>
      </c>
      <c r="U15" s="19">
        <v>0</v>
      </c>
      <c r="V15" s="19">
        <v>486</v>
      </c>
      <c r="W15" s="19">
        <v>1609</v>
      </c>
      <c r="X15" s="19">
        <v>0</v>
      </c>
      <c r="Y15" s="19">
        <v>0</v>
      </c>
      <c r="Z15" s="19">
        <v>1537.5</v>
      </c>
      <c r="AA15" s="19">
        <v>2445</v>
      </c>
      <c r="AB15" s="19">
        <v>486</v>
      </c>
      <c r="AC15" s="19">
        <v>2342.8000000000002</v>
      </c>
      <c r="AD15" s="19">
        <v>2739</v>
      </c>
      <c r="AE15" s="19">
        <v>2436</v>
      </c>
      <c r="AF15" s="16">
        <v>0</v>
      </c>
      <c r="AG15" s="16">
        <v>0</v>
      </c>
      <c r="AH15" s="17">
        <v>0</v>
      </c>
      <c r="AI15" s="19">
        <v>0</v>
      </c>
      <c r="AJ15" s="19">
        <v>2196</v>
      </c>
      <c r="AK15" s="19">
        <v>1440</v>
      </c>
      <c r="AL15" s="20">
        <v>2025.5</v>
      </c>
      <c r="AM15" s="20">
        <v>580</v>
      </c>
      <c r="AN15" s="20">
        <v>1126</v>
      </c>
      <c r="AO15" s="20">
        <v>750.5</v>
      </c>
      <c r="AP15" s="20">
        <v>580</v>
      </c>
      <c r="AQ15" s="20">
        <v>580</v>
      </c>
      <c r="AR15" s="20">
        <v>2396.5</v>
      </c>
      <c r="AS15" s="20">
        <v>2510</v>
      </c>
      <c r="AT15" s="19">
        <v>380</v>
      </c>
      <c r="AU15" s="19">
        <v>1360</v>
      </c>
      <c r="AV15" s="19">
        <v>920</v>
      </c>
      <c r="AW15" s="19">
        <v>2181.5</v>
      </c>
      <c r="AX15" s="19">
        <v>4644.3999999999996</v>
      </c>
      <c r="AY15" s="19">
        <v>990</v>
      </c>
      <c r="AZ15" s="19">
        <v>1488</v>
      </c>
      <c r="BA15" s="19">
        <v>1956.5</v>
      </c>
      <c r="BB15" s="19">
        <v>1360</v>
      </c>
      <c r="BC15" s="19">
        <v>1111.5</v>
      </c>
      <c r="BD15" s="19">
        <v>556.79999999999995</v>
      </c>
      <c r="BE15" s="19">
        <v>190</v>
      </c>
      <c r="BF15" s="19">
        <v>1706</v>
      </c>
      <c r="BG15" s="19">
        <v>3766</v>
      </c>
      <c r="BH15" s="19">
        <v>3364</v>
      </c>
      <c r="BI15" s="16">
        <v>0</v>
      </c>
      <c r="BJ15" s="16">
        <v>4542</v>
      </c>
      <c r="BK15" s="17">
        <v>1172</v>
      </c>
      <c r="BL15" s="19">
        <v>1862</v>
      </c>
      <c r="BM15" s="19">
        <v>2536</v>
      </c>
      <c r="BN15" s="19">
        <v>2249.1999999999998</v>
      </c>
      <c r="BO15" s="20">
        <v>1750</v>
      </c>
      <c r="BP15" s="20">
        <v>2071.5</v>
      </c>
      <c r="BQ15" s="19">
        <v>1643.5</v>
      </c>
      <c r="BR15" s="19">
        <v>1428.1</v>
      </c>
      <c r="BS15" s="19">
        <v>1672</v>
      </c>
      <c r="BT15" s="19">
        <v>3900.7</v>
      </c>
      <c r="BU15" s="19">
        <v>3222</v>
      </c>
      <c r="BV15" s="19">
        <v>275.5</v>
      </c>
      <c r="BW15" s="19">
        <v>2169.1</v>
      </c>
      <c r="BX15" s="19">
        <v>0</v>
      </c>
      <c r="BY15" s="19">
        <v>880</v>
      </c>
      <c r="BZ15" s="19">
        <v>2733.2</v>
      </c>
      <c r="CA15" s="19">
        <v>2922.5</v>
      </c>
      <c r="CB15" s="19">
        <v>3520.5</v>
      </c>
      <c r="CC15" s="19">
        <v>2428</v>
      </c>
      <c r="CD15" s="19">
        <v>550.5</v>
      </c>
      <c r="CE15" s="19">
        <v>1654.4</v>
      </c>
      <c r="CF15" s="19">
        <v>513</v>
      </c>
      <c r="CG15" s="19">
        <v>480</v>
      </c>
      <c r="CH15" s="19">
        <v>3832</v>
      </c>
      <c r="CI15" s="19">
        <v>1680.8</v>
      </c>
      <c r="CJ15" s="19">
        <v>1345.5</v>
      </c>
      <c r="CK15" s="19">
        <v>1990</v>
      </c>
      <c r="CL15" s="19" t="s">
        <v>24</v>
      </c>
      <c r="CM15" s="19">
        <v>4321</v>
      </c>
    </row>
    <row r="16" spans="1:91">
      <c r="A16" s="1" t="s">
        <v>15</v>
      </c>
      <c r="B16" s="16">
        <v>0</v>
      </c>
      <c r="C16" s="17">
        <v>0</v>
      </c>
      <c r="D16" s="19">
        <v>0</v>
      </c>
      <c r="E16" s="19">
        <v>0</v>
      </c>
      <c r="F16" s="19">
        <v>0</v>
      </c>
      <c r="G16" s="20">
        <v>0</v>
      </c>
      <c r="H16" s="20">
        <v>0</v>
      </c>
      <c r="I16" s="20">
        <v>850</v>
      </c>
      <c r="J16" s="20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850</v>
      </c>
      <c r="AF16" s="16">
        <v>0</v>
      </c>
      <c r="AG16" s="16">
        <v>0</v>
      </c>
      <c r="AH16" s="17">
        <v>0</v>
      </c>
      <c r="AI16" s="19">
        <v>0</v>
      </c>
      <c r="AJ16" s="19">
        <v>0</v>
      </c>
      <c r="AK16" s="19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6">
        <v>0</v>
      </c>
      <c r="BJ16" s="16">
        <v>0</v>
      </c>
      <c r="BK16" s="17">
        <v>0</v>
      </c>
      <c r="BL16" s="19">
        <v>0</v>
      </c>
      <c r="BM16" s="19">
        <v>0</v>
      </c>
      <c r="BN16" s="19">
        <v>0</v>
      </c>
      <c r="BO16" s="20">
        <v>0</v>
      </c>
      <c r="BP16" s="20">
        <v>0</v>
      </c>
      <c r="BQ16" s="19">
        <v>0</v>
      </c>
      <c r="BR16" s="19">
        <v>0</v>
      </c>
      <c r="BS16" s="19">
        <v>0</v>
      </c>
      <c r="BT16" s="19">
        <v>0</v>
      </c>
      <c r="BU16" s="19">
        <v>0</v>
      </c>
      <c r="BV16" s="19">
        <v>0</v>
      </c>
      <c r="BW16" s="19">
        <v>0</v>
      </c>
      <c r="BX16" s="19">
        <v>0</v>
      </c>
      <c r="BY16" s="19">
        <v>0</v>
      </c>
      <c r="BZ16" s="19">
        <v>0</v>
      </c>
      <c r="CA16" s="19">
        <v>0</v>
      </c>
      <c r="CB16" s="19">
        <v>0</v>
      </c>
      <c r="CC16" s="19">
        <v>0</v>
      </c>
      <c r="CD16" s="19">
        <v>0</v>
      </c>
      <c r="CE16" s="19">
        <v>0</v>
      </c>
      <c r="CF16" s="19">
        <v>0</v>
      </c>
      <c r="CG16" s="19">
        <v>0</v>
      </c>
      <c r="CH16" s="19" t="s">
        <v>25</v>
      </c>
      <c r="CI16" s="19">
        <v>0</v>
      </c>
      <c r="CJ16" s="19">
        <v>0</v>
      </c>
      <c r="CK16" s="19">
        <v>0</v>
      </c>
      <c r="CL16" s="19">
        <v>0</v>
      </c>
      <c r="CM16" s="19">
        <v>0</v>
      </c>
    </row>
    <row r="17" spans="1:91">
      <c r="A17" s="1" t="s">
        <v>13</v>
      </c>
      <c r="B17" s="16">
        <v>0</v>
      </c>
      <c r="C17" s="17">
        <v>0</v>
      </c>
      <c r="D17" s="19">
        <v>0</v>
      </c>
      <c r="E17" s="19">
        <v>0</v>
      </c>
      <c r="F17" s="19">
        <v>999</v>
      </c>
      <c r="G17" s="19">
        <v>0</v>
      </c>
      <c r="H17" s="19">
        <v>1998</v>
      </c>
      <c r="I17" s="19">
        <v>999</v>
      </c>
      <c r="J17" s="19">
        <v>579</v>
      </c>
      <c r="K17" s="19">
        <v>999</v>
      </c>
      <c r="L17" s="19">
        <v>0</v>
      </c>
      <c r="M17" s="19">
        <v>999</v>
      </c>
      <c r="N17" s="19">
        <v>1998</v>
      </c>
      <c r="O17" s="19">
        <v>1578</v>
      </c>
      <c r="P17" s="19">
        <v>579</v>
      </c>
      <c r="Q17" s="19">
        <v>0</v>
      </c>
      <c r="R17" s="19">
        <v>0</v>
      </c>
      <c r="S17" s="19">
        <v>0</v>
      </c>
      <c r="T17" s="19">
        <v>1998</v>
      </c>
      <c r="U17" s="19">
        <v>0</v>
      </c>
      <c r="V17" s="19">
        <v>1998</v>
      </c>
      <c r="W17" s="19">
        <v>0</v>
      </c>
      <c r="X17" s="19">
        <v>2997</v>
      </c>
      <c r="Y17" s="19">
        <v>0</v>
      </c>
      <c r="Z17" s="19">
        <v>1998</v>
      </c>
      <c r="AA17" s="19">
        <v>1998</v>
      </c>
      <c r="AB17" s="19">
        <v>999</v>
      </c>
      <c r="AC17" s="19">
        <v>1578</v>
      </c>
      <c r="AD17" s="19">
        <v>2997</v>
      </c>
      <c r="AE17" s="19">
        <v>2157</v>
      </c>
      <c r="AF17" s="16">
        <v>1190</v>
      </c>
      <c r="AG17" s="16">
        <v>0</v>
      </c>
      <c r="AH17" s="17">
        <v>0</v>
      </c>
      <c r="AI17" s="19">
        <v>0</v>
      </c>
      <c r="AJ17" s="19">
        <v>1190</v>
      </c>
      <c r="AK17" s="19">
        <v>1190</v>
      </c>
      <c r="AL17" s="19">
        <v>2380</v>
      </c>
      <c r="AM17" s="20">
        <v>1380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2380</v>
      </c>
      <c r="AT17" s="19">
        <v>0</v>
      </c>
      <c r="AU17" s="19">
        <v>0</v>
      </c>
      <c r="AV17" s="19">
        <v>0</v>
      </c>
      <c r="AW17" s="19">
        <v>0</v>
      </c>
      <c r="AX17" s="19">
        <v>0</v>
      </c>
      <c r="AY17" s="19">
        <v>1880</v>
      </c>
      <c r="AZ17" s="19">
        <v>3070</v>
      </c>
      <c r="BA17" s="19">
        <v>1011.5</v>
      </c>
      <c r="BB17" s="19">
        <v>0</v>
      </c>
      <c r="BC17" s="19">
        <v>0</v>
      </c>
      <c r="BD17" s="19">
        <v>0</v>
      </c>
      <c r="BE17" s="19">
        <v>2380</v>
      </c>
      <c r="BF17" s="19">
        <v>0</v>
      </c>
      <c r="BG17" s="19">
        <v>1190</v>
      </c>
      <c r="BH17" s="19">
        <v>0</v>
      </c>
      <c r="BI17" s="16">
        <v>0</v>
      </c>
      <c r="BJ17" s="16">
        <v>0</v>
      </c>
      <c r="BK17" s="17">
        <v>1130.5</v>
      </c>
      <c r="BL17" s="19">
        <v>0</v>
      </c>
      <c r="BM17" s="19">
        <v>1130.5</v>
      </c>
      <c r="BN17" s="19">
        <v>2380</v>
      </c>
      <c r="BO17" s="19">
        <v>0</v>
      </c>
      <c r="BP17" s="20">
        <v>0</v>
      </c>
      <c r="BQ17" s="19">
        <v>0</v>
      </c>
      <c r="BR17" s="19">
        <v>0</v>
      </c>
      <c r="BS17" s="19">
        <v>0</v>
      </c>
      <c r="BT17" s="19">
        <v>4106.5</v>
      </c>
      <c r="BU17" s="19">
        <v>1190</v>
      </c>
      <c r="BV17" s="19">
        <v>1130.5</v>
      </c>
      <c r="BW17" s="19">
        <v>1130.5</v>
      </c>
      <c r="BX17" s="19">
        <v>0</v>
      </c>
      <c r="BY17" s="19">
        <v>0</v>
      </c>
      <c r="BZ17" s="19">
        <v>2320.5</v>
      </c>
      <c r="CA17" s="19">
        <v>2320.5</v>
      </c>
      <c r="CB17" s="19">
        <v>4522.5</v>
      </c>
      <c r="CC17" s="19">
        <v>2320</v>
      </c>
      <c r="CD17" s="19">
        <v>0</v>
      </c>
      <c r="CE17" s="19">
        <v>0</v>
      </c>
      <c r="CF17" s="19">
        <v>0</v>
      </c>
      <c r="CG17" s="19">
        <v>1190</v>
      </c>
      <c r="CH17" s="19">
        <v>3519</v>
      </c>
      <c r="CI17" s="19">
        <v>0</v>
      </c>
      <c r="CJ17" s="19">
        <v>690</v>
      </c>
      <c r="CK17" s="19">
        <v>0</v>
      </c>
      <c r="CL17" s="19" t="s">
        <v>26</v>
      </c>
      <c r="CM17" s="19">
        <v>902.5</v>
      </c>
    </row>
    <row r="18" spans="1:91">
      <c r="A18" s="1" t="s">
        <v>14</v>
      </c>
      <c r="B18" s="16">
        <v>0</v>
      </c>
      <c r="C18" s="17">
        <v>0</v>
      </c>
      <c r="D18" s="19">
        <v>1250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1250</v>
      </c>
      <c r="U18" s="19">
        <v>0</v>
      </c>
      <c r="V18" s="19">
        <v>0</v>
      </c>
      <c r="W18" s="19">
        <v>0</v>
      </c>
      <c r="X18" s="19">
        <v>1187.5</v>
      </c>
      <c r="Y18" s="19">
        <v>0</v>
      </c>
      <c r="Z18" s="19">
        <v>0</v>
      </c>
      <c r="AA18" s="19">
        <v>0</v>
      </c>
      <c r="AB18" s="19">
        <v>1250</v>
      </c>
      <c r="AC18" s="19">
        <v>1050</v>
      </c>
      <c r="AD18" s="19">
        <v>0</v>
      </c>
      <c r="AE18" s="19">
        <v>0</v>
      </c>
      <c r="AF18" s="16">
        <v>0</v>
      </c>
      <c r="AG18" s="16">
        <v>0</v>
      </c>
      <c r="AH18" s="17">
        <v>0</v>
      </c>
      <c r="AI18" s="19">
        <v>3505.5</v>
      </c>
      <c r="AJ18" s="19">
        <v>0</v>
      </c>
      <c r="AK18" s="19">
        <v>0</v>
      </c>
      <c r="AL18" s="19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3505</v>
      </c>
      <c r="AR18" s="20">
        <v>0</v>
      </c>
      <c r="AS18" s="20">
        <v>0</v>
      </c>
      <c r="AT18" s="19">
        <v>0</v>
      </c>
      <c r="AU18" s="19">
        <v>0</v>
      </c>
      <c r="AV18" s="19">
        <v>0</v>
      </c>
      <c r="AW18" s="19">
        <v>0</v>
      </c>
      <c r="AX18" s="19">
        <v>0</v>
      </c>
      <c r="AY18" s="19">
        <v>0</v>
      </c>
      <c r="AZ18" s="19">
        <v>3505.5</v>
      </c>
      <c r="BA18" s="19">
        <v>0</v>
      </c>
      <c r="BB18" s="19">
        <v>0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6">
        <v>0</v>
      </c>
      <c r="BJ18" s="16">
        <v>0</v>
      </c>
      <c r="BK18" s="17">
        <v>3505.5</v>
      </c>
      <c r="BL18" s="19">
        <v>0</v>
      </c>
      <c r="BM18" s="19">
        <v>0</v>
      </c>
      <c r="BN18" s="19">
        <v>0</v>
      </c>
      <c r="BO18" s="19">
        <v>0</v>
      </c>
      <c r="BP18" s="20">
        <v>0</v>
      </c>
      <c r="BQ18" s="19">
        <v>0</v>
      </c>
      <c r="BR18" s="19">
        <v>0</v>
      </c>
      <c r="BS18" s="19">
        <v>0</v>
      </c>
      <c r="BT18" s="19">
        <v>0</v>
      </c>
      <c r="BU18" s="19">
        <v>0</v>
      </c>
      <c r="BV18" s="19">
        <v>0</v>
      </c>
      <c r="BW18" s="19">
        <v>0</v>
      </c>
      <c r="BX18" s="19">
        <v>0</v>
      </c>
      <c r="BY18" s="19">
        <v>0</v>
      </c>
      <c r="BZ18" s="19">
        <v>0</v>
      </c>
      <c r="CA18" s="19">
        <v>0</v>
      </c>
      <c r="CB18" s="19">
        <v>0</v>
      </c>
      <c r="CC18" s="19">
        <v>0</v>
      </c>
      <c r="CD18" s="19">
        <v>0</v>
      </c>
      <c r="CE18" s="19">
        <v>0</v>
      </c>
      <c r="CF18" s="19">
        <v>0</v>
      </c>
      <c r="CG18" s="19">
        <v>0</v>
      </c>
      <c r="CH18" s="19">
        <v>290</v>
      </c>
      <c r="CI18" s="19">
        <v>0</v>
      </c>
      <c r="CJ18" s="19">
        <v>0</v>
      </c>
      <c r="CK18" s="19">
        <v>0</v>
      </c>
      <c r="CL18" s="19">
        <v>0</v>
      </c>
      <c r="CM18" s="19">
        <v>0</v>
      </c>
    </row>
    <row r="19" spans="1:91">
      <c r="A19" s="4" t="s">
        <v>16</v>
      </c>
      <c r="B19" s="16">
        <v>0</v>
      </c>
      <c r="C19" s="17">
        <v>7526</v>
      </c>
      <c r="D19" s="19">
        <v>5830</v>
      </c>
      <c r="E19" s="19">
        <v>3710</v>
      </c>
      <c r="F19" s="19">
        <v>0</v>
      </c>
      <c r="G19" s="19">
        <v>5740</v>
      </c>
      <c r="H19" s="19">
        <v>5730</v>
      </c>
      <c r="I19" s="19">
        <v>2340</v>
      </c>
      <c r="J19" s="19">
        <v>6870</v>
      </c>
      <c r="K19" s="19">
        <v>0</v>
      </c>
      <c r="L19" s="19">
        <v>8181</v>
      </c>
      <c r="M19" s="19">
        <v>0</v>
      </c>
      <c r="N19" s="19">
        <v>2340</v>
      </c>
      <c r="O19" s="19">
        <v>5430</v>
      </c>
      <c r="P19" s="19">
        <v>3090</v>
      </c>
      <c r="Q19" s="19">
        <v>0</v>
      </c>
      <c r="R19" s="19">
        <v>3790</v>
      </c>
      <c r="S19" s="19">
        <v>3490</v>
      </c>
      <c r="T19" s="19">
        <v>3070</v>
      </c>
      <c r="U19" s="19">
        <v>1280</v>
      </c>
      <c r="V19" s="19">
        <v>4329</v>
      </c>
      <c r="W19" s="19">
        <v>0</v>
      </c>
      <c r="X19" s="19">
        <v>6536</v>
      </c>
      <c r="Y19" s="19">
        <v>0</v>
      </c>
      <c r="Z19" s="19">
        <v>7776</v>
      </c>
      <c r="AA19" s="19">
        <v>7815</v>
      </c>
      <c r="AB19" s="19">
        <v>0</v>
      </c>
      <c r="AC19" s="19">
        <v>3105.4</v>
      </c>
      <c r="AD19" s="19">
        <v>3490</v>
      </c>
      <c r="AE19" s="19">
        <v>8720</v>
      </c>
      <c r="AF19" s="16">
        <v>3971</v>
      </c>
      <c r="AG19" s="16">
        <v>0</v>
      </c>
      <c r="AH19" s="17">
        <v>0</v>
      </c>
      <c r="AI19" s="19">
        <v>0</v>
      </c>
      <c r="AJ19" s="19">
        <v>3315.5</v>
      </c>
      <c r="AK19" s="19">
        <v>9050</v>
      </c>
      <c r="AL19" s="19">
        <v>12870.5</v>
      </c>
      <c r="AM19" s="20">
        <v>0</v>
      </c>
      <c r="AN19" s="20">
        <v>0</v>
      </c>
      <c r="AO19" s="20">
        <v>2933</v>
      </c>
      <c r="AP19" s="20">
        <v>2340</v>
      </c>
      <c r="AQ19" s="20">
        <v>0</v>
      </c>
      <c r="AR19" s="20">
        <v>4871.5</v>
      </c>
      <c r="AS19" s="20">
        <v>0</v>
      </c>
      <c r="AT19" s="19">
        <v>0</v>
      </c>
      <c r="AU19" s="19">
        <v>0</v>
      </c>
      <c r="AV19" s="19">
        <v>0</v>
      </c>
      <c r="AW19" s="19">
        <v>2306</v>
      </c>
      <c r="AX19" s="19">
        <v>6498.5</v>
      </c>
      <c r="AY19" s="19">
        <v>2340</v>
      </c>
      <c r="AZ19" s="19">
        <v>11646.5</v>
      </c>
      <c r="BA19" s="19">
        <v>7919</v>
      </c>
      <c r="BB19" s="19">
        <v>9180</v>
      </c>
      <c r="BC19" s="19">
        <v>6916</v>
      </c>
      <c r="BD19" s="19">
        <v>2340</v>
      </c>
      <c r="BE19" s="19">
        <v>0</v>
      </c>
      <c r="BF19" s="19">
        <v>0</v>
      </c>
      <c r="BG19" s="19">
        <v>5430</v>
      </c>
      <c r="BH19" s="19">
        <v>10108</v>
      </c>
      <c r="BI19" s="16">
        <v>0</v>
      </c>
      <c r="BJ19" s="16">
        <v>3560.5</v>
      </c>
      <c r="BK19" s="17">
        <v>5747</v>
      </c>
      <c r="BL19" s="19">
        <v>3505</v>
      </c>
      <c r="BM19" s="19">
        <v>12217</v>
      </c>
      <c r="BN19" s="19">
        <v>5805.5</v>
      </c>
      <c r="BO19" s="19">
        <v>0</v>
      </c>
      <c r="BP19" s="20">
        <v>0</v>
      </c>
      <c r="BQ19" s="19">
        <v>5250.8</v>
      </c>
      <c r="BR19" s="19">
        <v>2750.1</v>
      </c>
      <c r="BS19" s="19">
        <v>6535.5</v>
      </c>
      <c r="BT19" s="19">
        <v>8453</v>
      </c>
      <c r="BU19" s="19">
        <v>9636</v>
      </c>
      <c r="BV19" s="19">
        <v>0</v>
      </c>
      <c r="BW19" s="19">
        <v>1940</v>
      </c>
      <c r="BX19" s="19">
        <v>0</v>
      </c>
      <c r="BY19" s="19">
        <v>0</v>
      </c>
      <c r="BZ19" s="19">
        <v>3068.5</v>
      </c>
      <c r="CA19" s="19">
        <v>2935.5</v>
      </c>
      <c r="CB19" s="19">
        <v>6204</v>
      </c>
      <c r="CC19" s="19">
        <v>7233</v>
      </c>
      <c r="CD19" s="19">
        <v>2934</v>
      </c>
      <c r="CE19" s="19">
        <v>2935.5</v>
      </c>
      <c r="CF19" s="19">
        <v>2935.5</v>
      </c>
      <c r="CG19" s="19">
        <v>0</v>
      </c>
      <c r="CH19" s="19">
        <v>5712</v>
      </c>
      <c r="CI19" s="19">
        <v>3490</v>
      </c>
      <c r="CJ19" s="19">
        <v>5367</v>
      </c>
      <c r="CK19" s="19">
        <v>3380</v>
      </c>
      <c r="CL19" s="19">
        <v>5343</v>
      </c>
      <c r="CM19" s="19">
        <v>2890</v>
      </c>
    </row>
    <row r="20" spans="1:91">
      <c r="A20" s="1" t="s">
        <v>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  <c r="BK20" s="16">
        <v>0</v>
      </c>
      <c r="BL20" s="16">
        <v>0</v>
      </c>
      <c r="BM20" s="16">
        <v>0</v>
      </c>
      <c r="BN20" s="16">
        <v>0</v>
      </c>
      <c r="BO20" s="16">
        <v>0</v>
      </c>
      <c r="BP20" s="16">
        <v>0</v>
      </c>
      <c r="BQ20" s="16">
        <v>0</v>
      </c>
      <c r="BR20" s="16">
        <v>0</v>
      </c>
      <c r="BS20" s="16">
        <v>0</v>
      </c>
      <c r="BT20" s="16">
        <v>0</v>
      </c>
      <c r="BU20" s="16">
        <v>0</v>
      </c>
      <c r="BV20" s="16">
        <v>0</v>
      </c>
      <c r="BW20" s="16">
        <v>0</v>
      </c>
      <c r="BX20" s="16">
        <v>0</v>
      </c>
      <c r="BY20" s="16">
        <v>0</v>
      </c>
      <c r="BZ20" s="16">
        <v>0</v>
      </c>
      <c r="CA20" s="16">
        <v>0</v>
      </c>
      <c r="CB20" s="16">
        <v>0</v>
      </c>
      <c r="CC20" s="16">
        <v>0</v>
      </c>
      <c r="CD20" s="16">
        <v>0</v>
      </c>
      <c r="CE20" s="16">
        <v>0</v>
      </c>
      <c r="CF20" s="16">
        <v>0</v>
      </c>
      <c r="CG20" s="16">
        <v>0</v>
      </c>
      <c r="CH20" s="16">
        <v>0</v>
      </c>
      <c r="CI20" s="16">
        <v>0</v>
      </c>
      <c r="CJ20" s="16">
        <v>0</v>
      </c>
      <c r="CK20" s="16">
        <v>0</v>
      </c>
      <c r="CL20" s="16">
        <v>0</v>
      </c>
      <c r="CM20" s="16">
        <v>0</v>
      </c>
    </row>
    <row r="21" spans="1:91">
      <c r="A21" s="2" t="s">
        <v>8</v>
      </c>
      <c r="B21" s="16">
        <v>4660</v>
      </c>
      <c r="C21" s="16">
        <v>15112.5</v>
      </c>
      <c r="D21" s="16">
        <v>13989</v>
      </c>
      <c r="E21" s="16">
        <v>10859</v>
      </c>
      <c r="F21" s="16">
        <v>8912</v>
      </c>
      <c r="G21" s="16">
        <v>10726</v>
      </c>
      <c r="H21" s="16">
        <v>12044</v>
      </c>
      <c r="I21" s="16">
        <v>12624</v>
      </c>
      <c r="J21" s="16">
        <v>19111.349999999999</v>
      </c>
      <c r="K21" s="16">
        <v>5769</v>
      </c>
      <c r="L21" s="16">
        <v>12780</v>
      </c>
      <c r="M21" s="16">
        <v>5899</v>
      </c>
      <c r="N21" s="16">
        <v>9671</v>
      </c>
      <c r="O21" s="16">
        <v>9651</v>
      </c>
      <c r="P21" s="16">
        <v>13081</v>
      </c>
      <c r="Q21" s="16">
        <v>10125.5</v>
      </c>
      <c r="R21" s="16">
        <v>10349</v>
      </c>
      <c r="S21" s="16">
        <v>7180</v>
      </c>
      <c r="T21" s="16">
        <v>13517</v>
      </c>
      <c r="U21" s="16">
        <v>7160</v>
      </c>
      <c r="V21" s="16">
        <v>11713</v>
      </c>
      <c r="W21" s="16">
        <v>14629</v>
      </c>
      <c r="X21" s="16">
        <v>19017.55</v>
      </c>
      <c r="Y21" s="16">
        <v>4210</v>
      </c>
      <c r="Z21" s="16">
        <v>16541.900000000001</v>
      </c>
      <c r="AA21" s="16">
        <v>15233.5</v>
      </c>
      <c r="AB21" s="16">
        <v>6805</v>
      </c>
      <c r="AC21" s="16">
        <v>16087</v>
      </c>
      <c r="AD21" s="16">
        <v>18616</v>
      </c>
      <c r="AE21" s="16">
        <v>23673</v>
      </c>
      <c r="AF21" s="16">
        <f>AF4-AF10-AF22</f>
        <v>10136.5</v>
      </c>
      <c r="AG21" s="16">
        <f t="shared" ref="AG21:BH21" si="4">AG4-AG10-AG22</f>
        <v>2525.5</v>
      </c>
      <c r="AH21" s="16">
        <f t="shared" si="4"/>
        <v>4020</v>
      </c>
      <c r="AI21" s="16">
        <f t="shared" si="4"/>
        <v>10331</v>
      </c>
      <c r="AJ21" s="16">
        <f t="shared" si="4"/>
        <v>12527</v>
      </c>
      <c r="AK21" s="16">
        <f t="shared" si="4"/>
        <v>20990</v>
      </c>
      <c r="AL21" s="16">
        <f t="shared" si="4"/>
        <v>26980.5</v>
      </c>
      <c r="AM21" s="16">
        <f t="shared" si="4"/>
        <v>8530</v>
      </c>
      <c r="AN21" s="16">
        <f t="shared" si="4"/>
        <v>8065</v>
      </c>
      <c r="AO21" s="16">
        <f t="shared" si="4"/>
        <v>11155</v>
      </c>
      <c r="AP21" s="16">
        <f t="shared" si="4"/>
        <v>8960</v>
      </c>
      <c r="AQ21" s="16">
        <f t="shared" si="4"/>
        <v>9061</v>
      </c>
      <c r="AR21" s="16">
        <f t="shared" si="4"/>
        <v>16432</v>
      </c>
      <c r="AS21" s="16">
        <f t="shared" si="4"/>
        <v>11600</v>
      </c>
      <c r="AT21" s="16">
        <f t="shared" si="4"/>
        <v>4890</v>
      </c>
      <c r="AU21" s="16">
        <f t="shared" si="4"/>
        <v>7601</v>
      </c>
      <c r="AV21" s="16">
        <f t="shared" si="4"/>
        <v>9430</v>
      </c>
      <c r="AW21" s="16">
        <f t="shared" si="4"/>
        <v>14669.5</v>
      </c>
      <c r="AX21" s="16">
        <f t="shared" si="4"/>
        <v>20930.599999999999</v>
      </c>
      <c r="AY21" s="16">
        <f t="shared" si="4"/>
        <v>14220</v>
      </c>
      <c r="AZ21" s="16">
        <f t="shared" si="4"/>
        <v>25411.5</v>
      </c>
      <c r="BA21" s="16">
        <f t="shared" si="4"/>
        <v>19877.5</v>
      </c>
      <c r="BB21" s="16">
        <f t="shared" si="4"/>
        <v>19020</v>
      </c>
      <c r="BC21" s="16">
        <f t="shared" si="4"/>
        <v>16835.5</v>
      </c>
      <c r="BD21" s="16">
        <f t="shared" si="4"/>
        <v>9697.6</v>
      </c>
      <c r="BE21" s="16">
        <f t="shared" si="4"/>
        <v>8602.5</v>
      </c>
      <c r="BF21" s="16">
        <f t="shared" si="4"/>
        <v>24687</v>
      </c>
      <c r="BG21" s="16">
        <f t="shared" si="4"/>
        <v>20878</v>
      </c>
      <c r="BH21" s="16">
        <f t="shared" si="4"/>
        <v>18320.5</v>
      </c>
      <c r="BI21" s="16">
        <f>BI4-BI10-BI22</f>
        <v>4975.5</v>
      </c>
      <c r="BJ21" s="16">
        <f t="shared" ref="BJ21:CM21" si="5">BJ4-BJ10-BJ22</f>
        <v>13608</v>
      </c>
      <c r="BK21" s="16">
        <f t="shared" si="5"/>
        <v>19341.099999999999</v>
      </c>
      <c r="BL21" s="16">
        <f t="shared" si="5"/>
        <v>13717</v>
      </c>
      <c r="BM21" s="16">
        <f t="shared" si="5"/>
        <v>30197.9</v>
      </c>
      <c r="BN21" s="16">
        <f t="shared" si="5"/>
        <v>23402.9</v>
      </c>
      <c r="BO21" s="16">
        <f t="shared" si="5"/>
        <v>13195.5</v>
      </c>
      <c r="BP21" s="16">
        <f t="shared" si="5"/>
        <v>14004.5</v>
      </c>
      <c r="BQ21" s="16">
        <f t="shared" si="5"/>
        <v>14590.4</v>
      </c>
      <c r="BR21" s="16">
        <f t="shared" si="5"/>
        <v>10984.3</v>
      </c>
      <c r="BS21" s="16">
        <f t="shared" si="5"/>
        <v>17562.3</v>
      </c>
      <c r="BT21" s="16">
        <f t="shared" si="5"/>
        <v>26069.8</v>
      </c>
      <c r="BU21" s="16">
        <f t="shared" si="5"/>
        <v>25113.5</v>
      </c>
      <c r="BV21" s="16">
        <f t="shared" si="5"/>
        <v>6227.5</v>
      </c>
      <c r="BW21" s="16">
        <f t="shared" si="5"/>
        <v>9263.7999999999993</v>
      </c>
      <c r="BX21" s="16">
        <f t="shared" si="5"/>
        <v>7260</v>
      </c>
      <c r="BY21" s="16">
        <f t="shared" si="5"/>
        <v>8131</v>
      </c>
      <c r="BZ21" s="16">
        <f t="shared" si="5"/>
        <v>14171.3</v>
      </c>
      <c r="CA21" s="16">
        <f t="shared" si="5"/>
        <v>20662</v>
      </c>
      <c r="CB21" s="16">
        <f t="shared" si="5"/>
        <v>22893.5</v>
      </c>
      <c r="CC21" s="16">
        <f t="shared" si="5"/>
        <v>20200</v>
      </c>
      <c r="CD21" s="16">
        <f t="shared" si="5"/>
        <v>8727</v>
      </c>
      <c r="CE21" s="16">
        <f t="shared" si="5"/>
        <v>11207.6</v>
      </c>
      <c r="CF21" s="16">
        <f t="shared" si="5"/>
        <v>9971.5</v>
      </c>
      <c r="CG21" s="16">
        <f t="shared" si="5"/>
        <v>10308</v>
      </c>
      <c r="CH21" s="16">
        <f t="shared" si="5"/>
        <v>19433.5</v>
      </c>
      <c r="CI21" s="16">
        <f t="shared" si="5"/>
        <v>17175.7</v>
      </c>
      <c r="CJ21" s="16">
        <f t="shared" si="5"/>
        <v>13738.8</v>
      </c>
      <c r="CK21" s="16">
        <f t="shared" si="5"/>
        <v>12756.5</v>
      </c>
      <c r="CL21" s="16">
        <f t="shared" si="5"/>
        <v>20170</v>
      </c>
      <c r="CM21" s="16">
        <f t="shared" si="5"/>
        <v>15916.5</v>
      </c>
    </row>
    <row r="22" spans="1:91">
      <c r="A22" s="10"/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16">
        <v>0</v>
      </c>
      <c r="AW22" s="16">
        <v>0</v>
      </c>
      <c r="AX22" s="16">
        <v>0</v>
      </c>
      <c r="AY22" s="16">
        <v>0</v>
      </c>
      <c r="AZ22" s="16">
        <v>0</v>
      </c>
      <c r="BA22" s="16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0</v>
      </c>
      <c r="BG22" s="16">
        <v>0</v>
      </c>
      <c r="BH22" s="16">
        <v>0</v>
      </c>
      <c r="BI22" s="16">
        <v>0</v>
      </c>
      <c r="BJ22" s="16">
        <v>0</v>
      </c>
      <c r="BK22" s="16">
        <v>0</v>
      </c>
      <c r="BL22" s="16">
        <v>0</v>
      </c>
      <c r="BM22" s="16">
        <v>0</v>
      </c>
      <c r="BN22" s="16">
        <v>0</v>
      </c>
      <c r="BO22" s="16">
        <v>0</v>
      </c>
      <c r="BP22" s="16">
        <v>0</v>
      </c>
      <c r="BQ22" s="16">
        <v>0</v>
      </c>
      <c r="BR22" s="16">
        <v>0</v>
      </c>
      <c r="BS22" s="16">
        <v>0</v>
      </c>
      <c r="BT22" s="16">
        <v>0</v>
      </c>
      <c r="BU22" s="16">
        <v>0</v>
      </c>
      <c r="BV22" s="16">
        <v>0</v>
      </c>
      <c r="BW22" s="16">
        <v>0</v>
      </c>
      <c r="BX22" s="16">
        <v>0</v>
      </c>
      <c r="BY22" s="16">
        <v>0</v>
      </c>
      <c r="BZ22" s="16">
        <v>0</v>
      </c>
      <c r="CA22" s="16">
        <v>0</v>
      </c>
      <c r="CB22" s="16">
        <v>0</v>
      </c>
      <c r="CC22" s="16">
        <v>0</v>
      </c>
      <c r="CD22" s="16">
        <v>0</v>
      </c>
      <c r="CE22" s="16">
        <v>0</v>
      </c>
      <c r="CF22" s="16">
        <v>0</v>
      </c>
      <c r="CG22" s="16">
        <v>0</v>
      </c>
      <c r="CH22" s="16">
        <v>0</v>
      </c>
      <c r="CI22" s="16">
        <v>0</v>
      </c>
      <c r="CJ22" s="16">
        <v>0</v>
      </c>
      <c r="CK22" s="16">
        <v>0</v>
      </c>
      <c r="CL22" s="16">
        <v>0</v>
      </c>
      <c r="CM22" s="16">
        <v>0</v>
      </c>
    </row>
    <row r="23" spans="1:91">
      <c r="A23" s="5" t="s">
        <v>17</v>
      </c>
      <c r="B23" s="16" t="s">
        <v>23</v>
      </c>
      <c r="C23" s="17" t="s">
        <v>21</v>
      </c>
      <c r="D23" s="17" t="s">
        <v>21</v>
      </c>
      <c r="E23" s="19" t="s">
        <v>23</v>
      </c>
      <c r="F23" s="19" t="s">
        <v>23</v>
      </c>
      <c r="G23" s="19" t="s">
        <v>21</v>
      </c>
      <c r="H23" s="19" t="s">
        <v>21</v>
      </c>
      <c r="I23" s="19" t="s">
        <v>23</v>
      </c>
      <c r="J23" s="19" t="s">
        <v>23</v>
      </c>
      <c r="K23" s="19" t="s">
        <v>21</v>
      </c>
      <c r="L23" s="19" t="s">
        <v>21</v>
      </c>
      <c r="M23" s="19" t="s">
        <v>23</v>
      </c>
      <c r="N23" s="19" t="s">
        <v>23</v>
      </c>
      <c r="O23" s="19" t="s">
        <v>21</v>
      </c>
      <c r="P23" s="19" t="s">
        <v>21</v>
      </c>
      <c r="Q23" s="19" t="s">
        <v>23</v>
      </c>
      <c r="R23" s="19" t="s">
        <v>23</v>
      </c>
      <c r="S23" s="19" t="s">
        <v>21</v>
      </c>
      <c r="T23" s="19" t="s">
        <v>21</v>
      </c>
      <c r="U23" s="19" t="s">
        <v>23</v>
      </c>
      <c r="V23" s="19" t="s">
        <v>23</v>
      </c>
      <c r="W23" s="19" t="s">
        <v>21</v>
      </c>
      <c r="X23" s="19" t="s">
        <v>21</v>
      </c>
      <c r="Y23" s="19" t="s">
        <v>23</v>
      </c>
      <c r="Z23" s="19" t="s">
        <v>21</v>
      </c>
      <c r="AA23" s="19" t="s">
        <v>21</v>
      </c>
      <c r="AB23" s="19" t="s">
        <v>21</v>
      </c>
      <c r="AC23" s="19" t="s">
        <v>23</v>
      </c>
      <c r="AD23" s="19" t="s">
        <v>23</v>
      </c>
      <c r="AE23" s="19" t="s">
        <v>23</v>
      </c>
      <c r="AF23" s="16" t="s">
        <v>21</v>
      </c>
      <c r="AG23" s="18" t="s">
        <v>30</v>
      </c>
      <c r="AH23" s="18" t="s">
        <v>30</v>
      </c>
      <c r="AI23" s="16" t="s">
        <v>21</v>
      </c>
      <c r="AJ23" s="16" t="s">
        <v>21</v>
      </c>
      <c r="AK23" s="18" t="s">
        <v>30</v>
      </c>
      <c r="AL23" s="18" t="s">
        <v>30</v>
      </c>
      <c r="AM23" s="16" t="s">
        <v>21</v>
      </c>
      <c r="AN23" s="16" t="s">
        <v>21</v>
      </c>
      <c r="AO23" s="18" t="s">
        <v>30</v>
      </c>
      <c r="AP23" s="18" t="s">
        <v>30</v>
      </c>
      <c r="AQ23" s="16" t="s">
        <v>21</v>
      </c>
      <c r="AR23" s="16" t="s">
        <v>21</v>
      </c>
      <c r="AS23" s="18" t="s">
        <v>30</v>
      </c>
      <c r="AT23" s="18" t="s">
        <v>30</v>
      </c>
      <c r="AU23" s="19" t="s">
        <v>21</v>
      </c>
      <c r="AV23" s="19" t="s">
        <v>21</v>
      </c>
      <c r="AW23" s="18" t="s">
        <v>30</v>
      </c>
      <c r="AX23" s="18" t="s">
        <v>30</v>
      </c>
      <c r="AY23" s="19" t="s">
        <v>21</v>
      </c>
      <c r="AZ23" s="19" t="s">
        <v>21</v>
      </c>
      <c r="BA23" s="18" t="s">
        <v>30</v>
      </c>
      <c r="BB23" s="18" t="s">
        <v>30</v>
      </c>
      <c r="BC23" s="19" t="s">
        <v>21</v>
      </c>
      <c r="BD23" s="19" t="s">
        <v>21</v>
      </c>
      <c r="BE23" s="18" t="s">
        <v>29</v>
      </c>
      <c r="BF23" s="18" t="s">
        <v>29</v>
      </c>
      <c r="BG23" s="19" t="s">
        <v>29</v>
      </c>
      <c r="BH23" s="19" t="s">
        <v>21</v>
      </c>
      <c r="BI23" s="16" t="s">
        <v>23</v>
      </c>
      <c r="BJ23" s="18" t="s">
        <v>23</v>
      </c>
      <c r="BK23" s="18" t="s">
        <v>21</v>
      </c>
      <c r="BL23" s="16" t="s">
        <v>21</v>
      </c>
      <c r="BM23" s="16" t="s">
        <v>21</v>
      </c>
      <c r="BN23" s="18" t="s">
        <v>23</v>
      </c>
      <c r="BO23" s="18" t="s">
        <v>23</v>
      </c>
      <c r="BP23" s="16" t="s">
        <v>21</v>
      </c>
      <c r="BQ23" s="22" t="s">
        <v>28</v>
      </c>
      <c r="BR23" s="22" t="s">
        <v>28</v>
      </c>
      <c r="BS23" s="22" t="s">
        <v>21</v>
      </c>
      <c r="BT23" s="22" t="s">
        <v>21</v>
      </c>
      <c r="BU23" s="22" t="s">
        <v>23</v>
      </c>
      <c r="BV23" s="19" t="s">
        <v>23</v>
      </c>
      <c r="BW23" s="19" t="s">
        <v>21</v>
      </c>
      <c r="BX23" s="19" t="s">
        <v>23</v>
      </c>
      <c r="BY23" s="19" t="s">
        <v>23</v>
      </c>
      <c r="BZ23" s="19" t="s">
        <v>23</v>
      </c>
      <c r="CA23" s="19" t="s">
        <v>21</v>
      </c>
      <c r="CB23" s="19" t="s">
        <v>21</v>
      </c>
      <c r="CC23" s="19" t="s">
        <v>22</v>
      </c>
      <c r="CD23" s="19" t="s">
        <v>22</v>
      </c>
      <c r="CE23" s="19" t="s">
        <v>21</v>
      </c>
      <c r="CF23" s="19" t="s">
        <v>21</v>
      </c>
      <c r="CG23" s="19" t="s">
        <v>22</v>
      </c>
      <c r="CH23" s="19" t="s">
        <v>22</v>
      </c>
      <c r="CI23" s="19" t="s">
        <v>21</v>
      </c>
      <c r="CJ23" s="19" t="s">
        <v>21</v>
      </c>
      <c r="CK23" s="19" t="s">
        <v>21</v>
      </c>
      <c r="CL23" s="19" t="s">
        <v>22</v>
      </c>
      <c r="CM23" s="19" t="s">
        <v>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10"/>
  <sheetViews>
    <sheetView tabSelected="1" topLeftCell="A2" workbookViewId="0">
      <selection activeCell="D20" sqref="D20"/>
    </sheetView>
  </sheetViews>
  <sheetFormatPr defaultColWidth="8.5546875" defaultRowHeight="13.2"/>
  <cols>
    <col min="1" max="1" width="12.6640625" customWidth="1"/>
    <col min="9" max="9" width="23.5546875" customWidth="1"/>
    <col min="10" max="10" width="3.21875" customWidth="1"/>
  </cols>
  <sheetData>
    <row r="1" spans="1:61" s="9" customFormat="1" hidden="1">
      <c r="B1" s="9">
        <v>1</v>
      </c>
      <c r="C1" s="9">
        <f>B1+1</f>
        <v>2</v>
      </c>
      <c r="D1" s="9">
        <f t="shared" ref="D1:BI1" si="0">C1+1</f>
        <v>3</v>
      </c>
      <c r="E1" s="9">
        <f t="shared" si="0"/>
        <v>4</v>
      </c>
      <c r="F1" s="9">
        <f t="shared" si="0"/>
        <v>5</v>
      </c>
      <c r="G1" s="9">
        <f t="shared" si="0"/>
        <v>6</v>
      </c>
      <c r="AK1" s="9">
        <f t="shared" si="0"/>
        <v>1</v>
      </c>
      <c r="AL1" s="9">
        <f t="shared" si="0"/>
        <v>2</v>
      </c>
      <c r="AM1" s="9">
        <f t="shared" si="0"/>
        <v>3</v>
      </c>
      <c r="AN1" s="9">
        <f t="shared" si="0"/>
        <v>4</v>
      </c>
      <c r="AO1" s="9">
        <f t="shared" si="0"/>
        <v>5</v>
      </c>
      <c r="AP1" s="9">
        <f t="shared" si="0"/>
        <v>6</v>
      </c>
      <c r="AQ1" s="9">
        <f t="shared" si="0"/>
        <v>7</v>
      </c>
      <c r="AR1" s="9">
        <f t="shared" si="0"/>
        <v>8</v>
      </c>
      <c r="AS1" s="9">
        <f t="shared" si="0"/>
        <v>9</v>
      </c>
      <c r="AT1" s="9">
        <f t="shared" si="0"/>
        <v>10</v>
      </c>
      <c r="AU1" s="9">
        <f t="shared" si="0"/>
        <v>11</v>
      </c>
      <c r="AV1" s="9">
        <f t="shared" si="0"/>
        <v>12</v>
      </c>
      <c r="AW1" s="9">
        <f t="shared" si="0"/>
        <v>13</v>
      </c>
      <c r="AX1" s="9">
        <f t="shared" si="0"/>
        <v>14</v>
      </c>
      <c r="AY1" s="9">
        <f t="shared" si="0"/>
        <v>15</v>
      </c>
      <c r="AZ1" s="9">
        <f t="shared" si="0"/>
        <v>16</v>
      </c>
      <c r="BA1" s="9">
        <f t="shared" si="0"/>
        <v>17</v>
      </c>
      <c r="BB1" s="9">
        <f t="shared" si="0"/>
        <v>18</v>
      </c>
      <c r="BC1" s="9">
        <f t="shared" si="0"/>
        <v>19</v>
      </c>
      <c r="BD1" s="9">
        <f t="shared" si="0"/>
        <v>20</v>
      </c>
      <c r="BE1" s="9">
        <f t="shared" si="0"/>
        <v>21</v>
      </c>
      <c r="BF1" s="9">
        <f t="shared" si="0"/>
        <v>22</v>
      </c>
      <c r="BG1" s="9">
        <f t="shared" si="0"/>
        <v>23</v>
      </c>
      <c r="BH1" s="9">
        <f t="shared" si="0"/>
        <v>24</v>
      </c>
      <c r="BI1" s="9">
        <f t="shared" si="0"/>
        <v>25</v>
      </c>
    </row>
    <row r="2" spans="1:61" s="25" customFormat="1">
      <c r="B2" s="26">
        <v>42370</v>
      </c>
      <c r="C2" s="26">
        <v>42400</v>
      </c>
      <c r="D2" s="26">
        <v>42401</v>
      </c>
      <c r="E2" s="26">
        <v>42429</v>
      </c>
      <c r="F2" s="26">
        <v>42430</v>
      </c>
      <c r="G2" s="26">
        <v>42460</v>
      </c>
    </row>
    <row r="3" spans="1:61" s="9" customFormat="1">
      <c r="B3" s="27" t="str">
        <f>CONCATENATE(IF(MOD(B1,2)=1,"&gt;=","&lt;="),TEXT(B2,0))</f>
        <v>&gt;=42370</v>
      </c>
      <c r="C3" s="27" t="str">
        <f t="shared" ref="C3:G3" si="1">CONCATENATE(IF(MOD(C1,2)=1,"&gt;=","&lt;="),TEXT(C2,0))</f>
        <v>&lt;=42400</v>
      </c>
      <c r="D3" s="27" t="str">
        <f t="shared" si="1"/>
        <v>&gt;=42401</v>
      </c>
      <c r="E3" s="27" t="str">
        <f t="shared" si="1"/>
        <v>&lt;=42429</v>
      </c>
      <c r="F3" s="27" t="str">
        <f t="shared" si="1"/>
        <v>&gt;=42430</v>
      </c>
      <c r="G3" s="27" t="str">
        <f t="shared" si="1"/>
        <v>&lt;=42460</v>
      </c>
      <c r="I3" s="9" t="s">
        <v>32</v>
      </c>
      <c r="J3" s="29">
        <v>3</v>
      </c>
    </row>
    <row r="5" spans="1:61" s="9" customFormat="1">
      <c r="A5" s="6" t="s">
        <v>31</v>
      </c>
      <c r="B5" s="27" t="s">
        <v>18</v>
      </c>
      <c r="C5" s="27" t="s">
        <v>19</v>
      </c>
      <c r="D5" s="27" t="s">
        <v>18</v>
      </c>
      <c r="E5" s="27" t="s">
        <v>19</v>
      </c>
      <c r="F5" s="27" t="s">
        <v>18</v>
      </c>
      <c r="G5" s="27" t="s">
        <v>19</v>
      </c>
    </row>
    <row r="6" spans="1:61">
      <c r="A6" s="30" t="s">
        <v>23</v>
      </c>
      <c r="B6" s="28"/>
      <c r="C6" s="28"/>
      <c r="D6" s="28"/>
      <c r="E6" s="28"/>
      <c r="F6" s="28"/>
      <c r="G6" s="28"/>
    </row>
    <row r="7" spans="1:61">
      <c r="A7" s="30" t="s">
        <v>21</v>
      </c>
      <c r="B7" s="28"/>
      <c r="C7" s="28"/>
      <c r="D7" s="28"/>
      <c r="E7" s="28"/>
      <c r="F7" s="28"/>
      <c r="G7" s="28"/>
    </row>
    <row r="8" spans="1:61">
      <c r="A8" s="30" t="s">
        <v>29</v>
      </c>
      <c r="B8" s="28"/>
      <c r="C8" s="28"/>
      <c r="D8" s="28"/>
      <c r="E8" s="28"/>
      <c r="F8" s="28"/>
      <c r="G8" s="28"/>
    </row>
    <row r="9" spans="1:61">
      <c r="A9" s="30" t="s">
        <v>28</v>
      </c>
      <c r="B9" s="28"/>
      <c r="C9" s="28"/>
      <c r="D9" s="28"/>
      <c r="E9" s="28"/>
      <c r="F9" s="28"/>
      <c r="G9" s="28"/>
    </row>
    <row r="10" spans="1:61">
      <c r="A10" s="30" t="s">
        <v>22</v>
      </c>
      <c r="B10" s="28"/>
      <c r="C10" s="28"/>
      <c r="D10" s="28"/>
      <c r="E10" s="28"/>
      <c r="F10" s="28"/>
      <c r="G10" s="2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Сводка</vt:lpstr>
      <vt:lpstr>Админы</vt:lpstr>
      <vt:lpstr>Администратор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Фронтов Иван Владимирович</dc:creator>
  <cp:lastModifiedBy>Анатолий</cp:lastModifiedBy>
  <cp:lastPrinted>2014-09-18T11:29:01Z</cp:lastPrinted>
  <dcterms:created xsi:type="dcterms:W3CDTF">2014-07-01T13:52:41Z</dcterms:created>
  <dcterms:modified xsi:type="dcterms:W3CDTF">2016-05-19T08:53:43Z</dcterms:modified>
</cp:coreProperties>
</file>