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/>
  </bookViews>
  <sheets>
    <sheet name="G5Z9EI1708361160421" sheetId="1" r:id="rId1"/>
  </sheets>
  <definedNames>
    <definedName name="_xlnm._FilterDatabase" localSheetId="0" hidden="1">G5Z9EI1708361160421!$A$1:$AB$171</definedName>
    <definedName name="_xlnm.Database">G5Z9EI1708361160421!$A$1:$AB$171</definedName>
  </definedNames>
  <calcPr calcId="145621"/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3" i="1"/>
  <c r="M4" i="1"/>
  <c r="M5" i="1"/>
  <c r="M6" i="1"/>
  <c r="M7" i="1"/>
  <c r="M8" i="1"/>
  <c r="M9" i="1"/>
  <c r="M10" i="1"/>
  <c r="M11" i="1"/>
  <c r="M12" i="1"/>
  <c r="M13" i="1"/>
  <c r="M2" i="1"/>
</calcChain>
</file>

<file path=xl/sharedStrings.xml><?xml version="1.0" encoding="utf-8"?>
<sst xmlns="http://schemas.openxmlformats.org/spreadsheetml/2006/main" count="1555" uniqueCount="550">
  <si>
    <t>POD</t>
  </si>
  <si>
    <t>EAN</t>
  </si>
  <si>
    <t>NMN</t>
  </si>
  <si>
    <t>IODV</t>
  </si>
  <si>
    <t>IODR</t>
  </si>
  <si>
    <t>IOCV</t>
  </si>
  <si>
    <t>IOCR</t>
  </si>
  <si>
    <t>OBDV</t>
  </si>
  <si>
    <t>OBDR</t>
  </si>
  <si>
    <t>OBCV</t>
  </si>
  <si>
    <t>OBCR</t>
  </si>
  <si>
    <t>OODV</t>
  </si>
  <si>
    <t>OODR</t>
  </si>
  <si>
    <t>OOCV</t>
  </si>
  <si>
    <t>OOCR</t>
  </si>
  <si>
    <t>AB</t>
  </si>
  <si>
    <t>AN</t>
  </si>
  <si>
    <t>AS</t>
  </si>
  <si>
    <t>ACO</t>
  </si>
  <si>
    <t>DOS</t>
  </si>
  <si>
    <t>GR</t>
  </si>
  <si>
    <t>ND</t>
  </si>
  <si>
    <t>DSN</t>
  </si>
  <si>
    <t>DSO</t>
  </si>
  <si>
    <t>MNG</t>
  </si>
  <si>
    <t>ISP</t>
  </si>
  <si>
    <t>DDS</t>
  </si>
  <si>
    <t>DPS</t>
  </si>
  <si>
    <t>001</t>
  </si>
  <si>
    <t>02</t>
  </si>
  <si>
    <t>CZF2</t>
  </si>
  <si>
    <t>0000</t>
  </si>
  <si>
    <t>A16</t>
  </si>
  <si>
    <t>19</t>
  </si>
  <si>
    <t>C517</t>
  </si>
  <si>
    <t>UAATKX</t>
  </si>
  <si>
    <t>96</t>
  </si>
  <si>
    <t>Недостача, нереальная для выскания АТМ 155238от 02.12.15 по факту хищ.денеж.средств</t>
  </si>
  <si>
    <t>238</t>
  </si>
  <si>
    <t>0003</t>
  </si>
  <si>
    <t>UAJH70</t>
  </si>
  <si>
    <t>60323810000040003544</t>
  </si>
  <si>
    <t>Недостача при сведении кассы (поток)сменой Галаниной от 28.03.16 по акту о кассовых просчетах №28\03-16</t>
  </si>
  <si>
    <t>0004</t>
  </si>
  <si>
    <t>387</t>
  </si>
  <si>
    <t>60323810000040003557</t>
  </si>
  <si>
    <t>Недостача в  АТМ 501893 Капитолий  Орехово-Зуево  Акт разгрузки от 31.03.16.</t>
  </si>
  <si>
    <t>425</t>
  </si>
  <si>
    <t>60323810000040003586</t>
  </si>
  <si>
    <t>Недостача при сведении хранилища выявлена нач. смены Лезжовой Н.Ю.(при сведении потока) Акт от 02.04.16.</t>
  </si>
  <si>
    <t>517</t>
  </si>
  <si>
    <t>60323810000040003609</t>
  </si>
  <si>
    <t>Недостача  при сведении кассы хранилища по акту о кассовых просчетах  от 04.04.16</t>
  </si>
  <si>
    <t>588</t>
  </si>
  <si>
    <t>60323810000040003612</t>
  </si>
  <si>
    <t>Недостача при сведении кассы в потоке сменой Галаниной С М по акту о кассовых просчетах от 05.04.16</t>
  </si>
  <si>
    <t>594</t>
  </si>
  <si>
    <t>60323810000040003654</t>
  </si>
  <si>
    <t>Недостача на рабочем столе №17 у кассира Ивановой Н М</t>
  </si>
  <si>
    <t>726</t>
  </si>
  <si>
    <t>60323810000040003706</t>
  </si>
  <si>
    <t>Недостача по Акту ЦБ №1266 от 14.04.2016</t>
  </si>
  <si>
    <t>882</t>
  </si>
  <si>
    <t>60323810000040003719</t>
  </si>
  <si>
    <t>Недостача по Акту ЦБ №1264 от 14.04.2016</t>
  </si>
  <si>
    <t>908</t>
  </si>
  <si>
    <t>60323810000040003722</t>
  </si>
  <si>
    <t>Недостача по Акту ЦБ №1263 от 14.04.2016</t>
  </si>
  <si>
    <t>914</t>
  </si>
  <si>
    <t>041</t>
  </si>
  <si>
    <t>97</t>
  </si>
  <si>
    <t>605</t>
  </si>
  <si>
    <t>927</t>
  </si>
  <si>
    <t>023</t>
  </si>
  <si>
    <t>389</t>
  </si>
  <si>
    <t>407</t>
  </si>
  <si>
    <t>480</t>
  </si>
  <si>
    <t>333</t>
  </si>
  <si>
    <t>417</t>
  </si>
  <si>
    <t>721</t>
  </si>
  <si>
    <t>623</t>
  </si>
  <si>
    <t>273</t>
  </si>
  <si>
    <t>60323810100000005466</t>
  </si>
  <si>
    <t>Недостача размен от 10.11.15 клиентАО Тандер Восток ПИН 7217</t>
  </si>
  <si>
    <t>326</t>
  </si>
  <si>
    <t>60323810100040003570</t>
  </si>
  <si>
    <t>Непл. д/з до выясн. в сумке        №18373669 от  01.04.2016, ДО       "Авиамоторная" акт от 02.04.16.</t>
  </si>
  <si>
    <t>451</t>
  </si>
  <si>
    <t>60323810100040003583</t>
  </si>
  <si>
    <t>Неплатежные по   акту экспертизы ЦБ № 4676 от 29.03.16</t>
  </si>
  <si>
    <t>477</t>
  </si>
  <si>
    <t>60323810100040003619</t>
  </si>
  <si>
    <t>Недостача обнаружена при сведении  кассы Великановой по акту о кассовых просчетах от 10.04.16</t>
  </si>
  <si>
    <t>614</t>
  </si>
  <si>
    <t>60323810100040003651</t>
  </si>
  <si>
    <t>Неплатежные по акту ЦБ № 07.04.2016№52 71-5272</t>
  </si>
  <si>
    <t>717</t>
  </si>
  <si>
    <t>60323810100040003677</t>
  </si>
  <si>
    <t>Недостача до выяснения в сумке №0448795 от 18.04.2016 ДО "Рижский",Акт от 19-04-16 14-37</t>
  </si>
  <si>
    <t>788</t>
  </si>
  <si>
    <t>60323810100040003680</t>
  </si>
  <si>
    <t>Недостача до выяснения в сумке №18371179 от 18.04.2016 ДО "Коломенский", Акт от 19-04-16 17-34</t>
  </si>
  <si>
    <t>794</t>
  </si>
  <si>
    <t>60323810100040003716</t>
  </si>
  <si>
    <t>Недостача по Акту ЦБ №1279 от 14.04.2016</t>
  </si>
  <si>
    <t>902</t>
  </si>
  <si>
    <t>619</t>
  </si>
  <si>
    <t>831</t>
  </si>
  <si>
    <t>921</t>
  </si>
  <si>
    <t>017</t>
  </si>
  <si>
    <t>049</t>
  </si>
  <si>
    <t>405</t>
  </si>
  <si>
    <t>515</t>
  </si>
  <si>
    <t>617</t>
  </si>
  <si>
    <t>723</t>
  </si>
  <si>
    <t>513</t>
  </si>
  <si>
    <t>621</t>
  </si>
  <si>
    <t>705</t>
  </si>
  <si>
    <t>60323810200000001917</t>
  </si>
  <si>
    <t>Жадаева Наталья Александровна недостача по результатам служебного расследования</t>
  </si>
  <si>
    <t>N69152</t>
  </si>
  <si>
    <t>005</t>
  </si>
  <si>
    <t>592</t>
  </si>
  <si>
    <t>60323810200040003441</t>
  </si>
  <si>
    <t>Сомнит. д/з до выясн.в сумке       №0395995 от 10.03.16 ДО "Отрадное",Акт от 11.03.16 13-56</t>
  </si>
  <si>
    <t>60323810200040003551</t>
  </si>
  <si>
    <t>Недостача до выяснения в сумке     №0400589 от  01.04.2016  ДО        "Сокольники" Акт от 02.04.16.</t>
  </si>
  <si>
    <t>60323810200040003564</t>
  </si>
  <si>
    <t>Недостача в  АТМ 451108 Людмила Акт разгрузки от 02.04.16.</t>
  </si>
  <si>
    <t>439</t>
  </si>
  <si>
    <t>60323810200040003616</t>
  </si>
  <si>
    <t>Недостача КЦ в результате сверки потока по Акту о кассовых просчетах  №б/н от 08.04.16</t>
  </si>
  <si>
    <t>608</t>
  </si>
  <si>
    <t>60323810200040003674</t>
  </si>
  <si>
    <t>Недостача в  АТМ 155702 Радон Шеметово АТМ7, Акт разгрузки от DTI18.04.2016 14-49,Акт пер.19.04.16</t>
  </si>
  <si>
    <t>782</t>
  </si>
  <si>
    <t>60323810200040003687</t>
  </si>
  <si>
    <t>Сомнит. д/з до выясн.в сумке       №388/2 от  14.04.2016  ДО "Красная Пресня",Акт от 20-04-16</t>
  </si>
  <si>
    <t>808</t>
  </si>
  <si>
    <t>60323810200040003713</t>
  </si>
  <si>
    <t>Недостача по Акту ЦБ №1271 от 14.04.2016</t>
  </si>
  <si>
    <t>896</t>
  </si>
  <si>
    <t>413</t>
  </si>
  <si>
    <t>011</t>
  </si>
  <si>
    <t>414</t>
  </si>
  <si>
    <t>399</t>
  </si>
  <si>
    <t>483</t>
  </si>
  <si>
    <t>491</t>
  </si>
  <si>
    <t>725</t>
  </si>
  <si>
    <t>0002</t>
  </si>
  <si>
    <t>60323810300040003464</t>
  </si>
  <si>
    <t>Сомнит. д/з до выясн.в сумке       №0449691 от  14.03.2016  ДО        "Новогиреево"</t>
  </si>
  <si>
    <t>145</t>
  </si>
  <si>
    <t>60323810300040003558</t>
  </si>
  <si>
    <t>Недостача до выяснения в сумке     №0175588 от  01.04.2016  ДО        "Удальцова" Акт от 02.04.16.</t>
  </si>
  <si>
    <t>427</t>
  </si>
  <si>
    <t>60323810300040003587</t>
  </si>
  <si>
    <t>Недостача при сведении потока сменой галаниной от 01.04.16</t>
  </si>
  <si>
    <t>520</t>
  </si>
  <si>
    <t>60323810300040003613</t>
  </si>
  <si>
    <t>Сомнительная в пачке сформ.кассиромГорячевой О В по акту от 06.04.16</t>
  </si>
  <si>
    <t>596</t>
  </si>
  <si>
    <t>60323810300040003642</t>
  </si>
  <si>
    <t>Недостача в АТМ 502021 Алые Паруса,Акт разгрузки от 11.04.16,акт пересчета от 11.04.16</t>
  </si>
  <si>
    <t>666</t>
  </si>
  <si>
    <t>60323810300040003655</t>
  </si>
  <si>
    <t>Недостача при сведении кассы на потоке сменой Марухина 20.04.16</t>
  </si>
  <si>
    <t>728</t>
  </si>
  <si>
    <t>60323810300040003707</t>
  </si>
  <si>
    <t>Недостача по Акту ЦБ №1275 от 14.04.2016</t>
  </si>
  <si>
    <t>884</t>
  </si>
  <si>
    <t>60323810300040003710</t>
  </si>
  <si>
    <t>Недостача по Акту ЦБ №1278 от 14.04.2016</t>
  </si>
  <si>
    <t>890</t>
  </si>
  <si>
    <t>929</t>
  </si>
  <si>
    <t>409</t>
  </si>
  <si>
    <t>603</t>
  </si>
  <si>
    <t>257</t>
  </si>
  <si>
    <t>931</t>
  </si>
  <si>
    <t>497</t>
  </si>
  <si>
    <t>275</t>
  </si>
  <si>
    <t>719</t>
  </si>
  <si>
    <t>60323810400000004727</t>
  </si>
  <si>
    <t>Недостача в Атм 720161 в результатевзлома и хищения 20.02.15 22-20</t>
  </si>
  <si>
    <t>132</t>
  </si>
  <si>
    <t>60323810400000005467</t>
  </si>
  <si>
    <t>Недостача поддельная дс пропуск ССМобнаруженная кассиром Марковой Е.В.11.02.16</t>
  </si>
  <si>
    <t>328</t>
  </si>
  <si>
    <t>512</t>
  </si>
  <si>
    <t>60323810400040003542</t>
  </si>
  <si>
    <t>Недостача в потоке при сведении    кассы согласно Акту о выявл.кассовых просчетах от 25.03.16</t>
  </si>
  <si>
    <t>381</t>
  </si>
  <si>
    <t>60323810400040003555</t>
  </si>
  <si>
    <t>Недостача до выяснения в сумке     №0409493 от  02.04.2016  ДО "Пр-т  Вернадского" , Акт от  03-04-16</t>
  </si>
  <si>
    <t>421</t>
  </si>
  <si>
    <t>60323810400040003571</t>
  </si>
  <si>
    <t>Недостача в  АТМ 500365 Мега-Химки Акт разгрузки от 06.04.16.</t>
  </si>
  <si>
    <t>453</t>
  </si>
  <si>
    <t>60323810400040003584</t>
  </si>
  <si>
    <t>Недостача по акту ЦБ №1054 от 30.03.16</t>
  </si>
  <si>
    <t>510</t>
  </si>
  <si>
    <t>60323810400040003649</t>
  </si>
  <si>
    <t>Недостача в АТМ 155906 ТВК"Экспострой"2 павильон АТМ7,Акт разгр.от 11.04.16 12-33,Акт пересч.от 11.04.16</t>
  </si>
  <si>
    <t>680</t>
  </si>
  <si>
    <t>60323810400040003652</t>
  </si>
  <si>
    <t>Недостача при сведении кассы потока,согл.Акт о кассовых просчетах от  12.04.16</t>
  </si>
  <si>
    <t>60323810400040003717</t>
  </si>
  <si>
    <t>Недостача по Акту ЦБ №1292 от 14.04.2016</t>
  </si>
  <si>
    <t>904</t>
  </si>
  <si>
    <t>60323810400040003720</t>
  </si>
  <si>
    <t>Недостача по Акту ЦБ №1283 от 14.04.2016</t>
  </si>
  <si>
    <t>910</t>
  </si>
  <si>
    <t>923</t>
  </si>
  <si>
    <t>482</t>
  </si>
  <si>
    <t>141</t>
  </si>
  <si>
    <t>519</t>
  </si>
  <si>
    <t>925</t>
  </si>
  <si>
    <t>739</t>
  </si>
  <si>
    <t>052</t>
  </si>
  <si>
    <t>60323810500000004355</t>
  </si>
  <si>
    <t>Недостача в АТМ 155686 в результате взлома и хищения 06.10.2014</t>
  </si>
  <si>
    <t>271</t>
  </si>
  <si>
    <t>60323810500000005464</t>
  </si>
  <si>
    <t>Недостача АТМ 501722  от 26.03.16  мошеннические действия клиента</t>
  </si>
  <si>
    <t>322</t>
  </si>
  <si>
    <t>602</t>
  </si>
  <si>
    <t>917</t>
  </si>
  <si>
    <t>60323810500040003471</t>
  </si>
  <si>
    <t>Сомнит. д/з до выясн.в сумке       №000534672 от  21.03.2016  ДО"Ленинградский проспект",кассир Корзун ОН</t>
  </si>
  <si>
    <t>159</t>
  </si>
  <si>
    <t>60323810500040003552</t>
  </si>
  <si>
    <t>Недостача при сведерки кассовых оборотов Марухиным</t>
  </si>
  <si>
    <t>60323810500040003617</t>
  </si>
  <si>
    <t>Недостача по акту о выявленных расхождениях от 09.04.16 по результатам ревизии хран.</t>
  </si>
  <si>
    <t>610</t>
  </si>
  <si>
    <t>60323810500040003620</t>
  </si>
  <si>
    <t>Недостача,выявлен.в кассе пересчета в упак. АО "АЛЬФА-БАНК" по Акту ЦБ№1157 от 06.04.16</t>
  </si>
  <si>
    <t>60323810500040003714</t>
  </si>
  <si>
    <t>Недостача по Акту ЦБ №1269 от 14.04.2016</t>
  </si>
  <si>
    <t>898</t>
  </si>
  <si>
    <t>557</t>
  </si>
  <si>
    <t>384</t>
  </si>
  <si>
    <t>416</t>
  </si>
  <si>
    <t>60323810600000005432</t>
  </si>
  <si>
    <t>Недостача нереальная для взыскания АТМ 155908 от 29.11.15 по факту хищ.денеж.средств</t>
  </si>
  <si>
    <t>247</t>
  </si>
  <si>
    <t>60323810600040003449</t>
  </si>
  <si>
    <t>Сомнит. д/з до выясн.в сумке       №0378380 от  21.03.2016  ДО "Красная Пресня" , кассир   Калинина М. В.</t>
  </si>
  <si>
    <t>60323810600040003452</t>
  </si>
  <si>
    <t>Недостача в  АТМ154870 АвтомагазиныATM 7 , Акт разгрузки от 22.03.16</t>
  </si>
  <si>
    <t>60323810600040003588</t>
  </si>
  <si>
    <t>Нед-ча в КЦ при вскрытии пачки с целой пломбой(сумма 500000.00RUR)сформ.кассиром Ивановой Н.М.от 30.03.16</t>
  </si>
  <si>
    <t>60323810600040003614</t>
  </si>
  <si>
    <t>Недостача при сведении Хранилища выявлена нач.смены Лезжовой Н.Ю. Акт б/н от 07.04.2016</t>
  </si>
  <si>
    <t>598</t>
  </si>
  <si>
    <t>60323810600040003656</t>
  </si>
  <si>
    <t>Недостача в пачке сформ.17.04.16 у кассира Сенченко Н В по акту от 20.04.16</t>
  </si>
  <si>
    <t>730</t>
  </si>
  <si>
    <t>60323810600040003708</t>
  </si>
  <si>
    <t>Недостача по Акту ЦБ №1284 от 14.04.2016</t>
  </si>
  <si>
    <t>886</t>
  </si>
  <si>
    <t>60323810600040003711</t>
  </si>
  <si>
    <t>Недостача по Акту ЦБ №1262 от 14.04.2016</t>
  </si>
  <si>
    <t>892</t>
  </si>
  <si>
    <t>0009</t>
  </si>
  <si>
    <t>UAH8GN</t>
  </si>
  <si>
    <t>821</t>
  </si>
  <si>
    <t>490</t>
  </si>
  <si>
    <t>479</t>
  </si>
  <si>
    <t>60323810700000005264</t>
  </si>
  <si>
    <t>Недостача в АТМ 155880 в результатевзлома и хищения  06.09.2015.</t>
  </si>
  <si>
    <t>179</t>
  </si>
  <si>
    <t>60323810700040003543</t>
  </si>
  <si>
    <t>Недостача при сведении кассы в КЦ  (в потоке) согласно Акту о выявл.  кассовых просчетах от 26.03.16</t>
  </si>
  <si>
    <t>60323810700040003556</t>
  </si>
  <si>
    <t>Недостача в АТМ 503155 SPAR Лобня  АТМ7,Акт разгрузки от DTI13.04.2016 16-31, Акт пер. от 13-04-16</t>
  </si>
  <si>
    <t>423</t>
  </si>
  <si>
    <t>60323810700040003585</t>
  </si>
  <si>
    <t>Недостача при сведении кассы потокасменой Лезжовой по акту от 01.04.16</t>
  </si>
  <si>
    <t>60323810700040003611</t>
  </si>
  <si>
    <t>Недостача в КЦ при сведении потока (монеты 10 руб.) согл.Акта о выявл.кассовых просчетах от 05.04.16</t>
  </si>
  <si>
    <t>60323810700040003653</t>
  </si>
  <si>
    <t>Недостача при сведении кассы поток (смена Лезжова Н.Ю.),Акт о кассовых просчетах от 17.04.16</t>
  </si>
  <si>
    <t>60323810700040003718</t>
  </si>
  <si>
    <t>Недостача по Акту ЦБ №1270 от 14.04.2016</t>
  </si>
  <si>
    <t>906</t>
  </si>
  <si>
    <t>60323810700040003721</t>
  </si>
  <si>
    <t>Недостача по Акту ЦБ №1289 от 14.04.2016</t>
  </si>
  <si>
    <t>912</t>
  </si>
  <si>
    <t>383</t>
  </si>
  <si>
    <t>185</t>
  </si>
  <si>
    <t>484</t>
  </si>
  <si>
    <t>249</t>
  </si>
  <si>
    <t>331</t>
  </si>
  <si>
    <t>60323810800000005465</t>
  </si>
  <si>
    <t>Недостача АТМ 155306  от 27.03.16  мошеннические действия клиента</t>
  </si>
  <si>
    <t>324</t>
  </si>
  <si>
    <t>60323810800040003469</t>
  </si>
  <si>
    <t>Недостача в сумке №0452144 от 26.03.16 ДО Смоленская,акт от 27.03.16</t>
  </si>
  <si>
    <t>155</t>
  </si>
  <si>
    <t>60323810800040003553</t>
  </si>
  <si>
    <t>Недостача в АТМ 451098 ДО "Красносельский" АТМ1, Акт разгрузки от DTI14.04.2016 09-15</t>
  </si>
  <si>
    <t>60323810800040003618</t>
  </si>
  <si>
    <t>Недостача в потоке на раб.месте №20кассир Окунева Т В по акту о кассовых просчетах от 10.04.16</t>
  </si>
  <si>
    <t>612</t>
  </si>
  <si>
    <t>60323810800040003715</t>
  </si>
  <si>
    <t>Недостача по Акту ЦБ №1276 от 14.04.2016</t>
  </si>
  <si>
    <t>900</t>
  </si>
  <si>
    <t>919</t>
  </si>
  <si>
    <t>60323810900000004353</t>
  </si>
  <si>
    <t>Недостача в АТМ 720313 в результате взлома и хищения 06.10.2014</t>
  </si>
  <si>
    <t>094</t>
  </si>
  <si>
    <t>60323810900000005433</t>
  </si>
  <si>
    <t>Недостача,нереальная для взыскания АТМ 20057 от 08.12.2015 по факту хищения денежных средств</t>
  </si>
  <si>
    <t>60323810900020004126</t>
  </si>
  <si>
    <t>Сомнит.д/з до выясн.в сумке№0176380от 18.02.16 ДО"Бульвар Дмитрия Донского" Акт от 19.02.16 12-35</t>
  </si>
  <si>
    <t>266</t>
  </si>
  <si>
    <t>60323810900030003939</t>
  </si>
  <si>
    <t>Сомнит. д/з до выясн.в сумке №0396186 от 01.03.2016  ДО "Царицыно",Акт от02-03-16 15-47,кассир Ковалева А</t>
  </si>
  <si>
    <t>60323810900040003466</t>
  </si>
  <si>
    <t>Недостача в   TCD2 Королев , Акт   разгрузки от 26.03.2016</t>
  </si>
  <si>
    <t>149</t>
  </si>
  <si>
    <t>60323810900040003482</t>
  </si>
  <si>
    <t>Недостача  по Акту ЦБ №831 от 10.03.2016</t>
  </si>
  <si>
    <t>201</t>
  </si>
  <si>
    <t>60323810900040003547</t>
  </si>
  <si>
    <t>Недостача в АТМ 156016 Огни Столицы Маршала Федоренко АТМ7,Акт разг.от16.04.16 10-59,Акт пересч.16.04.16</t>
  </si>
  <si>
    <t>60323810900040003550</t>
  </si>
  <si>
    <t>Недостача в АТМ 503536 Универсам   Первый АТМ26,Акт разгр.от 16.04.16 18-18,Акт пересч.17-04-16 11-33</t>
  </si>
  <si>
    <t>60323810900040003615</t>
  </si>
  <si>
    <t>Недостача при сверке кассовых оборотах выявлена начальником тмены Марухиным А.Ю. согл. Акта №1 07.04.16</t>
  </si>
  <si>
    <t>606</t>
  </si>
  <si>
    <t>60323810900040003709</t>
  </si>
  <si>
    <t>Недостача по Акту ЦБ №1281 от 14.04.2016</t>
  </si>
  <si>
    <t>888</t>
  </si>
  <si>
    <t>60323810900040003712</t>
  </si>
  <si>
    <t>Недостача по Акту ЦБ №1267 от 14.04.2016</t>
  </si>
  <si>
    <t>894</t>
  </si>
  <si>
    <t>60323810900090002352</t>
  </si>
  <si>
    <t>Недостача в  АТМ 503155 SPAR Лобня АТМ7 ,Акт разгрузки от 29.03.16 17-33,Акт пересчета от 30.03.16 04-33</t>
  </si>
  <si>
    <t>826</t>
  </si>
  <si>
    <t>60323810900090002365</t>
  </si>
  <si>
    <t>Сомнит. д/з до выясн.в сумке       №0412350 от  29.03.2016  ДО Профсоюзная Акт от  30.03.16 16-12</t>
  </si>
  <si>
    <t>862</t>
  </si>
  <si>
    <t>386</t>
  </si>
  <si>
    <t>412</t>
  </si>
  <si>
    <t>261</t>
  </si>
  <si>
    <t>916</t>
  </si>
  <si>
    <t>60324810000000004100</t>
  </si>
  <si>
    <t>РВП на 60323810700000005264</t>
  </si>
  <si>
    <t>181</t>
  </si>
  <si>
    <t>60324810000000004294</t>
  </si>
  <si>
    <t>РВП на 60323810900000005433</t>
  </si>
  <si>
    <t>258</t>
  </si>
  <si>
    <t>60324810000000004359</t>
  </si>
  <si>
    <t>РВП на 60323810500000005464</t>
  </si>
  <si>
    <t>330</t>
  </si>
  <si>
    <t>60324810000000004362</t>
  </si>
  <si>
    <t>РВП на 60323810400000005467</t>
  </si>
  <si>
    <t>60324810000040002036</t>
  </si>
  <si>
    <t>рвп на 60323810300040003464</t>
  </si>
  <si>
    <t>183</t>
  </si>
  <si>
    <t>60324810000040002120</t>
  </si>
  <si>
    <t>рвп на 60323810900040003547</t>
  </si>
  <si>
    <t>60324810000040002159</t>
  </si>
  <si>
    <t>Рвп на 60323810700040003585</t>
  </si>
  <si>
    <t>516</t>
  </si>
  <si>
    <t>60324810000040002188</t>
  </si>
  <si>
    <t>РВП на 60323810600040003614</t>
  </si>
  <si>
    <t>60324810000040002191</t>
  </si>
  <si>
    <t>РВП на 60323810500040003617</t>
  </si>
  <si>
    <t>618</t>
  </si>
  <si>
    <t>60324810000040002227</t>
  </si>
  <si>
    <t>РВП на 60323810400040003652</t>
  </si>
  <si>
    <t>724</t>
  </si>
  <si>
    <t>60324810000040002230</t>
  </si>
  <si>
    <t>РВП на 60323810300040003655</t>
  </si>
  <si>
    <t>60324810000040002285</t>
  </si>
  <si>
    <t>РВП на 60323810300040003710</t>
  </si>
  <si>
    <t>920</t>
  </si>
  <si>
    <t>60324810000090002400</t>
  </si>
  <si>
    <t>РЕЗЕРВ НА 60323810900090002365</t>
  </si>
  <si>
    <t>928</t>
  </si>
  <si>
    <t>РВП на 60323810400040003542</t>
  </si>
  <si>
    <t>60324810100040002127</t>
  </si>
  <si>
    <t>рвп на 60323810800040003553</t>
  </si>
  <si>
    <t>60324810100040002130</t>
  </si>
  <si>
    <t>рвп на 60323810700040003556</t>
  </si>
  <si>
    <t>60324810100040002282</t>
  </si>
  <si>
    <t>РВП на 60323810300040003707</t>
  </si>
  <si>
    <t>60324810100040002295</t>
  </si>
  <si>
    <t>РВП на 60323810400040003720</t>
  </si>
  <si>
    <t>930</t>
  </si>
  <si>
    <t>190</t>
  </si>
  <si>
    <t>233</t>
  </si>
  <si>
    <t>60324810200040001976</t>
  </si>
  <si>
    <t>Резерв на 60323810200040003441</t>
  </si>
  <si>
    <t>60324810200040002043</t>
  </si>
  <si>
    <t>рвп на 60323810500040003471</t>
  </si>
  <si>
    <t>60324810200040002124</t>
  </si>
  <si>
    <t>рвп на 60323810200040003551</t>
  </si>
  <si>
    <t>60324810200040002289</t>
  </si>
  <si>
    <t>РВП на 60323810500040003714</t>
  </si>
  <si>
    <t>924</t>
  </si>
  <si>
    <t>60324810200040002292</t>
  </si>
  <si>
    <t>РВП на 60323810400040003717</t>
  </si>
  <si>
    <t>60324810300000002996</t>
  </si>
  <si>
    <t>60324810300040002189</t>
  </si>
  <si>
    <t>РВП на 60323810900040003615</t>
  </si>
  <si>
    <t>616</t>
  </si>
  <si>
    <t>60324810300040002192</t>
  </si>
  <si>
    <t>РВП на 60323810800040003618</t>
  </si>
  <si>
    <t>60324810300040002228</t>
  </si>
  <si>
    <t>РВП на 60323810700040003653</t>
  </si>
  <si>
    <t>60324810300040002231</t>
  </si>
  <si>
    <t>РВП на 60323810600040003656</t>
  </si>
  <si>
    <t>740</t>
  </si>
  <si>
    <t>60324810300040002286</t>
  </si>
  <si>
    <t>РВП на 60323810600040003711</t>
  </si>
  <si>
    <t>60324810400000004360</t>
  </si>
  <si>
    <t>РВП на 60323810800000005465</t>
  </si>
  <si>
    <t>60324810400040002115</t>
  </si>
  <si>
    <t>РВП на 60323810700040003543</t>
  </si>
  <si>
    <t>60324810400040002131</t>
  </si>
  <si>
    <t>рвп на 60323810000040003557</t>
  </si>
  <si>
    <t>60324810400040002144</t>
  </si>
  <si>
    <t>рвп на 60323810100040003570</t>
  </si>
  <si>
    <t>60324810400040002157</t>
  </si>
  <si>
    <t>РВПА на 60323810400040003584</t>
  </si>
  <si>
    <t>60324810400040002160</t>
  </si>
  <si>
    <t>РВП на 60323810000040003586</t>
  </si>
  <si>
    <t>60324810400040002186</t>
  </si>
  <si>
    <t>РВП на 60323810000040003612</t>
  </si>
  <si>
    <t>60324810400040002283</t>
  </si>
  <si>
    <t>РВП на 60323810600040003708</t>
  </si>
  <si>
    <t>918</t>
  </si>
  <si>
    <t>60324810400040002296</t>
  </si>
  <si>
    <t>РВП на 60323810700040003721</t>
  </si>
  <si>
    <t>60324810500020002640</t>
  </si>
  <si>
    <t>РЕЗЕРВ НА 60323810900020004126</t>
  </si>
  <si>
    <t>290</t>
  </si>
  <si>
    <t>485</t>
  </si>
  <si>
    <t>60324810500040002125</t>
  </si>
  <si>
    <t>РВП на 60323810500040003552</t>
  </si>
  <si>
    <t>60324810500040002138</t>
  </si>
  <si>
    <t>рвп на 60323810200040003564</t>
  </si>
  <si>
    <t>60324810500040002183</t>
  </si>
  <si>
    <t>РВП на 60323810000040003609</t>
  </si>
  <si>
    <t>600</t>
  </si>
  <si>
    <t>60324810500040002293</t>
  </si>
  <si>
    <t>РВП на 60323810700040003718</t>
  </si>
  <si>
    <t>60324810600000004296</t>
  </si>
  <si>
    <t>РВП на 60323810600000005432 АТМ 155908</t>
  </si>
  <si>
    <t>60324810600040001987</t>
  </si>
  <si>
    <t>Резерв на 60323810600040003452</t>
  </si>
  <si>
    <t>60324810600040002038</t>
  </si>
  <si>
    <t>рвп на 60323810900040003466</t>
  </si>
  <si>
    <t>60324810600040002041</t>
  </si>
  <si>
    <t>рвп на 60323810800040003469</t>
  </si>
  <si>
    <t>188</t>
  </si>
  <si>
    <t>60324810600040002193</t>
  </si>
  <si>
    <t>РВП на 60323810100040003619</t>
  </si>
  <si>
    <t>620</t>
  </si>
  <si>
    <t>60324810600040002216</t>
  </si>
  <si>
    <t>рвп на 60323810300040003642</t>
  </si>
  <si>
    <t>60324810600040002229</t>
  </si>
  <si>
    <t>РВП на 60323810000040003654</t>
  </si>
  <si>
    <t>738</t>
  </si>
  <si>
    <t>60324810600040002287</t>
  </si>
  <si>
    <t>РВП на 60323810900040003712</t>
  </si>
  <si>
    <t>922</t>
  </si>
  <si>
    <t>60324810600040002290</t>
  </si>
  <si>
    <t>РВП на 60323810800040003715</t>
  </si>
  <si>
    <t>60324810600090002376</t>
  </si>
  <si>
    <t>РЕЗЕРВ НА 60323810900090002352</t>
  </si>
  <si>
    <t>842</t>
  </si>
  <si>
    <t>60324810700000002994</t>
  </si>
  <si>
    <t>РВП  на  60323810900000004353 в АТМ720313</t>
  </si>
  <si>
    <t>60324810700000004293</t>
  </si>
  <si>
    <t>РВП на 60323810000000005430 АТМ 155238</t>
  </si>
  <si>
    <t>60324810700000004361</t>
  </si>
  <si>
    <t>РВП на 60323810100000005466</t>
  </si>
  <si>
    <t>332</t>
  </si>
  <si>
    <t>60324810700030000212</t>
  </si>
  <si>
    <t>Резерв на 60323810200000001917</t>
  </si>
  <si>
    <t>60324810700030002252</t>
  </si>
  <si>
    <t>Резерв на 60323810900030003939</t>
  </si>
  <si>
    <t>60324810700040001984</t>
  </si>
  <si>
    <t>Резерв на 60323810600040003449</t>
  </si>
  <si>
    <t>60324810700040002064</t>
  </si>
  <si>
    <t>Резерв на 60323810900040003482</t>
  </si>
  <si>
    <t>60324810700040002116</t>
  </si>
  <si>
    <t>РВП на 60323810000040003544</t>
  </si>
  <si>
    <t>60324810700040002129</t>
  </si>
  <si>
    <t>рвп на 60323810400040003555</t>
  </si>
  <si>
    <t>60324810700040002132</t>
  </si>
  <si>
    <t>рвп на 60323810300040003558</t>
  </si>
  <si>
    <t>60324810700040002145</t>
  </si>
  <si>
    <t>рвп на 60323810400040003571</t>
  </si>
  <si>
    <t>498</t>
  </si>
  <si>
    <t>60324810700040002158</t>
  </si>
  <si>
    <t>РВП на 60323810600040003588</t>
  </si>
  <si>
    <t>524</t>
  </si>
  <si>
    <t>60324810700040002161</t>
  </si>
  <si>
    <t>Резерв на 60323810300040003587</t>
  </si>
  <si>
    <t>522</t>
  </si>
  <si>
    <t>60324810700040002187</t>
  </si>
  <si>
    <t>РВП на 60323810300040003613</t>
  </si>
  <si>
    <t>604</t>
  </si>
  <si>
    <t>60324810700040002190</t>
  </si>
  <si>
    <t>РВП на 60323810200040003616</t>
  </si>
  <si>
    <t>60324810700040002226</t>
  </si>
  <si>
    <t>РВП на 60323810100040003651</t>
  </si>
  <si>
    <t>60324810700040002255</t>
  </si>
  <si>
    <t>РВП на 60323810100040003680</t>
  </si>
  <si>
    <t>824</t>
  </si>
  <si>
    <t>60324810700040002284</t>
  </si>
  <si>
    <t>РВП на 60323810900040003709</t>
  </si>
  <si>
    <t>60324810700040002297</t>
  </si>
  <si>
    <t>РВП на 60323810000040003722</t>
  </si>
  <si>
    <t>932</t>
  </si>
  <si>
    <t>60324810800000003440</t>
  </si>
  <si>
    <t>РВП на 60323810400000004727 АТМ 720161</t>
  </si>
  <si>
    <t>60324810800040002126</t>
  </si>
  <si>
    <t>РВП на 60323810100040003583</t>
  </si>
  <si>
    <t>60324810800040002223</t>
  </si>
  <si>
    <t>рвп на 60323810400040003649</t>
  </si>
  <si>
    <t>712</t>
  </si>
  <si>
    <t>60324810800040002249</t>
  </si>
  <si>
    <t>РВП на 60323810200040003674</t>
  </si>
  <si>
    <t>818</t>
  </si>
  <si>
    <t>60324810800040002252</t>
  </si>
  <si>
    <t>РВП на 60323810100040003677</t>
  </si>
  <si>
    <t>60324810800040002281</t>
  </si>
  <si>
    <t>РВП на 60323810000040003706</t>
  </si>
  <si>
    <t>60324810800040002294</t>
  </si>
  <si>
    <t>РВП на 60323810000040003719</t>
  </si>
  <si>
    <t>60324810900040002123</t>
  </si>
  <si>
    <t>рвп на 60323810900040003550</t>
  </si>
  <si>
    <t>60324810900040002194</t>
  </si>
  <si>
    <t>РВП на 60323810500040003620        Недостача по Акту ЦБ №1157 от      06.04.16</t>
  </si>
  <si>
    <t>60324810900040002262</t>
  </si>
  <si>
    <t>РВП на 60323810200040003687</t>
  </si>
  <si>
    <t>60324810900040002288</t>
  </si>
  <si>
    <t>РВП на 60323810200040003713</t>
  </si>
  <si>
    <t>60324810900040002291</t>
  </si>
  <si>
    <t>РВП на 60323810100040003716</t>
  </si>
  <si>
    <t>926</t>
  </si>
  <si>
    <t>РВП  на 60324810200040002124 в АТМ 155686</t>
  </si>
  <si>
    <t>РВП на 60324810300000002996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</si>
</sst>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0" fillId="33" borderId="0" xfId="0" applyNumberFormat="1" applyFill="1"/>
    <xf numFmtId="0" fontId="0" fillId="33" borderId="0" xfId="0" applyFill="1"/>
    <xf numFmtId="164" fontId="0" fillId="33" borderId="0" xfId="0" applyNumberFormat="1" applyFill="1"/>
    <xf numFmtId="2" fontId="0" fillId="33" borderId="0" xfId="0" applyNumberFormat="1" applyFill="1"/>
    <xf numFmtId="14" fontId="0" fillId="33" borderId="0" xfId="0" applyNumberFormat="1" applyFill="1"/>
    <xf numFmtId="2" fontId="0" fillId="34" borderId="0" xfId="0" applyNumberFormat="1" applyFill="1"/>
    <xf numFmtId="2" fontId="0" fillId="35" borderId="0" xfId="0" applyNumberFormat="1" applyFill="1"/>
    <xf numFmtId="0" fontId="0" fillId="36" borderId="0" xfId="0" applyFill="1"/>
    <xf numFmtId="1" fontId="0" fillId="36" borderId="0" xfId="0" applyNumberFormat="1" applyFill="1"/>
    <xf numFmtId="164" fontId="0" fillId="36" borderId="0" xfId="0" applyNumberFormat="1" applyFill="1"/>
    <xf numFmtId="2" fontId="0" fillId="36" borderId="0" xfId="0" applyNumberFormat="1" applyFill="1"/>
    <xf numFmtId="14" fontId="0" fillId="36" borderId="0" xfId="0" applyNumberFormat="1" applyFill="1"/>
    <xf numFmtId="0" fontId="0" fillId="34" borderId="0" xfId="0" applyFill="1"/>
    <xf numFmtId="1" fontId="0" fillId="34" borderId="0" xfId="0" applyNumberFormat="1" applyFill="1"/>
    <xf numFmtId="164" fontId="0" fillId="34" borderId="0" xfId="0" applyNumberFormat="1" applyFill="1"/>
    <xf numFmtId="14" fontId="0" fillId="34" borderId="0" xfId="0" applyNumberFormat="1" applyFill="1"/>
    <xf numFmtId="0" fontId="0" fillId="37" borderId="0" xfId="0" applyFill="1"/>
    <xf numFmtId="1" fontId="0" fillId="37" borderId="0" xfId="0" applyNumberFormat="1" applyFill="1"/>
    <xf numFmtId="164" fontId="0" fillId="37" borderId="0" xfId="0" applyNumberFormat="1" applyFill="1"/>
    <xf numFmtId="2" fontId="0" fillId="37" borderId="0" xfId="0" applyNumberFormat="1" applyFill="1"/>
    <xf numFmtId="14" fontId="0" fillId="37" borderId="0" xfId="0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1"/>
  <sheetViews>
    <sheetView tabSelected="1" topLeftCell="C1" workbookViewId="0">
      <selection activeCell="M2" sqref="M2"/>
    </sheetView>
  </sheetViews>
  <sheetFormatPr defaultRowHeight="15" x14ac:dyDescent="0.25"/>
  <cols>
    <col min="1" max="1" width="8.7109375" style="2" customWidth="1"/>
    <col min="2" max="2" width="20.7109375" style="1" customWidth="1"/>
    <col min="3" max="3" width="105.140625" style="1" customWidth="1"/>
    <col min="4" max="4" width="11.5703125" style="3" bestFit="1" customWidth="1"/>
    <col min="5" max="5" width="10.5703125" style="4" bestFit="1" customWidth="1"/>
    <col min="6" max="6" width="11.5703125" style="3" bestFit="1" customWidth="1"/>
    <col min="7" max="7" width="10.5703125" style="4" bestFit="1" customWidth="1"/>
    <col min="8" max="8" width="10.5703125" style="3" bestFit="1" customWidth="1"/>
    <col min="9" max="9" width="9.5703125" style="4" bestFit="1" customWidth="1"/>
    <col min="10" max="10" width="10.5703125" style="3" bestFit="1" customWidth="1"/>
    <col min="11" max="11" width="9.5703125" style="4" bestFit="1" customWidth="1"/>
    <col min="12" max="12" width="11.5703125" style="3" bestFit="1" customWidth="1"/>
    <col min="13" max="13" width="10.5703125" style="6" bestFit="1" customWidth="1"/>
    <col min="14" max="14" width="11.5703125" style="3" bestFit="1" customWidth="1"/>
    <col min="15" max="15" width="10.5703125" style="7" bestFit="1" customWidth="1"/>
    <col min="16" max="16" width="5.7109375" style="1" bestFit="1" customWidth="1"/>
    <col min="17" max="17" width="8.5703125" style="1" bestFit="1" customWidth="1"/>
    <col min="18" max="18" width="5.5703125" style="1" bestFit="1" customWidth="1"/>
    <col min="19" max="19" width="7.140625" style="1" bestFit="1" customWidth="1"/>
    <col min="20" max="20" width="10.140625" style="2" bestFit="1" customWidth="1"/>
    <col min="21" max="21" width="5.7109375" style="1" bestFit="1" customWidth="1"/>
    <col min="22" max="22" width="6" style="1" bestFit="1" customWidth="1"/>
    <col min="23" max="23" width="10.140625" style="2" bestFit="1" customWidth="1"/>
    <col min="24" max="24" width="7" style="2" bestFit="1" customWidth="1"/>
    <col min="25" max="25" width="7.7109375" style="1" bestFit="1" customWidth="1"/>
    <col min="26" max="26" width="6" style="1" bestFit="1" customWidth="1"/>
    <col min="27" max="27" width="10.140625" style="2" bestFit="1" customWidth="1"/>
    <col min="28" max="28" width="8.7109375" style="2" customWidth="1"/>
    <col min="29" max="16384" width="9.140625" style="2"/>
  </cols>
  <sheetData>
    <row r="1" spans="1:28" x14ac:dyDescent="0.25">
      <c r="A1" s="2" t="s">
        <v>0</v>
      </c>
      <c r="B1" s="1" t="s">
        <v>1</v>
      </c>
      <c r="C1" s="1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3" t="s">
        <v>11</v>
      </c>
      <c r="M1" s="6" t="s">
        <v>12</v>
      </c>
      <c r="N1" s="3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2" t="s">
        <v>26</v>
      </c>
      <c r="AB1" s="2" t="s">
        <v>27</v>
      </c>
    </row>
    <row r="2" spans="1:28" s="8" customFormat="1" x14ac:dyDescent="0.25">
      <c r="A2" s="13"/>
      <c r="B2" s="14">
        <v>6.032381E+19</v>
      </c>
      <c r="C2" s="14" t="s">
        <v>37</v>
      </c>
      <c r="D2" s="15">
        <v>800000</v>
      </c>
      <c r="E2" s="6">
        <v>800000</v>
      </c>
      <c r="F2" s="15">
        <v>0</v>
      </c>
      <c r="G2" s="6">
        <v>0</v>
      </c>
      <c r="H2" s="15">
        <v>0</v>
      </c>
      <c r="I2" s="6">
        <v>0</v>
      </c>
      <c r="J2" s="15">
        <v>0</v>
      </c>
      <c r="K2" s="6">
        <v>0</v>
      </c>
      <c r="L2" s="15">
        <v>800000</v>
      </c>
      <c r="M2" s="20">
        <f>IFERROR(INDEX($O$2:$O$171,MATCH("*"&amp;B2&amp;"*",$C$2:$C$149,0)),L2)</f>
        <v>800000</v>
      </c>
      <c r="N2" s="10">
        <v>0</v>
      </c>
      <c r="O2" s="11">
        <v>0</v>
      </c>
      <c r="P2" s="9" t="s">
        <v>31</v>
      </c>
      <c r="Q2" s="9" t="s">
        <v>35</v>
      </c>
      <c r="R2" s="9" t="s">
        <v>38</v>
      </c>
      <c r="S2" s="9" t="s">
        <v>32</v>
      </c>
      <c r="T2" s="12">
        <v>42362</v>
      </c>
      <c r="U2" s="9" t="s">
        <v>36</v>
      </c>
      <c r="V2" s="9"/>
      <c r="W2" s="12">
        <v>42362</v>
      </c>
      <c r="Y2" s="9" t="s">
        <v>30</v>
      </c>
      <c r="Z2" s="9" t="s">
        <v>30</v>
      </c>
      <c r="AA2" s="12">
        <v>42362</v>
      </c>
    </row>
    <row r="3" spans="1:28" x14ac:dyDescent="0.25">
      <c r="B3" s="1" t="s">
        <v>41</v>
      </c>
      <c r="C3" s="1" t="s">
        <v>42</v>
      </c>
      <c r="D3" s="3">
        <v>248000</v>
      </c>
      <c r="E3" s="4">
        <v>248000</v>
      </c>
      <c r="F3" s="3">
        <v>0</v>
      </c>
      <c r="G3" s="4">
        <v>0</v>
      </c>
      <c r="H3" s="3">
        <v>0</v>
      </c>
      <c r="I3" s="4">
        <v>0</v>
      </c>
      <c r="J3" s="3">
        <v>0</v>
      </c>
      <c r="K3" s="4">
        <v>0</v>
      </c>
      <c r="L3" s="3">
        <v>248000</v>
      </c>
      <c r="M3" s="20">
        <f>IFERROR(INDEX($O$2:$O$171,MATCH("*"&amp;B3&amp;"*",$C$2:$C$149,0)),L3)</f>
        <v>248000</v>
      </c>
      <c r="N3" s="3">
        <v>0</v>
      </c>
      <c r="O3" s="7">
        <v>0</v>
      </c>
      <c r="P3" s="1" t="s">
        <v>43</v>
      </c>
      <c r="Q3" s="1" t="s">
        <v>40</v>
      </c>
      <c r="R3" s="1" t="s">
        <v>44</v>
      </c>
      <c r="S3" s="1" t="s">
        <v>32</v>
      </c>
      <c r="T3" s="5">
        <v>42456</v>
      </c>
      <c r="U3" s="1" t="s">
        <v>33</v>
      </c>
      <c r="W3" s="5">
        <v>42456</v>
      </c>
      <c r="Y3" s="1" t="s">
        <v>30</v>
      </c>
      <c r="Z3" s="1" t="s">
        <v>30</v>
      </c>
      <c r="AA3" s="5">
        <v>42457</v>
      </c>
    </row>
    <row r="4" spans="1:28" x14ac:dyDescent="0.25">
      <c r="B4" s="1" t="s">
        <v>45</v>
      </c>
      <c r="C4" s="1" t="s">
        <v>46</v>
      </c>
      <c r="D4" s="3">
        <v>2200</v>
      </c>
      <c r="E4" s="4">
        <v>2200</v>
      </c>
      <c r="F4" s="3">
        <v>0</v>
      </c>
      <c r="G4" s="4">
        <v>0</v>
      </c>
      <c r="H4" s="3">
        <v>0</v>
      </c>
      <c r="I4" s="4">
        <v>0</v>
      </c>
      <c r="J4" s="3">
        <v>0</v>
      </c>
      <c r="K4" s="4">
        <v>0</v>
      </c>
      <c r="L4" s="3">
        <v>2200</v>
      </c>
      <c r="M4" s="20">
        <f>IFERROR(INDEX($O$2:$O$171,MATCH("*"&amp;B4&amp;"*",$C$2:$C$149,0)),L4)</f>
        <v>2200</v>
      </c>
      <c r="N4" s="3">
        <v>0</v>
      </c>
      <c r="O4" s="7">
        <v>0</v>
      </c>
      <c r="P4" s="1" t="s">
        <v>43</v>
      </c>
      <c r="Q4" s="1" t="s">
        <v>40</v>
      </c>
      <c r="R4" s="1" t="s">
        <v>47</v>
      </c>
      <c r="S4" s="1" t="s">
        <v>32</v>
      </c>
      <c r="T4" s="5">
        <v>42460</v>
      </c>
      <c r="U4" s="1" t="s">
        <v>33</v>
      </c>
      <c r="W4" s="5">
        <v>42460</v>
      </c>
      <c r="Y4" s="1" t="s">
        <v>30</v>
      </c>
      <c r="Z4" s="1" t="s">
        <v>30</v>
      </c>
      <c r="AA4" s="5">
        <v>42461</v>
      </c>
    </row>
    <row r="5" spans="1:28" x14ac:dyDescent="0.25">
      <c r="B5" s="1" t="s">
        <v>48</v>
      </c>
      <c r="C5" s="1" t="s">
        <v>49</v>
      </c>
      <c r="D5" s="3">
        <v>730900</v>
      </c>
      <c r="E5" s="4">
        <v>730900</v>
      </c>
      <c r="F5" s="3">
        <v>0</v>
      </c>
      <c r="G5" s="4">
        <v>0</v>
      </c>
      <c r="H5" s="3">
        <v>0</v>
      </c>
      <c r="I5" s="4">
        <v>0</v>
      </c>
      <c r="J5" s="3">
        <v>0</v>
      </c>
      <c r="K5" s="4">
        <v>0</v>
      </c>
      <c r="L5" s="3">
        <v>730900</v>
      </c>
      <c r="M5" s="20">
        <f>IFERROR(INDEX($O$2:$O$171,MATCH("*"&amp;B5&amp;"*",$C$2:$C$149,0)),L5)</f>
        <v>730900</v>
      </c>
      <c r="N5" s="3">
        <v>0</v>
      </c>
      <c r="O5" s="7">
        <v>0</v>
      </c>
      <c r="P5" s="1" t="s">
        <v>43</v>
      </c>
      <c r="Q5" s="1" t="s">
        <v>40</v>
      </c>
      <c r="R5" s="1" t="s">
        <v>50</v>
      </c>
      <c r="S5" s="1" t="s">
        <v>32</v>
      </c>
      <c r="T5" s="5">
        <v>42461</v>
      </c>
      <c r="U5" s="1" t="s">
        <v>33</v>
      </c>
      <c r="W5" s="5">
        <v>42461</v>
      </c>
      <c r="Y5" s="1" t="s">
        <v>30</v>
      </c>
      <c r="Z5" s="1" t="s">
        <v>30</v>
      </c>
      <c r="AA5" s="5">
        <v>42462</v>
      </c>
    </row>
    <row r="6" spans="1:28" x14ac:dyDescent="0.25">
      <c r="B6" s="1" t="s">
        <v>51</v>
      </c>
      <c r="C6" s="1" t="s">
        <v>52</v>
      </c>
      <c r="D6" s="3">
        <v>3906500</v>
      </c>
      <c r="E6" s="4">
        <v>3906500</v>
      </c>
      <c r="F6" s="3">
        <v>0</v>
      </c>
      <c r="G6" s="4">
        <v>0</v>
      </c>
      <c r="H6" s="3">
        <v>0</v>
      </c>
      <c r="I6" s="4">
        <v>0</v>
      </c>
      <c r="J6" s="3">
        <v>0</v>
      </c>
      <c r="K6" s="4">
        <v>0</v>
      </c>
      <c r="L6" s="3">
        <v>3906500</v>
      </c>
      <c r="M6" s="20">
        <f>IFERROR(INDEX($O$2:$O$171,MATCH("*"&amp;B6&amp;"*",$C$2:$C$149,0)),L6)</f>
        <v>3906500</v>
      </c>
      <c r="N6" s="3">
        <v>0</v>
      </c>
      <c r="O6" s="7">
        <v>0</v>
      </c>
      <c r="P6" s="1" t="s">
        <v>43</v>
      </c>
      <c r="Q6" s="1" t="s">
        <v>40</v>
      </c>
      <c r="R6" s="1" t="s">
        <v>53</v>
      </c>
      <c r="S6" s="1" t="s">
        <v>32</v>
      </c>
      <c r="T6" s="5">
        <v>42464</v>
      </c>
      <c r="U6" s="1" t="s">
        <v>33</v>
      </c>
      <c r="W6" s="5">
        <v>42465</v>
      </c>
      <c r="Y6" s="1" t="s">
        <v>30</v>
      </c>
      <c r="Z6" s="1" t="s">
        <v>30</v>
      </c>
      <c r="AA6" s="5">
        <v>42474</v>
      </c>
    </row>
    <row r="7" spans="1:28" x14ac:dyDescent="0.25">
      <c r="B7" s="1" t="s">
        <v>54</v>
      </c>
      <c r="C7" s="1" t="s">
        <v>55</v>
      </c>
      <c r="D7" s="3">
        <v>500</v>
      </c>
      <c r="E7" s="4">
        <v>500</v>
      </c>
      <c r="F7" s="3">
        <v>0</v>
      </c>
      <c r="G7" s="4">
        <v>0</v>
      </c>
      <c r="H7" s="3">
        <v>0</v>
      </c>
      <c r="I7" s="4">
        <v>0</v>
      </c>
      <c r="J7" s="3">
        <v>0</v>
      </c>
      <c r="K7" s="4">
        <v>0</v>
      </c>
      <c r="L7" s="3">
        <v>500</v>
      </c>
      <c r="M7" s="20">
        <f>IFERROR(INDEX($O$2:$O$171,MATCH("*"&amp;B7&amp;"*",$C$2:$C$149,0)),L7)</f>
        <v>500</v>
      </c>
      <c r="N7" s="3">
        <v>0</v>
      </c>
      <c r="O7" s="7">
        <v>0</v>
      </c>
      <c r="P7" s="1" t="s">
        <v>43</v>
      </c>
      <c r="Q7" s="1" t="s">
        <v>40</v>
      </c>
      <c r="R7" s="1" t="s">
        <v>56</v>
      </c>
      <c r="S7" s="1" t="s">
        <v>32</v>
      </c>
      <c r="T7" s="5">
        <v>42465</v>
      </c>
      <c r="U7" s="1" t="s">
        <v>33</v>
      </c>
      <c r="W7" s="5">
        <v>42465</v>
      </c>
      <c r="Y7" s="1" t="s">
        <v>30</v>
      </c>
      <c r="Z7" s="1" t="s">
        <v>30</v>
      </c>
      <c r="AA7" s="5">
        <v>42465</v>
      </c>
    </row>
    <row r="8" spans="1:28" x14ac:dyDescent="0.25">
      <c r="B8" s="1" t="s">
        <v>57</v>
      </c>
      <c r="C8" s="1" t="s">
        <v>58</v>
      </c>
      <c r="D8" s="3">
        <v>4300</v>
      </c>
      <c r="E8" s="4">
        <v>4300</v>
      </c>
      <c r="F8" s="3">
        <v>0</v>
      </c>
      <c r="G8" s="4">
        <v>0</v>
      </c>
      <c r="H8" s="3">
        <v>0</v>
      </c>
      <c r="I8" s="4">
        <v>0</v>
      </c>
      <c r="J8" s="3">
        <v>0</v>
      </c>
      <c r="K8" s="4">
        <v>0</v>
      </c>
      <c r="L8" s="3">
        <v>4300</v>
      </c>
      <c r="M8" s="20">
        <f>IFERROR(INDEX($O$2:$O$171,MATCH("*"&amp;B8&amp;"*",$C$2:$C$149,0)),L8)</f>
        <v>4300</v>
      </c>
      <c r="N8" s="3">
        <v>0</v>
      </c>
      <c r="O8" s="7">
        <v>0</v>
      </c>
      <c r="P8" s="1" t="s">
        <v>43</v>
      </c>
      <c r="Q8" s="1" t="s">
        <v>40</v>
      </c>
      <c r="R8" s="1" t="s">
        <v>59</v>
      </c>
      <c r="S8" s="1" t="s">
        <v>32</v>
      </c>
      <c r="T8" s="5">
        <v>42474</v>
      </c>
      <c r="U8" s="1" t="s">
        <v>33</v>
      </c>
      <c r="W8" s="5">
        <v>42474</v>
      </c>
      <c r="Y8" s="1" t="s">
        <v>30</v>
      </c>
      <c r="Z8" s="1" t="s">
        <v>30</v>
      </c>
      <c r="AA8" s="5">
        <v>42479</v>
      </c>
    </row>
    <row r="9" spans="1:28" x14ac:dyDescent="0.25">
      <c r="B9" s="1" t="s">
        <v>60</v>
      </c>
      <c r="C9" s="1" t="s">
        <v>61</v>
      </c>
      <c r="D9" s="3">
        <v>0.5</v>
      </c>
      <c r="E9" s="4">
        <v>0.5</v>
      </c>
      <c r="F9" s="3">
        <v>0</v>
      </c>
      <c r="G9" s="4">
        <v>0</v>
      </c>
      <c r="H9" s="3">
        <v>0</v>
      </c>
      <c r="I9" s="4">
        <v>0</v>
      </c>
      <c r="J9" s="3">
        <v>0</v>
      </c>
      <c r="K9" s="4">
        <v>0</v>
      </c>
      <c r="L9" s="3">
        <v>0.5</v>
      </c>
      <c r="M9" s="20">
        <f>IFERROR(INDEX($O$2:$O$171,MATCH("*"&amp;B9&amp;"*",$C$2:$C$149,0)),L9)</f>
        <v>0.5</v>
      </c>
      <c r="N9" s="3">
        <v>0</v>
      </c>
      <c r="O9" s="7">
        <v>0</v>
      </c>
      <c r="P9" s="1" t="s">
        <v>43</v>
      </c>
      <c r="Q9" s="1" t="s">
        <v>40</v>
      </c>
      <c r="R9" s="1" t="s">
        <v>62</v>
      </c>
      <c r="S9" s="1" t="s">
        <v>32</v>
      </c>
      <c r="T9" s="5">
        <v>42478</v>
      </c>
      <c r="U9" s="1" t="s">
        <v>33</v>
      </c>
      <c r="W9" s="5">
        <v>42478</v>
      </c>
      <c r="Y9" s="1" t="s">
        <v>30</v>
      </c>
      <c r="Z9" s="1" t="s">
        <v>30</v>
      </c>
      <c r="AA9" s="5">
        <v>42479</v>
      </c>
    </row>
    <row r="10" spans="1:28" x14ac:dyDescent="0.25">
      <c r="B10" s="1" t="s">
        <v>63</v>
      </c>
      <c r="C10" s="1" t="s">
        <v>64</v>
      </c>
      <c r="D10" s="3">
        <v>1.5</v>
      </c>
      <c r="E10" s="4">
        <v>1.5</v>
      </c>
      <c r="F10" s="3">
        <v>0</v>
      </c>
      <c r="G10" s="4">
        <v>0</v>
      </c>
      <c r="H10" s="3">
        <v>0</v>
      </c>
      <c r="I10" s="4">
        <v>0</v>
      </c>
      <c r="J10" s="3">
        <v>0</v>
      </c>
      <c r="K10" s="4">
        <v>0</v>
      </c>
      <c r="L10" s="3">
        <v>1.5</v>
      </c>
      <c r="M10" s="20">
        <f>IFERROR(INDEX($O$2:$O$171,MATCH("*"&amp;B10&amp;"*",$C$2:$C$149,0)),L10)</f>
        <v>1.5</v>
      </c>
      <c r="N10" s="3">
        <v>0</v>
      </c>
      <c r="O10" s="7">
        <v>0</v>
      </c>
      <c r="P10" s="1" t="s">
        <v>43</v>
      </c>
      <c r="Q10" s="1" t="s">
        <v>40</v>
      </c>
      <c r="R10" s="1" t="s">
        <v>65</v>
      </c>
      <c r="S10" s="1" t="s">
        <v>32</v>
      </c>
      <c r="T10" s="5">
        <v>42478</v>
      </c>
      <c r="U10" s="1" t="s">
        <v>33</v>
      </c>
      <c r="W10" s="5">
        <v>42478</v>
      </c>
      <c r="Y10" s="1" t="s">
        <v>30</v>
      </c>
      <c r="Z10" s="1" t="s">
        <v>30</v>
      </c>
      <c r="AA10" s="5">
        <v>42479</v>
      </c>
    </row>
    <row r="11" spans="1:28" x14ac:dyDescent="0.25">
      <c r="B11" s="1" t="s">
        <v>66</v>
      </c>
      <c r="C11" s="1" t="s">
        <v>67</v>
      </c>
      <c r="D11" s="3">
        <v>2</v>
      </c>
      <c r="E11" s="4">
        <v>2</v>
      </c>
      <c r="F11" s="3">
        <v>0</v>
      </c>
      <c r="G11" s="4">
        <v>0</v>
      </c>
      <c r="H11" s="3">
        <v>0</v>
      </c>
      <c r="I11" s="4">
        <v>0</v>
      </c>
      <c r="J11" s="3">
        <v>0</v>
      </c>
      <c r="K11" s="4">
        <v>0</v>
      </c>
      <c r="L11" s="3">
        <v>2</v>
      </c>
      <c r="M11" s="20">
        <f>IFERROR(INDEX($O$2:$O$171,MATCH("*"&amp;B11&amp;"*",$C$2:$C$149,0)),L11)</f>
        <v>2</v>
      </c>
      <c r="N11" s="3">
        <v>0</v>
      </c>
      <c r="O11" s="7">
        <v>0</v>
      </c>
      <c r="P11" s="1" t="s">
        <v>43</v>
      </c>
      <c r="Q11" s="1" t="s">
        <v>40</v>
      </c>
      <c r="R11" s="1" t="s">
        <v>68</v>
      </c>
      <c r="S11" s="1" t="s">
        <v>32</v>
      </c>
      <c r="T11" s="5">
        <v>42478</v>
      </c>
      <c r="U11" s="1" t="s">
        <v>33</v>
      </c>
      <c r="W11" s="5">
        <v>42478</v>
      </c>
      <c r="Y11" s="1" t="s">
        <v>30</v>
      </c>
      <c r="Z11" s="1" t="s">
        <v>30</v>
      </c>
      <c r="AA11" s="5">
        <v>42479</v>
      </c>
    </row>
    <row r="12" spans="1:28" x14ac:dyDescent="0.25">
      <c r="B12" s="1" t="s">
        <v>82</v>
      </c>
      <c r="C12" s="1" t="s">
        <v>83</v>
      </c>
      <c r="D12" s="3">
        <v>950</v>
      </c>
      <c r="E12" s="4">
        <v>950</v>
      </c>
      <c r="F12" s="3">
        <v>0</v>
      </c>
      <c r="G12" s="4">
        <v>0</v>
      </c>
      <c r="H12" s="3">
        <v>0</v>
      </c>
      <c r="I12" s="4">
        <v>0</v>
      </c>
      <c r="J12" s="3">
        <v>0</v>
      </c>
      <c r="K12" s="4">
        <v>0</v>
      </c>
      <c r="L12" s="3">
        <v>950</v>
      </c>
      <c r="M12" s="20">
        <f>IFERROR(INDEX($O$2:$O$171,MATCH("*"&amp;B12&amp;"*",$C$2:$C$149,0)),L12)</f>
        <v>950</v>
      </c>
      <c r="N12" s="3">
        <v>0</v>
      </c>
      <c r="O12" s="7">
        <v>0</v>
      </c>
      <c r="P12" s="1" t="s">
        <v>31</v>
      </c>
      <c r="Q12" s="1" t="s">
        <v>35</v>
      </c>
      <c r="R12" s="1" t="s">
        <v>84</v>
      </c>
      <c r="S12" s="1" t="s">
        <v>32</v>
      </c>
      <c r="T12" s="5">
        <v>42468</v>
      </c>
      <c r="U12" s="1" t="s">
        <v>36</v>
      </c>
      <c r="W12" s="5">
        <v>42468</v>
      </c>
      <c r="Y12" s="1" t="s">
        <v>30</v>
      </c>
      <c r="Z12" s="1" t="s">
        <v>30</v>
      </c>
      <c r="AA12" s="5">
        <v>42468</v>
      </c>
    </row>
    <row r="13" spans="1:28" x14ac:dyDescent="0.25">
      <c r="B13" s="1" t="s">
        <v>85</v>
      </c>
      <c r="C13" s="1" t="s">
        <v>86</v>
      </c>
      <c r="D13" s="3">
        <v>5000</v>
      </c>
      <c r="E13" s="4">
        <v>5000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4">
        <v>0</v>
      </c>
      <c r="L13" s="3">
        <v>5000</v>
      </c>
      <c r="M13" s="20">
        <f>IFERROR(INDEX($O$2:$O$171,MATCH("*"&amp;B13&amp;"*",$C$2:$C$149,0)),L13)</f>
        <v>5000</v>
      </c>
      <c r="N13" s="3">
        <v>0</v>
      </c>
      <c r="O13" s="7">
        <v>0</v>
      </c>
      <c r="P13" s="1" t="s">
        <v>43</v>
      </c>
      <c r="Q13" s="1" t="s">
        <v>40</v>
      </c>
      <c r="R13" s="1" t="s">
        <v>87</v>
      </c>
      <c r="S13" s="1" t="s">
        <v>32</v>
      </c>
      <c r="T13" s="5">
        <v>42460</v>
      </c>
      <c r="U13" s="1" t="s">
        <v>33</v>
      </c>
      <c r="W13" s="5">
        <v>42460</v>
      </c>
      <c r="Y13" s="1" t="s">
        <v>30</v>
      </c>
      <c r="Z13" s="1" t="s">
        <v>30</v>
      </c>
      <c r="AA13" s="5">
        <v>42462</v>
      </c>
    </row>
    <row r="14" spans="1:28" x14ac:dyDescent="0.25">
      <c r="B14" s="1" t="s">
        <v>88</v>
      </c>
      <c r="C14" s="1" t="s">
        <v>89</v>
      </c>
      <c r="D14" s="3">
        <v>1000</v>
      </c>
      <c r="E14" s="4">
        <v>1000</v>
      </c>
      <c r="F14" s="3">
        <v>0</v>
      </c>
      <c r="G14" s="4">
        <v>0</v>
      </c>
      <c r="H14" s="3">
        <v>0</v>
      </c>
      <c r="I14" s="4">
        <v>0</v>
      </c>
      <c r="J14" s="3">
        <v>0</v>
      </c>
      <c r="K14" s="4">
        <v>0</v>
      </c>
      <c r="L14" s="3">
        <v>1000</v>
      </c>
      <c r="M14" s="20">
        <f>IFERROR(INDEX($O$2:$O$171,MATCH("*"&amp;B14&amp;"*",$C$2:$C$149,0)),L14)</f>
        <v>1000</v>
      </c>
      <c r="N14" s="3">
        <v>0</v>
      </c>
      <c r="O14" s="7">
        <v>0</v>
      </c>
      <c r="P14" s="1" t="s">
        <v>43</v>
      </c>
      <c r="Q14" s="1" t="s">
        <v>40</v>
      </c>
      <c r="R14" s="1" t="s">
        <v>90</v>
      </c>
      <c r="S14" s="1" t="s">
        <v>32</v>
      </c>
      <c r="T14" s="5">
        <v>42460</v>
      </c>
      <c r="U14" s="1" t="s">
        <v>33</v>
      </c>
      <c r="W14" s="5">
        <v>42460</v>
      </c>
      <c r="Y14" s="1" t="s">
        <v>30</v>
      </c>
      <c r="Z14" s="1" t="s">
        <v>30</v>
      </c>
      <c r="AA14" s="5">
        <v>42460</v>
      </c>
    </row>
    <row r="15" spans="1:28" x14ac:dyDescent="0.25">
      <c r="B15" s="1" t="s">
        <v>91</v>
      </c>
      <c r="C15" s="1" t="s">
        <v>92</v>
      </c>
      <c r="D15" s="3">
        <v>640100</v>
      </c>
      <c r="E15" s="4">
        <v>640100</v>
      </c>
      <c r="F15" s="3">
        <v>0</v>
      </c>
      <c r="G15" s="4">
        <v>0</v>
      </c>
      <c r="H15" s="3">
        <v>0</v>
      </c>
      <c r="I15" s="4">
        <v>0</v>
      </c>
      <c r="J15" s="3">
        <v>0</v>
      </c>
      <c r="K15" s="4">
        <v>0</v>
      </c>
      <c r="L15" s="3">
        <v>640100</v>
      </c>
      <c r="M15" s="20">
        <f>IFERROR(INDEX($O$2:$O$171,MATCH("*"&amp;B15&amp;"*",$C$2:$C$149,0)),L15)</f>
        <v>640100</v>
      </c>
      <c r="N15" s="3">
        <v>0</v>
      </c>
      <c r="O15" s="7">
        <v>0</v>
      </c>
      <c r="P15" s="1" t="s">
        <v>43</v>
      </c>
      <c r="Q15" s="1" t="s">
        <v>40</v>
      </c>
      <c r="R15" s="1" t="s">
        <v>93</v>
      </c>
      <c r="S15" s="1" t="s">
        <v>32</v>
      </c>
      <c r="T15" s="5">
        <v>42466</v>
      </c>
      <c r="U15" s="1" t="s">
        <v>33</v>
      </c>
      <c r="W15" s="5">
        <v>42466</v>
      </c>
      <c r="Y15" s="1" t="s">
        <v>30</v>
      </c>
      <c r="Z15" s="1" t="s">
        <v>30</v>
      </c>
      <c r="AA15" s="5">
        <v>42470</v>
      </c>
    </row>
    <row r="16" spans="1:28" x14ac:dyDescent="0.25">
      <c r="B16" s="1" t="s">
        <v>94</v>
      </c>
      <c r="C16" s="1" t="s">
        <v>95</v>
      </c>
      <c r="D16" s="3">
        <v>10000</v>
      </c>
      <c r="E16" s="4">
        <v>10000</v>
      </c>
      <c r="F16" s="3">
        <v>0</v>
      </c>
      <c r="G16" s="4">
        <v>0</v>
      </c>
      <c r="H16" s="3">
        <v>0</v>
      </c>
      <c r="I16" s="4">
        <v>0</v>
      </c>
      <c r="J16" s="3">
        <v>0</v>
      </c>
      <c r="K16" s="4">
        <v>0</v>
      </c>
      <c r="L16" s="3">
        <v>10000</v>
      </c>
      <c r="M16" s="20">
        <f>IFERROR(INDEX($O$2:$O$171,MATCH("*"&amp;B16&amp;"*",$C$2:$C$149,0)),L16)</f>
        <v>10000</v>
      </c>
      <c r="N16" s="3">
        <v>0</v>
      </c>
      <c r="O16" s="7">
        <v>0</v>
      </c>
      <c r="P16" s="1" t="s">
        <v>43</v>
      </c>
      <c r="Q16" s="1" t="s">
        <v>40</v>
      </c>
      <c r="R16" s="1" t="s">
        <v>96</v>
      </c>
      <c r="S16" s="1" t="s">
        <v>32</v>
      </c>
      <c r="T16" s="5">
        <v>42470</v>
      </c>
      <c r="U16" s="1" t="s">
        <v>33</v>
      </c>
      <c r="W16" s="5">
        <v>42470</v>
      </c>
      <c r="Y16" s="1" t="s">
        <v>30</v>
      </c>
      <c r="Z16" s="1" t="s">
        <v>30</v>
      </c>
      <c r="AA16" s="5">
        <v>42471</v>
      </c>
    </row>
    <row r="17" spans="2:27" x14ac:dyDescent="0.25">
      <c r="B17" s="1" t="s">
        <v>97</v>
      </c>
      <c r="C17" s="1" t="s">
        <v>98</v>
      </c>
      <c r="D17" s="3">
        <v>40000</v>
      </c>
      <c r="E17" s="4">
        <v>40000</v>
      </c>
      <c r="F17" s="3">
        <v>0</v>
      </c>
      <c r="G17" s="4">
        <v>0</v>
      </c>
      <c r="H17" s="3">
        <v>0</v>
      </c>
      <c r="I17" s="4">
        <v>0</v>
      </c>
      <c r="J17" s="3">
        <v>40000</v>
      </c>
      <c r="K17" s="4">
        <v>40000</v>
      </c>
      <c r="L17" s="3">
        <v>0</v>
      </c>
      <c r="M17" s="20">
        <f>IFERROR(INDEX($O$2:$O$171,MATCH("*"&amp;B17&amp;"*",$C$2:$C$149,0)),L17)</f>
        <v>0</v>
      </c>
      <c r="N17" s="3">
        <v>0</v>
      </c>
      <c r="O17" s="7">
        <v>0</v>
      </c>
      <c r="P17" s="1" t="s">
        <v>43</v>
      </c>
      <c r="Q17" s="1" t="s">
        <v>40</v>
      </c>
      <c r="R17" s="1" t="s">
        <v>99</v>
      </c>
      <c r="S17" s="1" t="s">
        <v>32</v>
      </c>
      <c r="T17" s="5">
        <v>42477</v>
      </c>
      <c r="U17" s="1" t="s">
        <v>33</v>
      </c>
      <c r="W17" s="5">
        <v>42477</v>
      </c>
      <c r="Y17" s="1" t="s">
        <v>30</v>
      </c>
      <c r="Z17" s="1" t="s">
        <v>30</v>
      </c>
      <c r="AA17" s="5">
        <v>42480</v>
      </c>
    </row>
    <row r="18" spans="2:27" x14ac:dyDescent="0.25">
      <c r="B18" s="1" t="s">
        <v>100</v>
      </c>
      <c r="C18" s="1" t="s">
        <v>101</v>
      </c>
      <c r="D18" s="3">
        <v>128000</v>
      </c>
      <c r="E18" s="4">
        <v>128000</v>
      </c>
      <c r="F18" s="3">
        <v>0</v>
      </c>
      <c r="G18" s="4">
        <v>0</v>
      </c>
      <c r="H18" s="3">
        <v>0</v>
      </c>
      <c r="I18" s="4">
        <v>0</v>
      </c>
      <c r="J18" s="3">
        <v>128000</v>
      </c>
      <c r="K18" s="4">
        <v>128000</v>
      </c>
      <c r="L18" s="3">
        <v>0</v>
      </c>
      <c r="M18" s="20">
        <f>IFERROR(INDEX($O$2:$O$171,MATCH("*"&amp;B18&amp;"*",$C$2:$C$149,0)),L18)</f>
        <v>0</v>
      </c>
      <c r="N18" s="3">
        <v>0</v>
      </c>
      <c r="O18" s="7">
        <v>0</v>
      </c>
      <c r="P18" s="1" t="s">
        <v>43</v>
      </c>
      <c r="Q18" s="1" t="s">
        <v>40</v>
      </c>
      <c r="R18" s="1" t="s">
        <v>102</v>
      </c>
      <c r="S18" s="1" t="s">
        <v>32</v>
      </c>
      <c r="T18" s="5">
        <v>42477</v>
      </c>
      <c r="U18" s="1" t="s">
        <v>33</v>
      </c>
      <c r="W18" s="5">
        <v>42477</v>
      </c>
      <c r="Y18" s="1" t="s">
        <v>30</v>
      </c>
      <c r="Z18" s="1" t="s">
        <v>30</v>
      </c>
      <c r="AA18" s="5">
        <v>42480</v>
      </c>
    </row>
    <row r="19" spans="2:27" x14ac:dyDescent="0.25">
      <c r="B19" s="1" t="s">
        <v>103</v>
      </c>
      <c r="C19" s="1" t="s">
        <v>104</v>
      </c>
      <c r="D19" s="3">
        <v>0.5</v>
      </c>
      <c r="E19" s="4">
        <v>0.5</v>
      </c>
      <c r="F19" s="3">
        <v>0</v>
      </c>
      <c r="G19" s="4">
        <v>0</v>
      </c>
      <c r="H19" s="3">
        <v>0</v>
      </c>
      <c r="I19" s="4">
        <v>0</v>
      </c>
      <c r="J19" s="3">
        <v>0</v>
      </c>
      <c r="K19" s="4">
        <v>0</v>
      </c>
      <c r="L19" s="3">
        <v>0.5</v>
      </c>
      <c r="M19" s="20">
        <f>IFERROR(INDEX($O$2:$O$171,MATCH("*"&amp;B19&amp;"*",$C$2:$C$149,0)),L19)</f>
        <v>0.5</v>
      </c>
      <c r="N19" s="3">
        <v>0</v>
      </c>
      <c r="O19" s="7">
        <v>0</v>
      </c>
      <c r="P19" s="1" t="s">
        <v>43</v>
      </c>
      <c r="Q19" s="1" t="s">
        <v>40</v>
      </c>
      <c r="R19" s="1" t="s">
        <v>105</v>
      </c>
      <c r="S19" s="1" t="s">
        <v>32</v>
      </c>
      <c r="T19" s="5">
        <v>42478</v>
      </c>
      <c r="U19" s="1" t="s">
        <v>33</v>
      </c>
      <c r="W19" s="5">
        <v>42478</v>
      </c>
      <c r="Y19" s="1" t="s">
        <v>30</v>
      </c>
      <c r="Z19" s="1" t="s">
        <v>30</v>
      </c>
      <c r="AA19" s="5">
        <v>42479</v>
      </c>
    </row>
    <row r="20" spans="2:27" x14ac:dyDescent="0.25">
      <c r="B20" s="1" t="s">
        <v>118</v>
      </c>
      <c r="C20" s="1" t="s">
        <v>119</v>
      </c>
      <c r="D20" s="3">
        <v>175000</v>
      </c>
      <c r="E20" s="4">
        <v>175000</v>
      </c>
      <c r="F20" s="3">
        <v>0</v>
      </c>
      <c r="G20" s="4">
        <v>0</v>
      </c>
      <c r="H20" s="3">
        <v>0</v>
      </c>
      <c r="I20" s="4">
        <v>0</v>
      </c>
      <c r="J20" s="3">
        <v>0</v>
      </c>
      <c r="K20" s="4">
        <v>0</v>
      </c>
      <c r="L20" s="3">
        <v>175000</v>
      </c>
      <c r="M20" s="20">
        <f>IFERROR(INDEX($O$2:$O$171,MATCH("*"&amp;B20&amp;"*",$C$2:$C$149,0)),L20)</f>
        <v>175000</v>
      </c>
      <c r="N20" s="3">
        <v>0</v>
      </c>
      <c r="O20" s="7">
        <v>0</v>
      </c>
      <c r="P20" s="1" t="s">
        <v>31</v>
      </c>
      <c r="Q20" s="1" t="s">
        <v>120</v>
      </c>
      <c r="R20" s="1" t="s">
        <v>121</v>
      </c>
      <c r="S20" s="1" t="s">
        <v>32</v>
      </c>
      <c r="T20" s="5">
        <v>39801</v>
      </c>
      <c r="U20" s="1" t="s">
        <v>70</v>
      </c>
      <c r="W20" s="5">
        <v>39801</v>
      </c>
      <c r="Y20" s="1" t="s">
        <v>30</v>
      </c>
      <c r="Z20" s="1" t="s">
        <v>30</v>
      </c>
    </row>
    <row r="21" spans="2:27" x14ac:dyDescent="0.25">
      <c r="B21" s="1" t="s">
        <v>123</v>
      </c>
      <c r="C21" s="1" t="s">
        <v>124</v>
      </c>
      <c r="D21" s="3">
        <v>5000</v>
      </c>
      <c r="E21" s="4">
        <v>5000</v>
      </c>
      <c r="F21" s="3">
        <v>0</v>
      </c>
      <c r="G21" s="4">
        <v>0</v>
      </c>
      <c r="H21" s="3">
        <v>0</v>
      </c>
      <c r="I21" s="4">
        <v>0</v>
      </c>
      <c r="J21" s="3">
        <v>0</v>
      </c>
      <c r="K21" s="4">
        <v>0</v>
      </c>
      <c r="L21" s="3">
        <v>5000</v>
      </c>
      <c r="M21" s="20">
        <f>IFERROR(INDEX($O$2:$O$171,MATCH("*"&amp;B21&amp;"*",$C$2:$C$149,0)),L21)</f>
        <v>5000</v>
      </c>
      <c r="N21" s="3">
        <v>0</v>
      </c>
      <c r="O21" s="7">
        <v>0</v>
      </c>
      <c r="P21" s="1" t="s">
        <v>43</v>
      </c>
      <c r="Q21" s="1" t="s">
        <v>40</v>
      </c>
      <c r="R21" s="1" t="s">
        <v>28</v>
      </c>
      <c r="S21" s="1" t="s">
        <v>32</v>
      </c>
      <c r="T21" s="5">
        <v>42434</v>
      </c>
      <c r="U21" s="1" t="s">
        <v>33</v>
      </c>
      <c r="W21" s="5">
        <v>42434</v>
      </c>
      <c r="Y21" s="1" t="s">
        <v>30</v>
      </c>
      <c r="Z21" s="1" t="s">
        <v>30</v>
      </c>
      <c r="AA21" s="5">
        <v>42440</v>
      </c>
    </row>
    <row r="22" spans="2:27" x14ac:dyDescent="0.25">
      <c r="B22" s="1" t="s">
        <v>125</v>
      </c>
      <c r="C22" s="1" t="s">
        <v>126</v>
      </c>
      <c r="D22" s="3">
        <v>228000</v>
      </c>
      <c r="E22" s="4">
        <v>228000</v>
      </c>
      <c r="F22" s="3">
        <v>0</v>
      </c>
      <c r="G22" s="4">
        <v>0</v>
      </c>
      <c r="H22" s="3">
        <v>0</v>
      </c>
      <c r="I22" s="4">
        <v>0</v>
      </c>
      <c r="J22" s="3">
        <v>0</v>
      </c>
      <c r="K22" s="4">
        <v>0</v>
      </c>
      <c r="L22" s="3">
        <v>228000</v>
      </c>
      <c r="M22" s="20">
        <f>IFERROR(INDEX($O$2:$O$171,MATCH("*"&amp;B22&amp;"*",$C$2:$C$149,0)),L22)</f>
        <v>228000</v>
      </c>
      <c r="N22" s="3">
        <v>0</v>
      </c>
      <c r="O22" s="7">
        <v>0</v>
      </c>
      <c r="P22" s="1" t="s">
        <v>43</v>
      </c>
      <c r="Q22" s="1" t="s">
        <v>40</v>
      </c>
      <c r="R22" s="1" t="s">
        <v>75</v>
      </c>
      <c r="S22" s="1" t="s">
        <v>32</v>
      </c>
      <c r="T22" s="5">
        <v>42459</v>
      </c>
      <c r="U22" s="1" t="s">
        <v>33</v>
      </c>
      <c r="W22" s="5">
        <v>42459</v>
      </c>
      <c r="Y22" s="1" t="s">
        <v>30</v>
      </c>
      <c r="Z22" s="1" t="s">
        <v>30</v>
      </c>
      <c r="AA22" s="5">
        <v>42462</v>
      </c>
    </row>
    <row r="23" spans="2:27" x14ac:dyDescent="0.25">
      <c r="B23" s="1" t="s">
        <v>127</v>
      </c>
      <c r="C23" s="1" t="s">
        <v>128</v>
      </c>
      <c r="D23" s="3">
        <v>10000</v>
      </c>
      <c r="E23" s="4">
        <v>10000</v>
      </c>
      <c r="F23" s="3">
        <v>0</v>
      </c>
      <c r="G23" s="4">
        <v>0</v>
      </c>
      <c r="H23" s="3">
        <v>0</v>
      </c>
      <c r="I23" s="4">
        <v>0</v>
      </c>
      <c r="J23" s="3">
        <v>0</v>
      </c>
      <c r="K23" s="4">
        <v>0</v>
      </c>
      <c r="L23" s="3">
        <v>10000</v>
      </c>
      <c r="M23" s="20">
        <f>IFERROR(INDEX($O$2:$O$171,MATCH("*"&amp;B23&amp;"*",$C$2:$C$149,0)),L23)</f>
        <v>10000</v>
      </c>
      <c r="N23" s="3">
        <v>0</v>
      </c>
      <c r="O23" s="7">
        <v>0</v>
      </c>
      <c r="P23" s="1" t="s">
        <v>43</v>
      </c>
      <c r="Q23" s="1" t="s">
        <v>40</v>
      </c>
      <c r="R23" s="1" t="s">
        <v>129</v>
      </c>
      <c r="S23" s="1" t="s">
        <v>32</v>
      </c>
      <c r="T23" s="5">
        <v>42460</v>
      </c>
      <c r="U23" s="1" t="s">
        <v>33</v>
      </c>
      <c r="W23" s="5">
        <v>42460</v>
      </c>
      <c r="Y23" s="1" t="s">
        <v>30</v>
      </c>
      <c r="Z23" s="1" t="s">
        <v>30</v>
      </c>
      <c r="AA23" s="5">
        <v>42463</v>
      </c>
    </row>
    <row r="24" spans="2:27" x14ac:dyDescent="0.25">
      <c r="B24" s="1" t="s">
        <v>130</v>
      </c>
      <c r="C24" s="1" t="s">
        <v>131</v>
      </c>
      <c r="D24" s="3">
        <v>5350</v>
      </c>
      <c r="E24" s="4">
        <v>5350</v>
      </c>
      <c r="F24" s="3">
        <v>0</v>
      </c>
      <c r="G24" s="4">
        <v>0</v>
      </c>
      <c r="H24" s="3">
        <v>0</v>
      </c>
      <c r="I24" s="4">
        <v>0</v>
      </c>
      <c r="J24" s="3">
        <v>0</v>
      </c>
      <c r="K24" s="4">
        <v>0</v>
      </c>
      <c r="L24" s="3">
        <v>5350</v>
      </c>
      <c r="M24" s="20">
        <f>IFERROR(INDEX($O$2:$O$171,MATCH("*"&amp;B24&amp;"*",$C$2:$C$149,0)),L24)</f>
        <v>5350</v>
      </c>
      <c r="N24" s="3">
        <v>0</v>
      </c>
      <c r="O24" s="7">
        <v>0</v>
      </c>
      <c r="P24" s="1" t="s">
        <v>43</v>
      </c>
      <c r="Q24" s="1" t="s">
        <v>40</v>
      </c>
      <c r="R24" s="1" t="s">
        <v>132</v>
      </c>
      <c r="S24" s="1" t="s">
        <v>32</v>
      </c>
      <c r="T24" s="5">
        <v>42466</v>
      </c>
      <c r="U24" s="1" t="s">
        <v>33</v>
      </c>
      <c r="W24" s="5">
        <v>42466</v>
      </c>
      <c r="Y24" s="1" t="s">
        <v>30</v>
      </c>
      <c r="Z24" s="1" t="s">
        <v>30</v>
      </c>
      <c r="AA24" s="5">
        <v>42468</v>
      </c>
    </row>
    <row r="25" spans="2:27" x14ac:dyDescent="0.25">
      <c r="B25" s="1" t="s">
        <v>133</v>
      </c>
      <c r="C25" s="1" t="s">
        <v>134</v>
      </c>
      <c r="D25" s="3">
        <v>3000</v>
      </c>
      <c r="E25" s="4">
        <v>3000</v>
      </c>
      <c r="F25" s="3">
        <v>0</v>
      </c>
      <c r="G25" s="4">
        <v>0</v>
      </c>
      <c r="H25" s="3">
        <v>0</v>
      </c>
      <c r="I25" s="4">
        <v>0</v>
      </c>
      <c r="J25" s="3">
        <v>0</v>
      </c>
      <c r="K25" s="4">
        <v>0</v>
      </c>
      <c r="L25" s="3">
        <v>3000</v>
      </c>
      <c r="M25" s="20">
        <f>IFERROR(INDEX($O$2:$O$171,MATCH("*"&amp;B25&amp;"*",$C$2:$C$149,0)),L25)</f>
        <v>3000</v>
      </c>
      <c r="N25" s="3">
        <v>0</v>
      </c>
      <c r="O25" s="7">
        <v>0</v>
      </c>
      <c r="P25" s="1" t="s">
        <v>43</v>
      </c>
      <c r="Q25" s="1" t="s">
        <v>40</v>
      </c>
      <c r="R25" s="1" t="s">
        <v>135</v>
      </c>
      <c r="S25" s="1" t="s">
        <v>32</v>
      </c>
      <c r="T25" s="5">
        <v>42477</v>
      </c>
      <c r="U25" s="1" t="s">
        <v>33</v>
      </c>
      <c r="W25" s="5">
        <v>42477</v>
      </c>
      <c r="Y25" s="1" t="s">
        <v>30</v>
      </c>
      <c r="Z25" s="1" t="s">
        <v>30</v>
      </c>
      <c r="AA25" s="5">
        <v>42479</v>
      </c>
    </row>
    <row r="26" spans="2:27" x14ac:dyDescent="0.25">
      <c r="B26" s="1" t="s">
        <v>136</v>
      </c>
      <c r="C26" s="1" t="s">
        <v>137</v>
      </c>
      <c r="D26" s="3">
        <v>0</v>
      </c>
      <c r="E26" s="4">
        <v>0</v>
      </c>
      <c r="F26" s="3">
        <v>0</v>
      </c>
      <c r="G26" s="4">
        <v>0</v>
      </c>
      <c r="H26" s="3">
        <v>100</v>
      </c>
      <c r="I26" s="4">
        <v>100</v>
      </c>
      <c r="J26" s="3">
        <v>0</v>
      </c>
      <c r="K26" s="4">
        <v>0</v>
      </c>
      <c r="L26" s="3">
        <v>100</v>
      </c>
      <c r="M26" s="20">
        <f>IFERROR(INDEX($O$2:$O$171,MATCH("*"&amp;B26&amp;"*",$C$2:$C$149,0)),L26)</f>
        <v>100</v>
      </c>
      <c r="N26" s="3">
        <v>0</v>
      </c>
      <c r="O26" s="7">
        <v>0</v>
      </c>
      <c r="P26" s="1" t="s">
        <v>43</v>
      </c>
      <c r="Q26" s="1" t="s">
        <v>40</v>
      </c>
      <c r="R26" s="1" t="s">
        <v>138</v>
      </c>
      <c r="S26" s="1" t="s">
        <v>32</v>
      </c>
      <c r="T26" s="5">
        <v>42477</v>
      </c>
      <c r="U26" s="1" t="s">
        <v>33</v>
      </c>
      <c r="W26" s="5">
        <v>42477</v>
      </c>
      <c r="Y26" s="1" t="s">
        <v>30</v>
      </c>
      <c r="Z26" s="1" t="s">
        <v>30</v>
      </c>
      <c r="AA26" s="5">
        <v>42480</v>
      </c>
    </row>
    <row r="27" spans="2:27" x14ac:dyDescent="0.25">
      <c r="B27" s="1" t="s">
        <v>139</v>
      </c>
      <c r="C27" s="1" t="s">
        <v>140</v>
      </c>
      <c r="D27" s="3">
        <v>0.5</v>
      </c>
      <c r="E27" s="4">
        <v>0.5</v>
      </c>
      <c r="F27" s="3">
        <v>0</v>
      </c>
      <c r="G27" s="4">
        <v>0</v>
      </c>
      <c r="H27" s="3">
        <v>0</v>
      </c>
      <c r="I27" s="4">
        <v>0</v>
      </c>
      <c r="J27" s="3">
        <v>0</v>
      </c>
      <c r="K27" s="4">
        <v>0</v>
      </c>
      <c r="L27" s="3">
        <v>0.5</v>
      </c>
      <c r="M27" s="20">
        <f>IFERROR(INDEX($O$2:$O$171,MATCH("*"&amp;B27&amp;"*",$C$2:$C$149,0)),L27)</f>
        <v>0.5</v>
      </c>
      <c r="N27" s="3">
        <v>0</v>
      </c>
      <c r="O27" s="7">
        <v>0</v>
      </c>
      <c r="P27" s="1" t="s">
        <v>43</v>
      </c>
      <c r="Q27" s="1" t="s">
        <v>40</v>
      </c>
      <c r="R27" s="1" t="s">
        <v>141</v>
      </c>
      <c r="S27" s="1" t="s">
        <v>32</v>
      </c>
      <c r="T27" s="5">
        <v>42478</v>
      </c>
      <c r="U27" s="1" t="s">
        <v>33</v>
      </c>
      <c r="W27" s="5">
        <v>42478</v>
      </c>
      <c r="Y27" s="1" t="s">
        <v>30</v>
      </c>
      <c r="Z27" s="1" t="s">
        <v>30</v>
      </c>
      <c r="AA27" s="5">
        <v>42479</v>
      </c>
    </row>
    <row r="28" spans="2:27" x14ac:dyDescent="0.25">
      <c r="B28" s="1" t="s">
        <v>150</v>
      </c>
      <c r="C28" s="1" t="s">
        <v>151</v>
      </c>
      <c r="D28" s="3">
        <v>5000</v>
      </c>
      <c r="E28" s="4">
        <v>5000</v>
      </c>
      <c r="F28" s="3">
        <v>0</v>
      </c>
      <c r="G28" s="4">
        <v>0</v>
      </c>
      <c r="H28" s="3">
        <v>0</v>
      </c>
      <c r="I28" s="4">
        <v>0</v>
      </c>
      <c r="J28" s="3">
        <v>0</v>
      </c>
      <c r="K28" s="4">
        <v>0</v>
      </c>
      <c r="L28" s="3">
        <v>5000</v>
      </c>
      <c r="M28" s="20">
        <f>IFERROR(INDEX($O$2:$O$171,MATCH("*"&amp;B28&amp;"*",$C$2:$C$149,0)),L28)</f>
        <v>5000</v>
      </c>
      <c r="N28" s="3">
        <v>0</v>
      </c>
      <c r="O28" s="7">
        <v>0</v>
      </c>
      <c r="P28" s="1" t="s">
        <v>43</v>
      </c>
      <c r="Q28" s="1" t="s">
        <v>40</v>
      </c>
      <c r="R28" s="1" t="s">
        <v>152</v>
      </c>
      <c r="S28" s="1" t="s">
        <v>32</v>
      </c>
      <c r="T28" s="5">
        <v>42441</v>
      </c>
      <c r="U28" s="1" t="s">
        <v>33</v>
      </c>
      <c r="W28" s="5">
        <v>42441</v>
      </c>
      <c r="Y28" s="1" t="s">
        <v>30</v>
      </c>
      <c r="Z28" s="1" t="s">
        <v>30</v>
      </c>
      <c r="AA28" s="5">
        <v>42444</v>
      </c>
    </row>
    <row r="29" spans="2:27" x14ac:dyDescent="0.25">
      <c r="B29" s="1" t="s">
        <v>153</v>
      </c>
      <c r="C29" s="1" t="s">
        <v>154</v>
      </c>
      <c r="D29" s="3">
        <v>35000</v>
      </c>
      <c r="E29" s="4">
        <v>35000</v>
      </c>
      <c r="F29" s="3">
        <v>0</v>
      </c>
      <c r="G29" s="4">
        <v>0</v>
      </c>
      <c r="H29" s="3">
        <v>0</v>
      </c>
      <c r="I29" s="4">
        <v>0</v>
      </c>
      <c r="J29" s="3">
        <v>0</v>
      </c>
      <c r="K29" s="4">
        <v>0</v>
      </c>
      <c r="L29" s="3">
        <v>35000</v>
      </c>
      <c r="M29" s="20">
        <f>IFERROR(INDEX($O$2:$O$171,MATCH("*"&amp;B29&amp;"*",$C$2:$C$149,0)),L29)</f>
        <v>35000</v>
      </c>
      <c r="N29" s="3">
        <v>0</v>
      </c>
      <c r="O29" s="7">
        <v>0</v>
      </c>
      <c r="P29" s="1" t="s">
        <v>43</v>
      </c>
      <c r="Q29" s="1" t="s">
        <v>40</v>
      </c>
      <c r="R29" s="1" t="s">
        <v>155</v>
      </c>
      <c r="S29" s="1" t="s">
        <v>32</v>
      </c>
      <c r="T29" s="5">
        <v>42460</v>
      </c>
      <c r="U29" s="1" t="s">
        <v>33</v>
      </c>
      <c r="W29" s="5">
        <v>42460</v>
      </c>
      <c r="Y29" s="1" t="s">
        <v>30</v>
      </c>
      <c r="Z29" s="1" t="s">
        <v>30</v>
      </c>
      <c r="AA29" s="5">
        <v>42462</v>
      </c>
    </row>
    <row r="30" spans="2:27" x14ac:dyDescent="0.25">
      <c r="B30" s="1" t="s">
        <v>156</v>
      </c>
      <c r="C30" s="1" t="s">
        <v>157</v>
      </c>
      <c r="D30" s="3">
        <v>1040</v>
      </c>
      <c r="E30" s="4">
        <v>1040</v>
      </c>
      <c r="F30" s="3">
        <v>0</v>
      </c>
      <c r="G30" s="4">
        <v>0</v>
      </c>
      <c r="H30" s="3">
        <v>0</v>
      </c>
      <c r="I30" s="4">
        <v>0</v>
      </c>
      <c r="J30" s="3">
        <v>0</v>
      </c>
      <c r="K30" s="4">
        <v>0</v>
      </c>
      <c r="L30" s="3">
        <v>1040</v>
      </c>
      <c r="M30" s="20">
        <f>IFERROR(INDEX($O$2:$O$171,MATCH("*"&amp;B30&amp;"*",$C$2:$C$149,0)),L30)</f>
        <v>1040</v>
      </c>
      <c r="N30" s="3">
        <v>0</v>
      </c>
      <c r="O30" s="7">
        <v>0</v>
      </c>
      <c r="P30" s="1" t="s">
        <v>43</v>
      </c>
      <c r="Q30" s="1" t="s">
        <v>40</v>
      </c>
      <c r="R30" s="1" t="s">
        <v>158</v>
      </c>
      <c r="S30" s="1" t="s">
        <v>32</v>
      </c>
      <c r="T30" s="5">
        <v>42461</v>
      </c>
      <c r="U30" s="1" t="s">
        <v>33</v>
      </c>
      <c r="W30" s="5">
        <v>42461</v>
      </c>
      <c r="Y30" s="1" t="s">
        <v>30</v>
      </c>
      <c r="Z30" s="1" t="s">
        <v>30</v>
      </c>
      <c r="AA30" s="5">
        <v>42461</v>
      </c>
    </row>
    <row r="31" spans="2:27" x14ac:dyDescent="0.25">
      <c r="B31" s="1" t="s">
        <v>159</v>
      </c>
      <c r="C31" s="1" t="s">
        <v>160</v>
      </c>
      <c r="D31" s="3">
        <v>1000</v>
      </c>
      <c r="E31" s="4">
        <v>1000</v>
      </c>
      <c r="F31" s="3">
        <v>0</v>
      </c>
      <c r="G31" s="4">
        <v>0</v>
      </c>
      <c r="H31" s="3">
        <v>0</v>
      </c>
      <c r="I31" s="4">
        <v>0</v>
      </c>
      <c r="J31" s="3">
        <v>0</v>
      </c>
      <c r="K31" s="4">
        <v>0</v>
      </c>
      <c r="L31" s="3">
        <v>1000</v>
      </c>
      <c r="M31" s="20">
        <f>IFERROR(INDEX($O$2:$O$171,MATCH("*"&amp;B31&amp;"*",$C$2:$C$149,0)),L31)</f>
        <v>1000</v>
      </c>
      <c r="N31" s="3">
        <v>0</v>
      </c>
      <c r="O31" s="7">
        <v>0</v>
      </c>
      <c r="P31" s="1" t="s">
        <v>43</v>
      </c>
      <c r="Q31" s="1" t="s">
        <v>40</v>
      </c>
      <c r="R31" s="1" t="s">
        <v>161</v>
      </c>
      <c r="S31" s="1" t="s">
        <v>32</v>
      </c>
      <c r="T31" s="5">
        <v>42465</v>
      </c>
      <c r="U31" s="1" t="s">
        <v>33</v>
      </c>
      <c r="W31" s="5">
        <v>42465</v>
      </c>
      <c r="Y31" s="1" t="s">
        <v>30</v>
      </c>
      <c r="Z31" s="1" t="s">
        <v>30</v>
      </c>
      <c r="AA31" s="5">
        <v>42466</v>
      </c>
    </row>
    <row r="32" spans="2:27" x14ac:dyDescent="0.25">
      <c r="B32" s="1" t="s">
        <v>162</v>
      </c>
      <c r="C32" s="1" t="s">
        <v>163</v>
      </c>
      <c r="D32" s="3">
        <v>60000</v>
      </c>
      <c r="E32" s="4">
        <v>60000</v>
      </c>
      <c r="F32" s="3">
        <v>0</v>
      </c>
      <c r="G32" s="4">
        <v>0</v>
      </c>
      <c r="H32" s="3">
        <v>0</v>
      </c>
      <c r="I32" s="4">
        <v>0</v>
      </c>
      <c r="J32" s="3">
        <v>0</v>
      </c>
      <c r="K32" s="4">
        <v>0</v>
      </c>
      <c r="L32" s="3">
        <v>60000</v>
      </c>
      <c r="M32" s="20">
        <f>IFERROR(INDEX($O$2:$O$171,MATCH("*"&amp;B32&amp;"*",$C$2:$C$149,0)),L32)</f>
        <v>60000</v>
      </c>
      <c r="N32" s="3">
        <v>0</v>
      </c>
      <c r="O32" s="7">
        <v>0</v>
      </c>
      <c r="P32" s="1" t="s">
        <v>43</v>
      </c>
      <c r="Q32" s="1" t="s">
        <v>40</v>
      </c>
      <c r="R32" s="1" t="s">
        <v>164</v>
      </c>
      <c r="S32" s="1" t="s">
        <v>32</v>
      </c>
      <c r="T32" s="5">
        <v>42469</v>
      </c>
      <c r="U32" s="1" t="s">
        <v>33</v>
      </c>
      <c r="W32" s="5">
        <v>42469</v>
      </c>
      <c r="Y32" s="1" t="s">
        <v>30</v>
      </c>
      <c r="Z32" s="1" t="s">
        <v>30</v>
      </c>
      <c r="AA32" s="5">
        <v>42471</v>
      </c>
    </row>
    <row r="33" spans="2:27" x14ac:dyDescent="0.25">
      <c r="B33" s="1" t="s">
        <v>165</v>
      </c>
      <c r="C33" s="1" t="s">
        <v>166</v>
      </c>
      <c r="D33" s="3">
        <v>0</v>
      </c>
      <c r="E33" s="4">
        <v>0</v>
      </c>
      <c r="F33" s="3">
        <v>0</v>
      </c>
      <c r="G33" s="4">
        <v>0</v>
      </c>
      <c r="H33" s="3">
        <v>200</v>
      </c>
      <c r="I33" s="4">
        <v>200</v>
      </c>
      <c r="J33" s="3">
        <v>0</v>
      </c>
      <c r="K33" s="4">
        <v>0</v>
      </c>
      <c r="L33" s="3">
        <v>200</v>
      </c>
      <c r="M33" s="20">
        <f>IFERROR(INDEX($O$2:$O$171,MATCH("*"&amp;B33&amp;"*",$C$2:$C$149,0)),L33)</f>
        <v>200</v>
      </c>
      <c r="N33" s="3">
        <v>0</v>
      </c>
      <c r="O33" s="7">
        <v>0</v>
      </c>
      <c r="P33" s="1" t="s">
        <v>43</v>
      </c>
      <c r="Q33" s="1" t="s">
        <v>40</v>
      </c>
      <c r="R33" s="1" t="s">
        <v>167</v>
      </c>
      <c r="S33" s="1" t="s">
        <v>32</v>
      </c>
      <c r="T33" s="5">
        <v>42474</v>
      </c>
      <c r="U33" s="1" t="s">
        <v>33</v>
      </c>
      <c r="W33" s="5">
        <v>42474</v>
      </c>
      <c r="Y33" s="1" t="s">
        <v>30</v>
      </c>
      <c r="Z33" s="1" t="s">
        <v>30</v>
      </c>
      <c r="AA33" s="5">
        <v>42480</v>
      </c>
    </row>
    <row r="34" spans="2:27" x14ac:dyDescent="0.25">
      <c r="B34" s="1" t="s">
        <v>168</v>
      </c>
      <c r="C34" s="1" t="s">
        <v>169</v>
      </c>
      <c r="D34" s="3">
        <v>2</v>
      </c>
      <c r="E34" s="4">
        <v>2</v>
      </c>
      <c r="F34" s="3">
        <v>0</v>
      </c>
      <c r="G34" s="4">
        <v>0</v>
      </c>
      <c r="H34" s="3">
        <v>0</v>
      </c>
      <c r="I34" s="4">
        <v>0</v>
      </c>
      <c r="J34" s="3">
        <v>0</v>
      </c>
      <c r="K34" s="4">
        <v>0</v>
      </c>
      <c r="L34" s="3">
        <v>2</v>
      </c>
      <c r="M34" s="20">
        <f>IFERROR(INDEX($O$2:$O$171,MATCH("*"&amp;B34&amp;"*",$C$2:$C$149,0)),L34)</f>
        <v>2</v>
      </c>
      <c r="N34" s="3">
        <v>0</v>
      </c>
      <c r="O34" s="7">
        <v>0</v>
      </c>
      <c r="P34" s="1" t="s">
        <v>43</v>
      </c>
      <c r="Q34" s="1" t="s">
        <v>40</v>
      </c>
      <c r="R34" s="1" t="s">
        <v>170</v>
      </c>
      <c r="S34" s="1" t="s">
        <v>32</v>
      </c>
      <c r="T34" s="5">
        <v>42478</v>
      </c>
      <c r="U34" s="1" t="s">
        <v>33</v>
      </c>
      <c r="W34" s="5">
        <v>42478</v>
      </c>
      <c r="Y34" s="1" t="s">
        <v>30</v>
      </c>
      <c r="Z34" s="1" t="s">
        <v>30</v>
      </c>
      <c r="AA34" s="5">
        <v>42479</v>
      </c>
    </row>
    <row r="35" spans="2:27" x14ac:dyDescent="0.25">
      <c r="B35" s="1" t="s">
        <v>171</v>
      </c>
      <c r="C35" s="1" t="s">
        <v>172</v>
      </c>
      <c r="D35" s="3">
        <v>3.5</v>
      </c>
      <c r="E35" s="4">
        <v>3.5</v>
      </c>
      <c r="F35" s="3">
        <v>0</v>
      </c>
      <c r="G35" s="4">
        <v>0</v>
      </c>
      <c r="H35" s="3">
        <v>0</v>
      </c>
      <c r="I35" s="4">
        <v>0</v>
      </c>
      <c r="J35" s="3">
        <v>0</v>
      </c>
      <c r="K35" s="4">
        <v>0</v>
      </c>
      <c r="L35" s="3">
        <v>3.5</v>
      </c>
      <c r="M35" s="20">
        <f>IFERROR(INDEX($O$2:$O$171,MATCH("*"&amp;B35&amp;"*",$C$2:$C$149,0)),L35)</f>
        <v>3.5</v>
      </c>
      <c r="N35" s="3">
        <v>0</v>
      </c>
      <c r="O35" s="7">
        <v>0</v>
      </c>
      <c r="P35" s="1" t="s">
        <v>43</v>
      </c>
      <c r="Q35" s="1" t="s">
        <v>40</v>
      </c>
      <c r="R35" s="1" t="s">
        <v>173</v>
      </c>
      <c r="S35" s="1" t="s">
        <v>32</v>
      </c>
      <c r="T35" s="5">
        <v>42478</v>
      </c>
      <c r="U35" s="1" t="s">
        <v>33</v>
      </c>
      <c r="W35" s="5">
        <v>42478</v>
      </c>
      <c r="Y35" s="1" t="s">
        <v>30</v>
      </c>
      <c r="Z35" s="1" t="s">
        <v>30</v>
      </c>
      <c r="AA35" s="5">
        <v>42479</v>
      </c>
    </row>
    <row r="36" spans="2:27" x14ac:dyDescent="0.25">
      <c r="B36" s="1" t="s">
        <v>182</v>
      </c>
      <c r="C36" s="1" t="s">
        <v>183</v>
      </c>
      <c r="D36" s="3">
        <v>5267800</v>
      </c>
      <c r="E36" s="4">
        <v>5267800</v>
      </c>
      <c r="F36" s="3">
        <v>0</v>
      </c>
      <c r="G36" s="4">
        <v>0</v>
      </c>
      <c r="H36" s="3">
        <v>0</v>
      </c>
      <c r="I36" s="4">
        <v>0</v>
      </c>
      <c r="J36" s="3">
        <v>0</v>
      </c>
      <c r="K36" s="4">
        <v>0</v>
      </c>
      <c r="L36" s="3">
        <v>5267800</v>
      </c>
      <c r="M36" s="20">
        <f>IFERROR(INDEX($O$2:$O$171,MATCH("*"&amp;B36&amp;"*",$C$2:$C$149,0)),L36)</f>
        <v>5267800</v>
      </c>
      <c r="N36" s="3">
        <v>0</v>
      </c>
      <c r="O36" s="7">
        <v>0</v>
      </c>
      <c r="P36" s="1" t="s">
        <v>31</v>
      </c>
      <c r="Q36" s="1" t="s">
        <v>35</v>
      </c>
      <c r="R36" s="1" t="s">
        <v>184</v>
      </c>
      <c r="S36" s="1" t="s">
        <v>32</v>
      </c>
      <c r="T36" s="5">
        <v>42059</v>
      </c>
      <c r="U36" s="1" t="s">
        <v>36</v>
      </c>
      <c r="W36" s="5">
        <v>42059</v>
      </c>
      <c r="Y36" s="1" t="s">
        <v>30</v>
      </c>
      <c r="Z36" s="1" t="s">
        <v>30</v>
      </c>
      <c r="AA36" s="5">
        <v>42059</v>
      </c>
    </row>
    <row r="37" spans="2:27" x14ac:dyDescent="0.25">
      <c r="B37" s="1" t="s">
        <v>185</v>
      </c>
      <c r="C37" s="1" t="s">
        <v>186</v>
      </c>
      <c r="D37" s="3">
        <v>5000</v>
      </c>
      <c r="E37" s="4">
        <v>5000</v>
      </c>
      <c r="F37" s="3">
        <v>0</v>
      </c>
      <c r="G37" s="4">
        <v>0</v>
      </c>
      <c r="H37" s="3">
        <v>0</v>
      </c>
      <c r="I37" s="4">
        <v>0</v>
      </c>
      <c r="J37" s="3">
        <v>0</v>
      </c>
      <c r="K37" s="4">
        <v>0</v>
      </c>
      <c r="L37" s="3">
        <v>5000</v>
      </c>
      <c r="M37" s="20">
        <f>IFERROR(INDEX($O$2:$O$171,MATCH("*"&amp;B37&amp;"*",$C$2:$C$149,0)),L37)</f>
        <v>5000</v>
      </c>
      <c r="N37" s="3">
        <v>0</v>
      </c>
      <c r="O37" s="7">
        <v>0</v>
      </c>
      <c r="P37" s="1" t="s">
        <v>31</v>
      </c>
      <c r="Q37" s="1" t="s">
        <v>35</v>
      </c>
      <c r="R37" s="1" t="s">
        <v>187</v>
      </c>
      <c r="S37" s="1" t="s">
        <v>32</v>
      </c>
      <c r="T37" s="5">
        <v>42468</v>
      </c>
      <c r="U37" s="1" t="s">
        <v>36</v>
      </c>
      <c r="W37" s="5">
        <v>42468</v>
      </c>
      <c r="Y37" s="1" t="s">
        <v>30</v>
      </c>
      <c r="Z37" s="1" t="s">
        <v>30</v>
      </c>
      <c r="AA37" s="5">
        <v>42468</v>
      </c>
    </row>
    <row r="38" spans="2:27" x14ac:dyDescent="0.25">
      <c r="B38" s="1" t="s">
        <v>189</v>
      </c>
      <c r="C38" s="1" t="s">
        <v>190</v>
      </c>
      <c r="D38" s="3">
        <v>2374</v>
      </c>
      <c r="E38" s="4">
        <v>2374</v>
      </c>
      <c r="F38" s="3">
        <v>0</v>
      </c>
      <c r="G38" s="4">
        <v>0</v>
      </c>
      <c r="H38" s="3">
        <v>0</v>
      </c>
      <c r="I38" s="4">
        <v>0</v>
      </c>
      <c r="J38" s="3">
        <v>0</v>
      </c>
      <c r="K38" s="4">
        <v>0</v>
      </c>
      <c r="L38" s="3">
        <v>2374</v>
      </c>
      <c r="M38" s="20">
        <f>IFERROR(INDEX($O$2:$O$171,MATCH("*"&amp;B38&amp;"*",$C$2:$C$149,0)),L38)</f>
        <v>2374</v>
      </c>
      <c r="N38" s="3">
        <v>0</v>
      </c>
      <c r="O38" s="7">
        <v>0</v>
      </c>
      <c r="P38" s="1" t="s">
        <v>43</v>
      </c>
      <c r="Q38" s="1" t="s">
        <v>40</v>
      </c>
      <c r="R38" s="1" t="s">
        <v>191</v>
      </c>
      <c r="S38" s="1" t="s">
        <v>32</v>
      </c>
      <c r="T38" s="5">
        <v>42454</v>
      </c>
      <c r="U38" s="1" t="s">
        <v>33</v>
      </c>
      <c r="W38" s="5">
        <v>42434</v>
      </c>
      <c r="Y38" s="1" t="s">
        <v>30</v>
      </c>
      <c r="Z38" s="1" t="s">
        <v>30</v>
      </c>
      <c r="AA38" s="5">
        <v>42454</v>
      </c>
    </row>
    <row r="39" spans="2:27" x14ac:dyDescent="0.25">
      <c r="B39" s="1" t="s">
        <v>192</v>
      </c>
      <c r="C39" s="1" t="s">
        <v>193</v>
      </c>
      <c r="D39" s="3">
        <v>98000</v>
      </c>
      <c r="E39" s="4">
        <v>98000</v>
      </c>
      <c r="F39" s="3">
        <v>0</v>
      </c>
      <c r="G39" s="4">
        <v>0</v>
      </c>
      <c r="H39" s="3">
        <v>0</v>
      </c>
      <c r="I39" s="4">
        <v>0</v>
      </c>
      <c r="J39" s="3">
        <v>0</v>
      </c>
      <c r="K39" s="4">
        <v>0</v>
      </c>
      <c r="L39" s="3">
        <v>98000</v>
      </c>
      <c r="M39" s="20">
        <f>IFERROR(INDEX($O$2:$O$171,MATCH("*"&amp;B39&amp;"*",$C$2:$C$149,0)),L39)</f>
        <v>98000</v>
      </c>
      <c r="N39" s="3">
        <v>0</v>
      </c>
      <c r="O39" s="7">
        <v>0</v>
      </c>
      <c r="P39" s="1" t="s">
        <v>43</v>
      </c>
      <c r="Q39" s="1" t="s">
        <v>40</v>
      </c>
      <c r="R39" s="1" t="s">
        <v>194</v>
      </c>
      <c r="S39" s="1" t="s">
        <v>32</v>
      </c>
      <c r="T39" s="5">
        <v>42460</v>
      </c>
      <c r="U39" s="1" t="s">
        <v>33</v>
      </c>
      <c r="W39" s="5">
        <v>42460</v>
      </c>
      <c r="Y39" s="1" t="s">
        <v>30</v>
      </c>
      <c r="Z39" s="1" t="s">
        <v>30</v>
      </c>
      <c r="AA39" s="5">
        <v>42463</v>
      </c>
    </row>
    <row r="40" spans="2:27" x14ac:dyDescent="0.25">
      <c r="B40" s="1" t="s">
        <v>195</v>
      </c>
      <c r="C40" s="1" t="s">
        <v>196</v>
      </c>
      <c r="D40" s="3">
        <v>2400</v>
      </c>
      <c r="E40" s="4">
        <v>2400</v>
      </c>
      <c r="F40" s="3">
        <v>0</v>
      </c>
      <c r="G40" s="4">
        <v>0</v>
      </c>
      <c r="H40" s="3">
        <v>0</v>
      </c>
      <c r="I40" s="4">
        <v>0</v>
      </c>
      <c r="J40" s="3">
        <v>0</v>
      </c>
      <c r="K40" s="4">
        <v>0</v>
      </c>
      <c r="L40" s="3">
        <v>2400</v>
      </c>
      <c r="M40" s="20">
        <f>IFERROR(INDEX($O$2:$O$171,MATCH("*"&amp;B40&amp;"*",$C$2:$C$149,0)),L40)</f>
        <v>2400</v>
      </c>
      <c r="N40" s="3">
        <v>0</v>
      </c>
      <c r="O40" s="7">
        <v>0</v>
      </c>
      <c r="P40" s="1" t="s">
        <v>43</v>
      </c>
      <c r="Q40" s="1" t="s">
        <v>40</v>
      </c>
      <c r="R40" s="1" t="s">
        <v>197</v>
      </c>
      <c r="S40" s="1" t="s">
        <v>32</v>
      </c>
      <c r="T40" s="5">
        <v>42460</v>
      </c>
      <c r="U40" s="1" t="s">
        <v>33</v>
      </c>
      <c r="W40" s="5">
        <v>42460</v>
      </c>
      <c r="Y40" s="1" t="s">
        <v>30</v>
      </c>
      <c r="Z40" s="1" t="s">
        <v>30</v>
      </c>
      <c r="AA40" s="5">
        <v>42466</v>
      </c>
    </row>
    <row r="41" spans="2:27" x14ac:dyDescent="0.25">
      <c r="B41" s="1" t="s">
        <v>198</v>
      </c>
      <c r="C41" s="1" t="s">
        <v>199</v>
      </c>
      <c r="D41" s="3">
        <v>1000</v>
      </c>
      <c r="E41" s="4">
        <v>1000</v>
      </c>
      <c r="F41" s="3">
        <v>0</v>
      </c>
      <c r="G41" s="4">
        <v>0</v>
      </c>
      <c r="H41" s="3">
        <v>0</v>
      </c>
      <c r="I41" s="4">
        <v>0</v>
      </c>
      <c r="J41" s="3">
        <v>0</v>
      </c>
      <c r="K41" s="4">
        <v>0</v>
      </c>
      <c r="L41" s="3">
        <v>1000</v>
      </c>
      <c r="M41" s="20">
        <f>IFERROR(INDEX($O$2:$O$171,MATCH("*"&amp;B41&amp;"*",$C$2:$C$149,0)),L41)</f>
        <v>1000</v>
      </c>
      <c r="N41" s="3">
        <v>0</v>
      </c>
      <c r="O41" s="7">
        <v>0</v>
      </c>
      <c r="P41" s="1" t="s">
        <v>43</v>
      </c>
      <c r="Q41" s="1" t="s">
        <v>40</v>
      </c>
      <c r="R41" s="1" t="s">
        <v>200</v>
      </c>
      <c r="S41" s="1" t="s">
        <v>32</v>
      </c>
      <c r="T41" s="5">
        <v>42461</v>
      </c>
      <c r="U41" s="1" t="s">
        <v>33</v>
      </c>
      <c r="W41" s="5">
        <v>42461</v>
      </c>
      <c r="Y41" s="1" t="s">
        <v>30</v>
      </c>
      <c r="Z41" s="1" t="s">
        <v>30</v>
      </c>
      <c r="AA41" s="5">
        <v>42461</v>
      </c>
    </row>
    <row r="42" spans="2:27" x14ac:dyDescent="0.25">
      <c r="B42" s="1" t="s">
        <v>201</v>
      </c>
      <c r="C42" s="1" t="s">
        <v>202</v>
      </c>
      <c r="D42" s="3">
        <v>500000</v>
      </c>
      <c r="E42" s="4">
        <v>500000</v>
      </c>
      <c r="F42" s="3">
        <v>0</v>
      </c>
      <c r="G42" s="4">
        <v>0</v>
      </c>
      <c r="H42" s="3">
        <v>0</v>
      </c>
      <c r="I42" s="4">
        <v>0</v>
      </c>
      <c r="J42" s="3">
        <v>0</v>
      </c>
      <c r="K42" s="4">
        <v>0</v>
      </c>
      <c r="L42" s="3">
        <v>500000</v>
      </c>
      <c r="M42" s="20">
        <f>IFERROR(INDEX($O$2:$O$171,MATCH("*"&amp;B42&amp;"*",$C$2:$C$149,0)),L42)</f>
        <v>500000</v>
      </c>
      <c r="N42" s="3">
        <v>0</v>
      </c>
      <c r="O42" s="7">
        <v>0</v>
      </c>
      <c r="P42" s="1" t="s">
        <v>43</v>
      </c>
      <c r="Q42" s="1" t="s">
        <v>40</v>
      </c>
      <c r="R42" s="1" t="s">
        <v>203</v>
      </c>
      <c r="S42" s="1" t="s">
        <v>32</v>
      </c>
      <c r="T42" s="5">
        <v>42469</v>
      </c>
      <c r="U42" s="1" t="s">
        <v>33</v>
      </c>
      <c r="W42" s="5">
        <v>42469</v>
      </c>
      <c r="Y42" s="1" t="s">
        <v>30</v>
      </c>
      <c r="Z42" s="1" t="s">
        <v>30</v>
      </c>
      <c r="AA42" s="5">
        <v>42472</v>
      </c>
    </row>
    <row r="43" spans="2:27" x14ac:dyDescent="0.25">
      <c r="B43" s="1" t="s">
        <v>204</v>
      </c>
      <c r="C43" s="1" t="s">
        <v>205</v>
      </c>
      <c r="D43" s="3">
        <v>5000</v>
      </c>
      <c r="E43" s="4">
        <v>5000</v>
      </c>
      <c r="F43" s="3">
        <v>0</v>
      </c>
      <c r="G43" s="4">
        <v>0</v>
      </c>
      <c r="H43" s="3">
        <v>0</v>
      </c>
      <c r="I43" s="4">
        <v>0</v>
      </c>
      <c r="J43" s="3">
        <v>0</v>
      </c>
      <c r="K43" s="4">
        <v>0</v>
      </c>
      <c r="L43" s="3">
        <v>5000</v>
      </c>
      <c r="M43" s="20">
        <f>IFERROR(INDEX($O$2:$O$171,MATCH("*"&amp;B43&amp;"*",$C$2:$C$149,0)),L43)</f>
        <v>5000</v>
      </c>
      <c r="N43" s="3">
        <v>0</v>
      </c>
      <c r="O43" s="7">
        <v>0</v>
      </c>
      <c r="P43" s="1" t="s">
        <v>43</v>
      </c>
      <c r="Q43" s="1" t="s">
        <v>40</v>
      </c>
      <c r="R43" s="1" t="s">
        <v>181</v>
      </c>
      <c r="S43" s="1" t="s">
        <v>32</v>
      </c>
      <c r="T43" s="5">
        <v>42470</v>
      </c>
      <c r="U43" s="1" t="s">
        <v>33</v>
      </c>
      <c r="W43" s="5">
        <v>42470</v>
      </c>
      <c r="Y43" s="1" t="s">
        <v>30</v>
      </c>
      <c r="Z43" s="1" t="s">
        <v>30</v>
      </c>
      <c r="AA43" s="5">
        <v>42472</v>
      </c>
    </row>
    <row r="44" spans="2:27" x14ac:dyDescent="0.25">
      <c r="B44" s="1" t="s">
        <v>206</v>
      </c>
      <c r="C44" s="1" t="s">
        <v>207</v>
      </c>
      <c r="D44" s="3">
        <v>0.5</v>
      </c>
      <c r="E44" s="4">
        <v>0.5</v>
      </c>
      <c r="F44" s="3">
        <v>0</v>
      </c>
      <c r="G44" s="4">
        <v>0</v>
      </c>
      <c r="H44" s="3">
        <v>0</v>
      </c>
      <c r="I44" s="4">
        <v>0</v>
      </c>
      <c r="J44" s="3">
        <v>0</v>
      </c>
      <c r="K44" s="4">
        <v>0</v>
      </c>
      <c r="L44" s="3">
        <v>0.5</v>
      </c>
      <c r="M44" s="20">
        <f>IFERROR(INDEX($O$2:$O$171,MATCH("*"&amp;B44&amp;"*",$C$2:$C$149,0)),L44)</f>
        <v>0.5</v>
      </c>
      <c r="N44" s="3">
        <v>0</v>
      </c>
      <c r="O44" s="7">
        <v>0</v>
      </c>
      <c r="P44" s="1" t="s">
        <v>43</v>
      </c>
      <c r="Q44" s="1" t="s">
        <v>40</v>
      </c>
      <c r="R44" s="1" t="s">
        <v>208</v>
      </c>
      <c r="S44" s="1" t="s">
        <v>32</v>
      </c>
      <c r="T44" s="5">
        <v>42478</v>
      </c>
      <c r="U44" s="1" t="s">
        <v>33</v>
      </c>
      <c r="W44" s="5">
        <v>42478</v>
      </c>
      <c r="Y44" s="1" t="s">
        <v>30</v>
      </c>
      <c r="Z44" s="1" t="s">
        <v>30</v>
      </c>
      <c r="AA44" s="5">
        <v>42479</v>
      </c>
    </row>
    <row r="45" spans="2:27" x14ac:dyDescent="0.25">
      <c r="B45" s="1" t="s">
        <v>209</v>
      </c>
      <c r="C45" s="1" t="s">
        <v>210</v>
      </c>
      <c r="D45" s="3">
        <v>1.5</v>
      </c>
      <c r="E45" s="4">
        <v>1.5</v>
      </c>
      <c r="F45" s="3">
        <v>0</v>
      </c>
      <c r="G45" s="4">
        <v>0</v>
      </c>
      <c r="H45" s="3">
        <v>0</v>
      </c>
      <c r="I45" s="4">
        <v>0</v>
      </c>
      <c r="J45" s="3">
        <v>0</v>
      </c>
      <c r="K45" s="4">
        <v>0</v>
      </c>
      <c r="L45" s="3">
        <v>1.5</v>
      </c>
      <c r="M45" s="20">
        <f>IFERROR(INDEX($O$2:$O$171,MATCH("*"&amp;B45&amp;"*",$C$2:$C$149,0)),L45)</f>
        <v>1.5</v>
      </c>
      <c r="N45" s="3">
        <v>0</v>
      </c>
      <c r="O45" s="7">
        <v>0</v>
      </c>
      <c r="P45" s="1" t="s">
        <v>43</v>
      </c>
      <c r="Q45" s="1" t="s">
        <v>40</v>
      </c>
      <c r="R45" s="1" t="s">
        <v>211</v>
      </c>
      <c r="S45" s="1" t="s">
        <v>32</v>
      </c>
      <c r="T45" s="5">
        <v>42478</v>
      </c>
      <c r="U45" s="1" t="s">
        <v>33</v>
      </c>
      <c r="W45" s="5">
        <v>42478</v>
      </c>
      <c r="Y45" s="1" t="s">
        <v>30</v>
      </c>
      <c r="Z45" s="1" t="s">
        <v>30</v>
      </c>
      <c r="AA45" s="5">
        <v>42479</v>
      </c>
    </row>
    <row r="46" spans="2:27" x14ac:dyDescent="0.25">
      <c r="B46" s="1" t="s">
        <v>219</v>
      </c>
      <c r="C46" s="1" t="s">
        <v>220</v>
      </c>
      <c r="D46" s="3">
        <v>793948.61</v>
      </c>
      <c r="E46" s="4">
        <v>793948.61</v>
      </c>
      <c r="F46" s="3">
        <v>0</v>
      </c>
      <c r="G46" s="4">
        <v>0</v>
      </c>
      <c r="H46" s="3">
        <v>0</v>
      </c>
      <c r="I46" s="4">
        <v>0</v>
      </c>
      <c r="J46" s="3">
        <v>0</v>
      </c>
      <c r="K46" s="4">
        <v>0</v>
      </c>
      <c r="L46" s="3">
        <v>793948.61</v>
      </c>
      <c r="M46" s="20">
        <f>IFERROR(INDEX($O$2:$O$171,MATCH("*"&amp;B46&amp;"*",$C$2:$C$149,0)),L46)</f>
        <v>793948.61</v>
      </c>
      <c r="N46" s="3">
        <v>0</v>
      </c>
      <c r="O46" s="7">
        <v>0</v>
      </c>
      <c r="P46" s="1" t="s">
        <v>31</v>
      </c>
      <c r="Q46" s="1" t="s">
        <v>35</v>
      </c>
      <c r="R46" s="1" t="s">
        <v>221</v>
      </c>
      <c r="S46" s="1" t="s">
        <v>32</v>
      </c>
      <c r="T46" s="5">
        <v>41918</v>
      </c>
      <c r="U46" s="1" t="s">
        <v>36</v>
      </c>
      <c r="W46" s="5">
        <v>41918</v>
      </c>
      <c r="Y46" s="1" t="s">
        <v>30</v>
      </c>
      <c r="Z46" s="1" t="s">
        <v>30</v>
      </c>
      <c r="AA46" s="5">
        <v>42313</v>
      </c>
    </row>
    <row r="47" spans="2:27" x14ac:dyDescent="0.25">
      <c r="B47" s="1" t="s">
        <v>222</v>
      </c>
      <c r="C47" s="1" t="s">
        <v>223</v>
      </c>
      <c r="D47" s="3">
        <v>1200000</v>
      </c>
      <c r="E47" s="4">
        <v>1200000</v>
      </c>
      <c r="F47" s="3">
        <v>0</v>
      </c>
      <c r="G47" s="4">
        <v>0</v>
      </c>
      <c r="H47" s="3">
        <v>0</v>
      </c>
      <c r="I47" s="4">
        <v>0</v>
      </c>
      <c r="J47" s="3">
        <v>0</v>
      </c>
      <c r="K47" s="4">
        <v>0</v>
      </c>
      <c r="L47" s="3">
        <v>1200000</v>
      </c>
      <c r="M47" s="20">
        <f>IFERROR(INDEX($O$2:$O$171,MATCH("*"&amp;B47&amp;"*",$C$2:$C$149,0)),L47)</f>
        <v>1200000</v>
      </c>
      <c r="N47" s="3">
        <v>0</v>
      </c>
      <c r="O47" s="7">
        <v>0</v>
      </c>
      <c r="P47" s="1" t="s">
        <v>31</v>
      </c>
      <c r="Q47" s="1" t="s">
        <v>35</v>
      </c>
      <c r="R47" s="1" t="s">
        <v>224</v>
      </c>
      <c r="S47" s="1" t="s">
        <v>32</v>
      </c>
      <c r="T47" s="5">
        <v>42468</v>
      </c>
      <c r="U47" s="1" t="s">
        <v>36</v>
      </c>
      <c r="W47" s="5">
        <v>42468</v>
      </c>
      <c r="Y47" s="1" t="s">
        <v>30</v>
      </c>
      <c r="Z47" s="1" t="s">
        <v>30</v>
      </c>
      <c r="AA47" s="5">
        <v>42468</v>
      </c>
    </row>
    <row r="48" spans="2:27" x14ac:dyDescent="0.25">
      <c r="B48" s="1" t="s">
        <v>227</v>
      </c>
      <c r="C48" s="1" t="s">
        <v>228</v>
      </c>
      <c r="D48" s="3">
        <v>1000</v>
      </c>
      <c r="E48" s="4">
        <v>1000</v>
      </c>
      <c r="F48" s="3">
        <v>0</v>
      </c>
      <c r="G48" s="4">
        <v>0</v>
      </c>
      <c r="H48" s="3">
        <v>0</v>
      </c>
      <c r="I48" s="4">
        <v>0</v>
      </c>
      <c r="J48" s="3">
        <v>0</v>
      </c>
      <c r="K48" s="4">
        <v>0</v>
      </c>
      <c r="L48" s="3">
        <v>1000</v>
      </c>
      <c r="M48" s="20">
        <f>IFERROR(INDEX($O$2:$O$171,MATCH("*"&amp;B48&amp;"*",$C$2:$C$149,0)),L48)</f>
        <v>1000</v>
      </c>
      <c r="N48" s="3">
        <v>0</v>
      </c>
      <c r="O48" s="7">
        <v>0</v>
      </c>
      <c r="P48" s="1" t="s">
        <v>43</v>
      </c>
      <c r="Q48" s="1" t="s">
        <v>40</v>
      </c>
      <c r="R48" s="1" t="s">
        <v>229</v>
      </c>
      <c r="S48" s="1" t="s">
        <v>32</v>
      </c>
      <c r="T48" s="5">
        <v>42441</v>
      </c>
      <c r="U48" s="1" t="s">
        <v>33</v>
      </c>
      <c r="W48" s="5">
        <v>42441</v>
      </c>
      <c r="Y48" s="1" t="s">
        <v>30</v>
      </c>
      <c r="Z48" s="1" t="s">
        <v>30</v>
      </c>
      <c r="AA48" s="5">
        <v>42451</v>
      </c>
    </row>
    <row r="49" spans="2:27" x14ac:dyDescent="0.25">
      <c r="B49" s="1" t="s">
        <v>230</v>
      </c>
      <c r="C49" s="1" t="s">
        <v>231</v>
      </c>
      <c r="D49" s="3">
        <v>5000.07</v>
      </c>
      <c r="E49" s="4">
        <v>5000.07</v>
      </c>
      <c r="F49" s="3">
        <v>0</v>
      </c>
      <c r="G49" s="4">
        <v>0</v>
      </c>
      <c r="H49" s="3">
        <v>0</v>
      </c>
      <c r="I49" s="4">
        <v>0</v>
      </c>
      <c r="J49" s="3">
        <v>0</v>
      </c>
      <c r="K49" s="4">
        <v>0</v>
      </c>
      <c r="L49" s="3">
        <v>5000.07</v>
      </c>
      <c r="M49" s="20">
        <f>IFERROR(INDEX($O$2:$O$171,MATCH("*"&amp;B49&amp;"*",$C$2:$C$149,0)),L49)</f>
        <v>5000.07</v>
      </c>
      <c r="N49" s="3">
        <v>0</v>
      </c>
      <c r="O49" s="7">
        <v>0</v>
      </c>
      <c r="P49" s="1" t="s">
        <v>43</v>
      </c>
      <c r="Q49" s="1" t="s">
        <v>40</v>
      </c>
      <c r="R49" s="1" t="s">
        <v>144</v>
      </c>
      <c r="S49" s="1" t="s">
        <v>32</v>
      </c>
      <c r="T49" s="5">
        <v>42460</v>
      </c>
      <c r="U49" s="1" t="s">
        <v>33</v>
      </c>
      <c r="W49" s="5">
        <v>42460</v>
      </c>
      <c r="Y49" s="1" t="s">
        <v>30</v>
      </c>
      <c r="Z49" s="1" t="s">
        <v>30</v>
      </c>
      <c r="AA49" s="5">
        <v>42460</v>
      </c>
    </row>
    <row r="50" spans="2:27" x14ac:dyDescent="0.25">
      <c r="B50" s="1" t="s">
        <v>232</v>
      </c>
      <c r="C50" s="1" t="s">
        <v>233</v>
      </c>
      <c r="D50" s="3">
        <v>17200</v>
      </c>
      <c r="E50" s="4">
        <v>17200</v>
      </c>
      <c r="F50" s="3">
        <v>0</v>
      </c>
      <c r="G50" s="4">
        <v>0</v>
      </c>
      <c r="H50" s="3">
        <v>0</v>
      </c>
      <c r="I50" s="4">
        <v>0</v>
      </c>
      <c r="J50" s="3">
        <v>0</v>
      </c>
      <c r="K50" s="4">
        <v>0</v>
      </c>
      <c r="L50" s="3">
        <v>17200</v>
      </c>
      <c r="M50" s="20">
        <f>IFERROR(INDEX($O$2:$O$171,MATCH("*"&amp;B50&amp;"*",$C$2:$C$149,0)),L50)</f>
        <v>17200</v>
      </c>
      <c r="N50" s="3">
        <v>0</v>
      </c>
      <c r="O50" s="7">
        <v>0</v>
      </c>
      <c r="P50" s="1" t="s">
        <v>43</v>
      </c>
      <c r="Q50" s="1" t="s">
        <v>40</v>
      </c>
      <c r="R50" s="1" t="s">
        <v>234</v>
      </c>
      <c r="S50" s="1" t="s">
        <v>32</v>
      </c>
      <c r="T50" s="5">
        <v>42466</v>
      </c>
      <c r="U50" s="1" t="s">
        <v>33</v>
      </c>
      <c r="W50" s="5">
        <v>42466</v>
      </c>
      <c r="Y50" s="1" t="s">
        <v>30</v>
      </c>
      <c r="Z50" s="1" t="s">
        <v>30</v>
      </c>
      <c r="AA50" s="5">
        <v>42469</v>
      </c>
    </row>
    <row r="51" spans="2:27" x14ac:dyDescent="0.25">
      <c r="B51" s="1" t="s">
        <v>235</v>
      </c>
      <c r="C51" s="1" t="s">
        <v>236</v>
      </c>
      <c r="D51" s="3">
        <v>1000</v>
      </c>
      <c r="E51" s="4">
        <v>1000</v>
      </c>
      <c r="F51" s="3">
        <v>0</v>
      </c>
      <c r="G51" s="4">
        <v>0</v>
      </c>
      <c r="H51" s="3">
        <v>0</v>
      </c>
      <c r="I51" s="4">
        <v>0</v>
      </c>
      <c r="J51" s="3">
        <v>0</v>
      </c>
      <c r="K51" s="4">
        <v>0</v>
      </c>
      <c r="L51" s="3">
        <v>1000</v>
      </c>
      <c r="M51" s="20">
        <f>IFERROR(INDEX($O$2:$O$171,MATCH("*"&amp;B51&amp;"*",$C$2:$C$149,0)),L51)</f>
        <v>1000</v>
      </c>
      <c r="N51" s="3">
        <v>0</v>
      </c>
      <c r="O51" s="7">
        <v>0</v>
      </c>
      <c r="P51" s="1" t="s">
        <v>43</v>
      </c>
      <c r="Q51" s="1" t="s">
        <v>40</v>
      </c>
      <c r="R51" s="1" t="s">
        <v>116</v>
      </c>
      <c r="S51" s="1" t="s">
        <v>32</v>
      </c>
      <c r="T51" s="5">
        <v>42468</v>
      </c>
      <c r="U51" s="1" t="s">
        <v>33</v>
      </c>
      <c r="W51" s="5">
        <v>42468</v>
      </c>
      <c r="Y51" s="1" t="s">
        <v>30</v>
      </c>
      <c r="Z51" s="1" t="s">
        <v>30</v>
      </c>
      <c r="AA51" s="5">
        <v>42468</v>
      </c>
    </row>
    <row r="52" spans="2:27" x14ac:dyDescent="0.25">
      <c r="B52" s="1" t="s">
        <v>237</v>
      </c>
      <c r="C52" s="1" t="s">
        <v>238</v>
      </c>
      <c r="D52" s="3">
        <v>0.5</v>
      </c>
      <c r="E52" s="4">
        <v>0.5</v>
      </c>
      <c r="F52" s="3">
        <v>0</v>
      </c>
      <c r="G52" s="4">
        <v>0</v>
      </c>
      <c r="H52" s="3">
        <v>0</v>
      </c>
      <c r="I52" s="4">
        <v>0</v>
      </c>
      <c r="J52" s="3">
        <v>0</v>
      </c>
      <c r="K52" s="4">
        <v>0</v>
      </c>
      <c r="L52" s="3">
        <v>0.5</v>
      </c>
      <c r="M52" s="20">
        <f>IFERROR(INDEX($O$2:$O$171,MATCH("*"&amp;B52&amp;"*",$C$2:$C$149,0)),L52)</f>
        <v>0.5</v>
      </c>
      <c r="N52" s="3">
        <v>0</v>
      </c>
      <c r="O52" s="7">
        <v>0</v>
      </c>
      <c r="P52" s="1" t="s">
        <v>43</v>
      </c>
      <c r="Q52" s="1" t="s">
        <v>40</v>
      </c>
      <c r="R52" s="1" t="s">
        <v>239</v>
      </c>
      <c r="S52" s="1" t="s">
        <v>32</v>
      </c>
      <c r="T52" s="5">
        <v>42478</v>
      </c>
      <c r="U52" s="1" t="s">
        <v>33</v>
      </c>
      <c r="W52" s="5">
        <v>42478</v>
      </c>
      <c r="Y52" s="1" t="s">
        <v>30</v>
      </c>
      <c r="Z52" s="1" t="s">
        <v>30</v>
      </c>
      <c r="AA52" s="5">
        <v>42479</v>
      </c>
    </row>
    <row r="53" spans="2:27" x14ac:dyDescent="0.25">
      <c r="B53" s="1" t="s">
        <v>243</v>
      </c>
      <c r="C53" s="1" t="s">
        <v>244</v>
      </c>
      <c r="D53" s="3">
        <v>1728000</v>
      </c>
      <c r="E53" s="4">
        <v>1728000</v>
      </c>
      <c r="F53" s="3">
        <v>0</v>
      </c>
      <c r="G53" s="4">
        <v>0</v>
      </c>
      <c r="H53" s="3">
        <v>0</v>
      </c>
      <c r="I53" s="4">
        <v>0</v>
      </c>
      <c r="J53" s="3">
        <v>0</v>
      </c>
      <c r="K53" s="4">
        <v>0</v>
      </c>
      <c r="L53" s="3">
        <v>1728000</v>
      </c>
      <c r="M53" s="20">
        <f>IFERROR(INDEX($O$2:$O$171,MATCH("*"&amp;B53&amp;"*",$C$2:$C$149,0)),L53)</f>
        <v>1728000</v>
      </c>
      <c r="N53" s="3">
        <v>0</v>
      </c>
      <c r="O53" s="7">
        <v>0</v>
      </c>
      <c r="P53" s="1" t="s">
        <v>31</v>
      </c>
      <c r="Q53" s="1" t="s">
        <v>35</v>
      </c>
      <c r="R53" s="1" t="s">
        <v>245</v>
      </c>
      <c r="S53" s="1" t="s">
        <v>32</v>
      </c>
      <c r="T53" s="5">
        <v>42362</v>
      </c>
      <c r="U53" s="1" t="s">
        <v>36</v>
      </c>
      <c r="W53" s="5">
        <v>42362</v>
      </c>
      <c r="Y53" s="1" t="s">
        <v>30</v>
      </c>
      <c r="Z53" s="1" t="s">
        <v>30</v>
      </c>
      <c r="AA53" s="5">
        <v>42362</v>
      </c>
    </row>
    <row r="54" spans="2:27" x14ac:dyDescent="0.25">
      <c r="B54" s="1" t="s">
        <v>246</v>
      </c>
      <c r="C54" s="1" t="s">
        <v>247</v>
      </c>
      <c r="D54" s="3">
        <v>5000</v>
      </c>
      <c r="E54" s="4">
        <v>5000</v>
      </c>
      <c r="F54" s="3">
        <v>0</v>
      </c>
      <c r="G54" s="4">
        <v>0</v>
      </c>
      <c r="H54" s="3">
        <v>0</v>
      </c>
      <c r="I54" s="4">
        <v>0</v>
      </c>
      <c r="J54" s="3">
        <v>0</v>
      </c>
      <c r="K54" s="4">
        <v>0</v>
      </c>
      <c r="L54" s="3">
        <v>5000</v>
      </c>
      <c r="M54" s="20">
        <f>IFERROR(INDEX($O$2:$O$171,MATCH("*"&amp;B54&amp;"*",$C$2:$C$149,0)),L54)</f>
        <v>5000</v>
      </c>
      <c r="N54" s="3">
        <v>0</v>
      </c>
      <c r="O54" s="7">
        <v>0</v>
      </c>
      <c r="P54" s="1" t="s">
        <v>43</v>
      </c>
      <c r="Q54" s="1" t="s">
        <v>40</v>
      </c>
      <c r="R54" s="1" t="s">
        <v>109</v>
      </c>
      <c r="S54" s="1" t="s">
        <v>32</v>
      </c>
      <c r="T54" s="5">
        <v>42434</v>
      </c>
      <c r="U54" s="1" t="s">
        <v>33</v>
      </c>
      <c r="W54" s="5">
        <v>42434</v>
      </c>
      <c r="Y54" s="1" t="s">
        <v>30</v>
      </c>
      <c r="Z54" s="1" t="s">
        <v>30</v>
      </c>
      <c r="AA54" s="5">
        <v>42451</v>
      </c>
    </row>
    <row r="55" spans="2:27" x14ac:dyDescent="0.25">
      <c r="B55" s="1" t="s">
        <v>248</v>
      </c>
      <c r="C55" s="1" t="s">
        <v>249</v>
      </c>
      <c r="D55" s="3">
        <v>500</v>
      </c>
      <c r="E55" s="4">
        <v>500</v>
      </c>
      <c r="F55" s="3">
        <v>0</v>
      </c>
      <c r="G55" s="4">
        <v>0</v>
      </c>
      <c r="H55" s="3">
        <v>0</v>
      </c>
      <c r="I55" s="4">
        <v>0</v>
      </c>
      <c r="J55" s="3">
        <v>0</v>
      </c>
      <c r="K55" s="4">
        <v>0</v>
      </c>
      <c r="L55" s="3">
        <v>500</v>
      </c>
      <c r="M55" s="20">
        <f>IFERROR(INDEX($O$2:$O$171,MATCH("*"&amp;B55&amp;"*",$C$2:$C$149,0)),L55)</f>
        <v>500</v>
      </c>
      <c r="N55" s="3">
        <v>0</v>
      </c>
      <c r="O55" s="7">
        <v>0</v>
      </c>
      <c r="P55" s="1" t="s">
        <v>43</v>
      </c>
      <c r="Q55" s="1" t="s">
        <v>40</v>
      </c>
      <c r="R55" s="1" t="s">
        <v>73</v>
      </c>
      <c r="S55" s="1" t="s">
        <v>32</v>
      </c>
      <c r="T55" s="5">
        <v>42434</v>
      </c>
      <c r="U55" s="1" t="s">
        <v>33</v>
      </c>
      <c r="W55" s="5">
        <v>42434</v>
      </c>
      <c r="Y55" s="1" t="s">
        <v>30</v>
      </c>
      <c r="Z55" s="1" t="s">
        <v>30</v>
      </c>
      <c r="AA55" s="5">
        <v>42451</v>
      </c>
    </row>
    <row r="56" spans="2:27" x14ac:dyDescent="0.25">
      <c r="B56" s="1" t="s">
        <v>250</v>
      </c>
      <c r="C56" s="1" t="s">
        <v>251</v>
      </c>
      <c r="D56" s="3">
        <v>4500</v>
      </c>
      <c r="E56" s="4">
        <v>4500</v>
      </c>
      <c r="F56" s="3">
        <v>0</v>
      </c>
      <c r="G56" s="4">
        <v>0</v>
      </c>
      <c r="H56" s="3">
        <v>0</v>
      </c>
      <c r="I56" s="4">
        <v>0</v>
      </c>
      <c r="J56" s="3">
        <v>0</v>
      </c>
      <c r="K56" s="4">
        <v>0</v>
      </c>
      <c r="L56" s="3">
        <v>4500</v>
      </c>
      <c r="M56" s="20">
        <f>IFERROR(INDEX($O$2:$O$171,MATCH("*"&amp;B56&amp;"*",$C$2:$C$149,0)),L56)</f>
        <v>4500</v>
      </c>
      <c r="N56" s="3">
        <v>0</v>
      </c>
      <c r="O56" s="7">
        <v>0</v>
      </c>
      <c r="P56" s="1" t="s">
        <v>43</v>
      </c>
      <c r="Q56" s="1" t="s">
        <v>40</v>
      </c>
      <c r="R56" s="1" t="s">
        <v>112</v>
      </c>
      <c r="S56" s="1" t="s">
        <v>32</v>
      </c>
      <c r="T56" s="5">
        <v>42463</v>
      </c>
      <c r="U56" s="1" t="s">
        <v>33</v>
      </c>
      <c r="W56" s="5">
        <v>42463</v>
      </c>
      <c r="Y56" s="1" t="s">
        <v>30</v>
      </c>
      <c r="Z56" s="1" t="s">
        <v>30</v>
      </c>
      <c r="AA56" s="5">
        <v>42463</v>
      </c>
    </row>
    <row r="57" spans="2:27" x14ac:dyDescent="0.25">
      <c r="B57" s="1" t="s">
        <v>252</v>
      </c>
      <c r="C57" s="1" t="s">
        <v>253</v>
      </c>
      <c r="D57" s="3">
        <v>98600.03</v>
      </c>
      <c r="E57" s="4">
        <v>98600.03</v>
      </c>
      <c r="F57" s="3">
        <v>0</v>
      </c>
      <c r="G57" s="4">
        <v>0</v>
      </c>
      <c r="H57" s="3">
        <v>0</v>
      </c>
      <c r="I57" s="4">
        <v>0</v>
      </c>
      <c r="J57" s="3">
        <v>0</v>
      </c>
      <c r="K57" s="4">
        <v>0</v>
      </c>
      <c r="L57" s="3">
        <v>98600.03</v>
      </c>
      <c r="M57" s="20">
        <f>IFERROR(INDEX($O$2:$O$171,MATCH("*"&amp;B57&amp;"*",$C$2:$C$149,0)),L57)</f>
        <v>98600.03</v>
      </c>
      <c r="N57" s="3">
        <v>0</v>
      </c>
      <c r="O57" s="7">
        <v>0</v>
      </c>
      <c r="P57" s="1" t="s">
        <v>43</v>
      </c>
      <c r="Q57" s="1" t="s">
        <v>40</v>
      </c>
      <c r="R57" s="1" t="s">
        <v>254</v>
      </c>
      <c r="S57" s="1" t="s">
        <v>32</v>
      </c>
      <c r="T57" s="5">
        <v>42465</v>
      </c>
      <c r="U57" s="1" t="s">
        <v>33</v>
      </c>
      <c r="W57" s="5">
        <v>42465</v>
      </c>
      <c r="Y57" s="1" t="s">
        <v>30</v>
      </c>
      <c r="Z57" s="1" t="s">
        <v>30</v>
      </c>
      <c r="AA57" s="5">
        <v>42473</v>
      </c>
    </row>
    <row r="58" spans="2:27" x14ac:dyDescent="0.25">
      <c r="B58" s="1" t="s">
        <v>255</v>
      </c>
      <c r="C58" s="1" t="s">
        <v>256</v>
      </c>
      <c r="D58" s="3">
        <v>0</v>
      </c>
      <c r="E58" s="4">
        <v>0</v>
      </c>
      <c r="F58" s="3">
        <v>0</v>
      </c>
      <c r="G58" s="4">
        <v>0</v>
      </c>
      <c r="H58" s="3">
        <v>4900</v>
      </c>
      <c r="I58" s="4">
        <v>4900</v>
      </c>
      <c r="J58" s="3">
        <v>0</v>
      </c>
      <c r="K58" s="4">
        <v>0</v>
      </c>
      <c r="L58" s="3">
        <v>4900</v>
      </c>
      <c r="M58" s="20">
        <f>IFERROR(INDEX($O$2:$O$171,MATCH("*"&amp;B58&amp;"*",$C$2:$C$149,0)),L58)</f>
        <v>4900</v>
      </c>
      <c r="N58" s="3">
        <v>0</v>
      </c>
      <c r="O58" s="7">
        <v>0</v>
      </c>
      <c r="P58" s="1" t="s">
        <v>43</v>
      </c>
      <c r="Q58" s="1" t="s">
        <v>40</v>
      </c>
      <c r="R58" s="1" t="s">
        <v>257</v>
      </c>
      <c r="S58" s="1" t="s">
        <v>32</v>
      </c>
      <c r="T58" s="5">
        <v>42474</v>
      </c>
      <c r="U58" s="1" t="s">
        <v>33</v>
      </c>
      <c r="W58" s="5">
        <v>42474</v>
      </c>
      <c r="Y58" s="1" t="s">
        <v>30</v>
      </c>
      <c r="Z58" s="1" t="s">
        <v>30</v>
      </c>
      <c r="AA58" s="5">
        <v>42480</v>
      </c>
    </row>
    <row r="59" spans="2:27" x14ac:dyDescent="0.25">
      <c r="B59" s="1" t="s">
        <v>258</v>
      </c>
      <c r="C59" s="1" t="s">
        <v>259</v>
      </c>
      <c r="D59" s="3">
        <v>2.5</v>
      </c>
      <c r="E59" s="4">
        <v>2.5</v>
      </c>
      <c r="F59" s="3">
        <v>0</v>
      </c>
      <c r="G59" s="4">
        <v>0</v>
      </c>
      <c r="H59" s="3">
        <v>0</v>
      </c>
      <c r="I59" s="4">
        <v>0</v>
      </c>
      <c r="J59" s="3">
        <v>0</v>
      </c>
      <c r="K59" s="4">
        <v>0</v>
      </c>
      <c r="L59" s="3">
        <v>2.5</v>
      </c>
      <c r="M59" s="20">
        <f>IFERROR(INDEX($O$2:$O$171,MATCH("*"&amp;B59&amp;"*",$C$2:$C$149,0)),L59)</f>
        <v>2.5</v>
      </c>
      <c r="N59" s="3">
        <v>0</v>
      </c>
      <c r="O59" s="7">
        <v>0</v>
      </c>
      <c r="P59" s="1" t="s">
        <v>43</v>
      </c>
      <c r="Q59" s="1" t="s">
        <v>40</v>
      </c>
      <c r="R59" s="1" t="s">
        <v>260</v>
      </c>
      <c r="S59" s="1" t="s">
        <v>32</v>
      </c>
      <c r="T59" s="5">
        <v>42478</v>
      </c>
      <c r="U59" s="1" t="s">
        <v>33</v>
      </c>
      <c r="W59" s="5">
        <v>42478</v>
      </c>
      <c r="Y59" s="1" t="s">
        <v>30</v>
      </c>
      <c r="Z59" s="1" t="s">
        <v>30</v>
      </c>
      <c r="AA59" s="5">
        <v>42479</v>
      </c>
    </row>
    <row r="60" spans="2:27" x14ac:dyDescent="0.25">
      <c r="B60" s="1" t="s">
        <v>261</v>
      </c>
      <c r="C60" s="1" t="s">
        <v>262</v>
      </c>
      <c r="D60" s="3">
        <v>0.5</v>
      </c>
      <c r="E60" s="4">
        <v>0.5</v>
      </c>
      <c r="F60" s="3">
        <v>0</v>
      </c>
      <c r="G60" s="4">
        <v>0</v>
      </c>
      <c r="H60" s="3">
        <v>0</v>
      </c>
      <c r="I60" s="4">
        <v>0</v>
      </c>
      <c r="J60" s="3">
        <v>0</v>
      </c>
      <c r="K60" s="4">
        <v>0</v>
      </c>
      <c r="L60" s="3">
        <v>0.5</v>
      </c>
      <c r="M60" s="20">
        <f>IFERROR(INDEX($O$2:$O$171,MATCH("*"&amp;B60&amp;"*",$C$2:$C$149,0)),L60)</f>
        <v>0.5</v>
      </c>
      <c r="N60" s="3">
        <v>0</v>
      </c>
      <c r="O60" s="7">
        <v>0</v>
      </c>
      <c r="P60" s="1" t="s">
        <v>43</v>
      </c>
      <c r="Q60" s="1" t="s">
        <v>40</v>
      </c>
      <c r="R60" s="1" t="s">
        <v>263</v>
      </c>
      <c r="S60" s="1" t="s">
        <v>32</v>
      </c>
      <c r="T60" s="5">
        <v>42478</v>
      </c>
      <c r="U60" s="1" t="s">
        <v>33</v>
      </c>
      <c r="W60" s="5">
        <v>42478</v>
      </c>
      <c r="Y60" s="1" t="s">
        <v>30</v>
      </c>
      <c r="Z60" s="1" t="s">
        <v>30</v>
      </c>
      <c r="AA60" s="5">
        <v>42479</v>
      </c>
    </row>
    <row r="61" spans="2:27" x14ac:dyDescent="0.25">
      <c r="B61" s="1" t="s">
        <v>269</v>
      </c>
      <c r="C61" s="1" t="s">
        <v>270</v>
      </c>
      <c r="D61" s="3">
        <v>2113900</v>
      </c>
      <c r="E61" s="4">
        <v>2113900</v>
      </c>
      <c r="F61" s="3">
        <v>0</v>
      </c>
      <c r="G61" s="4">
        <v>0</v>
      </c>
      <c r="H61" s="3">
        <v>0</v>
      </c>
      <c r="I61" s="4">
        <v>0</v>
      </c>
      <c r="J61" s="3">
        <v>0</v>
      </c>
      <c r="K61" s="4">
        <v>0</v>
      </c>
      <c r="L61" s="3">
        <v>2113900</v>
      </c>
      <c r="M61" s="20">
        <f>IFERROR(INDEX($O$2:$O$171,MATCH("*"&amp;B61&amp;"*",$C$2:$C$149,0)),L61)</f>
        <v>2113900</v>
      </c>
      <c r="N61" s="3">
        <v>0</v>
      </c>
      <c r="O61" s="7">
        <v>0</v>
      </c>
      <c r="P61" s="1" t="s">
        <v>31</v>
      </c>
      <c r="Q61" s="1" t="s">
        <v>35</v>
      </c>
      <c r="R61" s="1" t="s">
        <v>271</v>
      </c>
      <c r="S61" s="1" t="s">
        <v>32</v>
      </c>
      <c r="T61" s="5">
        <v>42254</v>
      </c>
      <c r="U61" s="1" t="s">
        <v>36</v>
      </c>
      <c r="W61" s="5">
        <v>42254</v>
      </c>
      <c r="Y61" s="1" t="s">
        <v>30</v>
      </c>
      <c r="Z61" s="1" t="s">
        <v>30</v>
      </c>
      <c r="AA61" s="5">
        <v>42254</v>
      </c>
    </row>
    <row r="62" spans="2:27" x14ac:dyDescent="0.25">
      <c r="B62" s="1" t="s">
        <v>272</v>
      </c>
      <c r="C62" s="1" t="s">
        <v>273</v>
      </c>
      <c r="D62" s="3">
        <v>12000</v>
      </c>
      <c r="E62" s="4">
        <v>12000</v>
      </c>
      <c r="F62" s="3">
        <v>0</v>
      </c>
      <c r="G62" s="4">
        <v>0</v>
      </c>
      <c r="H62" s="3">
        <v>0</v>
      </c>
      <c r="I62" s="4">
        <v>0</v>
      </c>
      <c r="J62" s="3">
        <v>0</v>
      </c>
      <c r="K62" s="4">
        <v>0</v>
      </c>
      <c r="L62" s="3">
        <v>12000</v>
      </c>
      <c r="M62" s="20">
        <f>IFERROR(INDEX($O$2:$O$171,MATCH("*"&amp;B62&amp;"*",$C$2:$C$149,0)),L62)</f>
        <v>12000</v>
      </c>
      <c r="N62" s="3">
        <v>0</v>
      </c>
      <c r="O62" s="7">
        <v>0</v>
      </c>
      <c r="P62" s="1" t="s">
        <v>43</v>
      </c>
      <c r="Q62" s="1" t="s">
        <v>40</v>
      </c>
      <c r="R62" s="1" t="s">
        <v>241</v>
      </c>
      <c r="S62" s="1" t="s">
        <v>32</v>
      </c>
      <c r="T62" s="5">
        <v>42455</v>
      </c>
      <c r="U62" s="1" t="s">
        <v>33</v>
      </c>
      <c r="W62" s="5">
        <v>42455</v>
      </c>
      <c r="Y62" s="1" t="s">
        <v>30</v>
      </c>
      <c r="Z62" s="1" t="s">
        <v>30</v>
      </c>
      <c r="AA62" s="5">
        <v>42455</v>
      </c>
    </row>
    <row r="63" spans="2:27" x14ac:dyDescent="0.25">
      <c r="B63" s="1" t="s">
        <v>274</v>
      </c>
      <c r="C63" s="1" t="s">
        <v>275</v>
      </c>
      <c r="D63" s="3">
        <v>950</v>
      </c>
      <c r="E63" s="4">
        <v>950</v>
      </c>
      <c r="F63" s="3">
        <v>0</v>
      </c>
      <c r="G63" s="4">
        <v>0</v>
      </c>
      <c r="H63" s="3">
        <v>0</v>
      </c>
      <c r="I63" s="4">
        <v>0</v>
      </c>
      <c r="J63" s="3">
        <v>0</v>
      </c>
      <c r="K63" s="4">
        <v>0</v>
      </c>
      <c r="L63" s="3">
        <v>950</v>
      </c>
      <c r="M63" s="20">
        <f>IFERROR(INDEX($O$2:$O$171,MATCH("*"&amp;B63&amp;"*",$C$2:$C$149,0)),L63)</f>
        <v>950</v>
      </c>
      <c r="N63" s="3">
        <v>0</v>
      </c>
      <c r="O63" s="7">
        <v>0</v>
      </c>
      <c r="P63" s="1" t="s">
        <v>43</v>
      </c>
      <c r="Q63" s="1" t="s">
        <v>40</v>
      </c>
      <c r="R63" s="1" t="s">
        <v>276</v>
      </c>
      <c r="S63" s="1" t="s">
        <v>32</v>
      </c>
      <c r="T63" s="5">
        <v>42460</v>
      </c>
      <c r="U63" s="1" t="s">
        <v>33</v>
      </c>
      <c r="W63" s="5">
        <v>42460</v>
      </c>
      <c r="Y63" s="1" t="s">
        <v>30</v>
      </c>
      <c r="Z63" s="1" t="s">
        <v>30</v>
      </c>
      <c r="AA63" s="5">
        <v>42474</v>
      </c>
    </row>
    <row r="64" spans="2:27" x14ac:dyDescent="0.25">
      <c r="B64" s="1" t="s">
        <v>277</v>
      </c>
      <c r="C64" s="1" t="s">
        <v>278</v>
      </c>
      <c r="D64" s="3">
        <v>17400</v>
      </c>
      <c r="E64" s="4">
        <v>17400</v>
      </c>
      <c r="F64" s="3">
        <v>0</v>
      </c>
      <c r="G64" s="4">
        <v>0</v>
      </c>
      <c r="H64" s="3">
        <v>0</v>
      </c>
      <c r="I64" s="4">
        <v>0</v>
      </c>
      <c r="J64" s="3">
        <v>0</v>
      </c>
      <c r="K64" s="4">
        <v>0</v>
      </c>
      <c r="L64" s="3">
        <v>17400</v>
      </c>
      <c r="M64" s="20">
        <f>IFERROR(INDEX($O$2:$O$171,MATCH("*"&amp;B64&amp;"*",$C$2:$C$149,0)),L64)</f>
        <v>17400</v>
      </c>
      <c r="N64" s="3">
        <v>0</v>
      </c>
      <c r="O64" s="7">
        <v>0</v>
      </c>
      <c r="P64" s="1" t="s">
        <v>43</v>
      </c>
      <c r="Q64" s="1" t="s">
        <v>40</v>
      </c>
      <c r="R64" s="1" t="s">
        <v>115</v>
      </c>
      <c r="S64" s="1" t="s">
        <v>32</v>
      </c>
      <c r="T64" s="5">
        <v>42461</v>
      </c>
      <c r="U64" s="1" t="s">
        <v>33</v>
      </c>
      <c r="W64" s="5">
        <v>42461</v>
      </c>
      <c r="Y64" s="1" t="s">
        <v>30</v>
      </c>
      <c r="Z64" s="1" t="s">
        <v>30</v>
      </c>
      <c r="AA64" s="5">
        <v>42461</v>
      </c>
    </row>
    <row r="65" spans="2:27" x14ac:dyDescent="0.25">
      <c r="B65" s="1" t="s">
        <v>279</v>
      </c>
      <c r="C65" s="1" t="s">
        <v>280</v>
      </c>
      <c r="D65" s="3">
        <v>3770</v>
      </c>
      <c r="E65" s="4">
        <v>3770</v>
      </c>
      <c r="F65" s="3">
        <v>0</v>
      </c>
      <c r="G65" s="4">
        <v>0</v>
      </c>
      <c r="H65" s="3">
        <v>0</v>
      </c>
      <c r="I65" s="4">
        <v>0</v>
      </c>
      <c r="J65" s="3">
        <v>0</v>
      </c>
      <c r="K65" s="4">
        <v>0</v>
      </c>
      <c r="L65" s="3">
        <v>3770</v>
      </c>
      <c r="M65" s="20">
        <f>IFERROR(INDEX($O$2:$O$171,MATCH("*"&amp;B65&amp;"*",$C$2:$C$149,0)),L65)</f>
        <v>3770</v>
      </c>
      <c r="N65" s="3">
        <v>0</v>
      </c>
      <c r="O65" s="7">
        <v>0</v>
      </c>
      <c r="P65" s="1" t="s">
        <v>43</v>
      </c>
      <c r="Q65" s="1" t="s">
        <v>40</v>
      </c>
      <c r="R65" s="1" t="s">
        <v>122</v>
      </c>
      <c r="S65" s="1" t="s">
        <v>32</v>
      </c>
      <c r="T65" s="5">
        <v>42465</v>
      </c>
      <c r="U65" s="1" t="s">
        <v>33</v>
      </c>
      <c r="W65" s="5">
        <v>42465</v>
      </c>
      <c r="Y65" s="1" t="s">
        <v>30</v>
      </c>
      <c r="Z65" s="1" t="s">
        <v>30</v>
      </c>
      <c r="AA65" s="5">
        <v>42465</v>
      </c>
    </row>
    <row r="66" spans="2:27" x14ac:dyDescent="0.25">
      <c r="B66" s="1" t="s">
        <v>281</v>
      </c>
      <c r="C66" s="1" t="s">
        <v>282</v>
      </c>
      <c r="D66" s="3">
        <v>35000</v>
      </c>
      <c r="E66" s="4">
        <v>35000</v>
      </c>
      <c r="F66" s="3">
        <v>0</v>
      </c>
      <c r="G66" s="4">
        <v>0</v>
      </c>
      <c r="H66" s="3">
        <v>0</v>
      </c>
      <c r="I66" s="4">
        <v>0</v>
      </c>
      <c r="J66" s="3">
        <v>0</v>
      </c>
      <c r="K66" s="4">
        <v>0</v>
      </c>
      <c r="L66" s="3">
        <v>35000</v>
      </c>
      <c r="M66" s="20">
        <f>IFERROR(INDEX($O$2:$O$171,MATCH("*"&amp;B66&amp;"*",$C$2:$C$149,0)),L66)</f>
        <v>35000</v>
      </c>
      <c r="N66" s="3">
        <v>0</v>
      </c>
      <c r="O66" s="7">
        <v>0</v>
      </c>
      <c r="P66" s="1" t="s">
        <v>43</v>
      </c>
      <c r="Q66" s="1" t="s">
        <v>40</v>
      </c>
      <c r="R66" s="1" t="s">
        <v>79</v>
      </c>
      <c r="S66" s="1" t="s">
        <v>32</v>
      </c>
      <c r="T66" s="5">
        <v>42470</v>
      </c>
      <c r="U66" s="1" t="s">
        <v>33</v>
      </c>
      <c r="W66" s="5">
        <v>42470</v>
      </c>
      <c r="Y66" s="1" t="s">
        <v>30</v>
      </c>
      <c r="Z66" s="1" t="s">
        <v>30</v>
      </c>
      <c r="AA66" s="5">
        <v>42477</v>
      </c>
    </row>
    <row r="67" spans="2:27" x14ac:dyDescent="0.25">
      <c r="B67" s="1" t="s">
        <v>283</v>
      </c>
      <c r="C67" s="1" t="s">
        <v>284</v>
      </c>
      <c r="D67" s="3">
        <v>1</v>
      </c>
      <c r="E67" s="4">
        <v>1</v>
      </c>
      <c r="F67" s="3">
        <v>0</v>
      </c>
      <c r="G67" s="4">
        <v>0</v>
      </c>
      <c r="H67" s="3">
        <v>0</v>
      </c>
      <c r="I67" s="4">
        <v>0</v>
      </c>
      <c r="J67" s="3">
        <v>0</v>
      </c>
      <c r="K67" s="4">
        <v>0</v>
      </c>
      <c r="L67" s="3">
        <v>1</v>
      </c>
      <c r="M67" s="20">
        <f>IFERROR(INDEX($O$2:$O$171,MATCH("*"&amp;B67&amp;"*",$C$2:$C$149,0)),L67)</f>
        <v>1</v>
      </c>
      <c r="N67" s="3">
        <v>0</v>
      </c>
      <c r="O67" s="7">
        <v>0</v>
      </c>
      <c r="P67" s="1" t="s">
        <v>43</v>
      </c>
      <c r="Q67" s="1" t="s">
        <v>40</v>
      </c>
      <c r="R67" s="1" t="s">
        <v>285</v>
      </c>
      <c r="S67" s="1" t="s">
        <v>32</v>
      </c>
      <c r="T67" s="5">
        <v>42478</v>
      </c>
      <c r="U67" s="1" t="s">
        <v>33</v>
      </c>
      <c r="W67" s="5">
        <v>42478</v>
      </c>
      <c r="Y67" s="1" t="s">
        <v>30</v>
      </c>
      <c r="Z67" s="1" t="s">
        <v>30</v>
      </c>
      <c r="AA67" s="5">
        <v>42479</v>
      </c>
    </row>
    <row r="68" spans="2:27" x14ac:dyDescent="0.25">
      <c r="B68" s="1" t="s">
        <v>286</v>
      </c>
      <c r="C68" s="1" t="s">
        <v>287</v>
      </c>
      <c r="D68" s="3">
        <v>1.5</v>
      </c>
      <c r="E68" s="4">
        <v>1.5</v>
      </c>
      <c r="F68" s="3">
        <v>0</v>
      </c>
      <c r="G68" s="4">
        <v>0</v>
      </c>
      <c r="H68" s="3">
        <v>0</v>
      </c>
      <c r="I68" s="4">
        <v>0</v>
      </c>
      <c r="J68" s="3">
        <v>0</v>
      </c>
      <c r="K68" s="4">
        <v>0</v>
      </c>
      <c r="L68" s="3">
        <v>1.5</v>
      </c>
      <c r="M68" s="20">
        <f>IFERROR(INDEX($O$2:$O$171,MATCH("*"&amp;B68&amp;"*",$C$2:$C$149,0)),L68)</f>
        <v>1.5</v>
      </c>
      <c r="N68" s="3">
        <v>0</v>
      </c>
      <c r="O68" s="7">
        <v>0</v>
      </c>
      <c r="P68" s="1" t="s">
        <v>43</v>
      </c>
      <c r="Q68" s="1" t="s">
        <v>40</v>
      </c>
      <c r="R68" s="1" t="s">
        <v>288</v>
      </c>
      <c r="S68" s="1" t="s">
        <v>32</v>
      </c>
      <c r="T68" s="5">
        <v>42478</v>
      </c>
      <c r="U68" s="1" t="s">
        <v>33</v>
      </c>
      <c r="W68" s="5">
        <v>42478</v>
      </c>
      <c r="Y68" s="1" t="s">
        <v>30</v>
      </c>
      <c r="Z68" s="1" t="s">
        <v>30</v>
      </c>
      <c r="AA68" s="5">
        <v>42479</v>
      </c>
    </row>
    <row r="69" spans="2:27" x14ac:dyDescent="0.25">
      <c r="B69" s="1" t="s">
        <v>294</v>
      </c>
      <c r="C69" s="1" t="s">
        <v>295</v>
      </c>
      <c r="D69" s="3">
        <v>1499000</v>
      </c>
      <c r="E69" s="4">
        <v>1499000</v>
      </c>
      <c r="F69" s="3">
        <v>0</v>
      </c>
      <c r="G69" s="4">
        <v>0</v>
      </c>
      <c r="H69" s="3">
        <v>0</v>
      </c>
      <c r="I69" s="4">
        <v>0</v>
      </c>
      <c r="J69" s="3">
        <v>0</v>
      </c>
      <c r="K69" s="4">
        <v>0</v>
      </c>
      <c r="L69" s="3">
        <v>1499000</v>
      </c>
      <c r="M69" s="20">
        <f>IFERROR(INDEX($O$2:$O$171,MATCH("*"&amp;B69&amp;"*",$C$2:$C$149,0)),L69)</f>
        <v>1499000</v>
      </c>
      <c r="N69" s="3">
        <v>0</v>
      </c>
      <c r="O69" s="7">
        <v>0</v>
      </c>
      <c r="P69" s="1" t="s">
        <v>31</v>
      </c>
      <c r="Q69" s="1" t="s">
        <v>35</v>
      </c>
      <c r="R69" s="1" t="s">
        <v>296</v>
      </c>
      <c r="S69" s="1" t="s">
        <v>32</v>
      </c>
      <c r="T69" s="5">
        <v>42468</v>
      </c>
      <c r="U69" s="1" t="s">
        <v>36</v>
      </c>
      <c r="W69" s="5">
        <v>42468</v>
      </c>
      <c r="Y69" s="1" t="s">
        <v>30</v>
      </c>
      <c r="Z69" s="1" t="s">
        <v>30</v>
      </c>
      <c r="AA69" s="5">
        <v>42468</v>
      </c>
    </row>
    <row r="70" spans="2:27" x14ac:dyDescent="0.25">
      <c r="B70" s="1" t="s">
        <v>297</v>
      </c>
      <c r="C70" s="1" t="s">
        <v>298</v>
      </c>
      <c r="D70" s="3">
        <v>40000</v>
      </c>
      <c r="E70" s="4">
        <v>40000</v>
      </c>
      <c r="F70" s="3">
        <v>0</v>
      </c>
      <c r="G70" s="4">
        <v>0</v>
      </c>
      <c r="H70" s="3">
        <v>0</v>
      </c>
      <c r="I70" s="4">
        <v>0</v>
      </c>
      <c r="J70" s="3">
        <v>0</v>
      </c>
      <c r="K70" s="4">
        <v>0</v>
      </c>
      <c r="L70" s="3">
        <v>40000</v>
      </c>
      <c r="M70" s="20">
        <f>IFERROR(INDEX($O$2:$O$171,MATCH("*"&amp;B70&amp;"*",$C$2:$C$149,0)),L70)</f>
        <v>40000</v>
      </c>
      <c r="N70" s="3">
        <v>0</v>
      </c>
      <c r="O70" s="7">
        <v>0</v>
      </c>
      <c r="P70" s="1" t="s">
        <v>43</v>
      </c>
      <c r="Q70" s="1" t="s">
        <v>40</v>
      </c>
      <c r="R70" s="1" t="s">
        <v>299</v>
      </c>
      <c r="S70" s="1" t="s">
        <v>32</v>
      </c>
      <c r="T70" s="5">
        <v>42441</v>
      </c>
      <c r="U70" s="1" t="s">
        <v>33</v>
      </c>
      <c r="W70" s="5">
        <v>42441</v>
      </c>
      <c r="Y70" s="1" t="s">
        <v>30</v>
      </c>
      <c r="Z70" s="1" t="s">
        <v>30</v>
      </c>
      <c r="AA70" s="5">
        <v>42456</v>
      </c>
    </row>
    <row r="71" spans="2:27" x14ac:dyDescent="0.25">
      <c r="B71" s="1" t="s">
        <v>300</v>
      </c>
      <c r="C71" s="1" t="s">
        <v>301</v>
      </c>
      <c r="D71" s="3">
        <v>1856000</v>
      </c>
      <c r="E71" s="4">
        <v>1856000</v>
      </c>
      <c r="F71" s="3">
        <v>0</v>
      </c>
      <c r="G71" s="4">
        <v>0</v>
      </c>
      <c r="H71" s="3">
        <v>0</v>
      </c>
      <c r="I71" s="4">
        <v>0</v>
      </c>
      <c r="J71" s="3">
        <v>0</v>
      </c>
      <c r="K71" s="4">
        <v>0</v>
      </c>
      <c r="L71" s="3">
        <v>1856000</v>
      </c>
      <c r="M71" s="20">
        <f>IFERROR(INDEX($O$2:$O$171,MATCH("*"&amp;B71&amp;"*",$C$2:$C$149,0)),L71)</f>
        <v>1856000</v>
      </c>
      <c r="N71" s="3">
        <v>0</v>
      </c>
      <c r="O71" s="7">
        <v>0</v>
      </c>
      <c r="P71" s="1" t="s">
        <v>43</v>
      </c>
      <c r="Q71" s="1" t="s">
        <v>40</v>
      </c>
      <c r="R71" s="1" t="s">
        <v>78</v>
      </c>
      <c r="S71" s="1" t="s">
        <v>32</v>
      </c>
      <c r="T71" s="5">
        <v>42460</v>
      </c>
      <c r="U71" s="1" t="s">
        <v>33</v>
      </c>
      <c r="W71" s="5">
        <v>42460</v>
      </c>
      <c r="Y71" s="1" t="s">
        <v>30</v>
      </c>
      <c r="Z71" s="1" t="s">
        <v>30</v>
      </c>
      <c r="AA71" s="5">
        <v>42474</v>
      </c>
    </row>
    <row r="72" spans="2:27" x14ac:dyDescent="0.25">
      <c r="B72" s="1" t="s">
        <v>302</v>
      </c>
      <c r="C72" s="1" t="s">
        <v>303</v>
      </c>
      <c r="D72" s="3">
        <v>600</v>
      </c>
      <c r="E72" s="4">
        <v>600</v>
      </c>
      <c r="F72" s="3">
        <v>0</v>
      </c>
      <c r="G72" s="4">
        <v>0</v>
      </c>
      <c r="H72" s="3">
        <v>0</v>
      </c>
      <c r="I72" s="4">
        <v>0</v>
      </c>
      <c r="J72" s="3">
        <v>0</v>
      </c>
      <c r="K72" s="4">
        <v>0</v>
      </c>
      <c r="L72" s="3">
        <v>600</v>
      </c>
      <c r="M72" s="20">
        <f>IFERROR(INDEX($O$2:$O$171,MATCH("*"&amp;B72&amp;"*",$C$2:$C$149,0)),L72)</f>
        <v>600</v>
      </c>
      <c r="N72" s="3">
        <v>0</v>
      </c>
      <c r="O72" s="7">
        <v>0</v>
      </c>
      <c r="P72" s="1" t="s">
        <v>43</v>
      </c>
      <c r="Q72" s="1" t="s">
        <v>40</v>
      </c>
      <c r="R72" s="1" t="s">
        <v>304</v>
      </c>
      <c r="S72" s="1" t="s">
        <v>32</v>
      </c>
      <c r="T72" s="5">
        <v>42466</v>
      </c>
      <c r="U72" s="1" t="s">
        <v>33</v>
      </c>
      <c r="W72" s="5">
        <v>42466</v>
      </c>
      <c r="Y72" s="1" t="s">
        <v>30</v>
      </c>
      <c r="Z72" s="1" t="s">
        <v>30</v>
      </c>
      <c r="AA72" s="5">
        <v>42470</v>
      </c>
    </row>
    <row r="73" spans="2:27" x14ac:dyDescent="0.25">
      <c r="B73" s="1" t="s">
        <v>305</v>
      </c>
      <c r="C73" s="1" t="s">
        <v>306</v>
      </c>
      <c r="D73" s="3">
        <v>0.5</v>
      </c>
      <c r="E73" s="4">
        <v>0.5</v>
      </c>
      <c r="F73" s="3">
        <v>0</v>
      </c>
      <c r="G73" s="4">
        <v>0</v>
      </c>
      <c r="H73" s="3">
        <v>0</v>
      </c>
      <c r="I73" s="4">
        <v>0</v>
      </c>
      <c r="J73" s="3">
        <v>0</v>
      </c>
      <c r="K73" s="4">
        <v>0</v>
      </c>
      <c r="L73" s="3">
        <v>0.5</v>
      </c>
      <c r="M73" s="20">
        <f>IFERROR(INDEX($O$2:$O$171,MATCH("*"&amp;B73&amp;"*",$C$2:$C$149,0)),L73)</f>
        <v>0.5</v>
      </c>
      <c r="N73" s="3">
        <v>0</v>
      </c>
      <c r="O73" s="7">
        <v>0</v>
      </c>
      <c r="P73" s="1" t="s">
        <v>43</v>
      </c>
      <c r="Q73" s="1" t="s">
        <v>40</v>
      </c>
      <c r="R73" s="1" t="s">
        <v>307</v>
      </c>
      <c r="S73" s="1" t="s">
        <v>32</v>
      </c>
      <c r="T73" s="5">
        <v>42478</v>
      </c>
      <c r="U73" s="1" t="s">
        <v>33</v>
      </c>
      <c r="W73" s="5">
        <v>42478</v>
      </c>
      <c r="Y73" s="1" t="s">
        <v>30</v>
      </c>
      <c r="Z73" s="1" t="s">
        <v>30</v>
      </c>
      <c r="AA73" s="5">
        <v>42479</v>
      </c>
    </row>
    <row r="74" spans="2:27" x14ac:dyDescent="0.25">
      <c r="B74" s="1" t="s">
        <v>309</v>
      </c>
      <c r="C74" s="1" t="s">
        <v>310</v>
      </c>
      <c r="D74" s="3">
        <v>553700</v>
      </c>
      <c r="E74" s="4">
        <v>553700</v>
      </c>
      <c r="F74" s="3">
        <v>0</v>
      </c>
      <c r="G74" s="4">
        <v>0</v>
      </c>
      <c r="H74" s="3">
        <v>0</v>
      </c>
      <c r="I74" s="4">
        <v>0</v>
      </c>
      <c r="J74" s="3">
        <v>0</v>
      </c>
      <c r="K74" s="4">
        <v>0</v>
      </c>
      <c r="L74" s="3">
        <v>553700</v>
      </c>
      <c r="M74" s="20">
        <f>IFERROR(INDEX($O$2:$O$171,MATCH("*"&amp;B74&amp;"*",$C$2:$C$149,0)),L74)</f>
        <v>553700</v>
      </c>
      <c r="N74" s="3">
        <v>0</v>
      </c>
      <c r="O74" s="7">
        <v>0</v>
      </c>
      <c r="P74" s="1" t="s">
        <v>31</v>
      </c>
      <c r="Q74" s="1" t="s">
        <v>35</v>
      </c>
      <c r="R74" s="1" t="s">
        <v>311</v>
      </c>
      <c r="S74" s="1" t="s">
        <v>32</v>
      </c>
      <c r="T74" s="5">
        <v>41918</v>
      </c>
      <c r="U74" s="1" t="s">
        <v>36</v>
      </c>
      <c r="W74" s="5">
        <v>41918</v>
      </c>
      <c r="Y74" s="1" t="s">
        <v>30</v>
      </c>
      <c r="Z74" s="1" t="s">
        <v>30</v>
      </c>
      <c r="AA74" s="5">
        <v>41918</v>
      </c>
    </row>
    <row r="75" spans="2:27" x14ac:dyDescent="0.25">
      <c r="B75" s="1" t="s">
        <v>312</v>
      </c>
      <c r="C75" s="1" t="s">
        <v>313</v>
      </c>
      <c r="D75" s="3">
        <v>7800000</v>
      </c>
      <c r="E75" s="4">
        <v>7800000</v>
      </c>
      <c r="F75" s="3">
        <v>0</v>
      </c>
      <c r="G75" s="4">
        <v>0</v>
      </c>
      <c r="H75" s="3">
        <v>0</v>
      </c>
      <c r="I75" s="4">
        <v>0</v>
      </c>
      <c r="J75" s="3">
        <v>0</v>
      </c>
      <c r="K75" s="4">
        <v>0</v>
      </c>
      <c r="L75" s="3">
        <v>7800000</v>
      </c>
      <c r="M75" s="20">
        <f>IFERROR(INDEX($O$2:$O$171,MATCH("*"&amp;B75&amp;"*",$C$2:$C$149,0)),L75)</f>
        <v>7800000</v>
      </c>
      <c r="N75" s="3">
        <v>0</v>
      </c>
      <c r="O75" s="7">
        <v>0</v>
      </c>
      <c r="P75" s="1" t="s">
        <v>31</v>
      </c>
      <c r="Q75" s="1" t="s">
        <v>35</v>
      </c>
      <c r="R75" s="1" t="s">
        <v>292</v>
      </c>
      <c r="S75" s="1" t="s">
        <v>32</v>
      </c>
      <c r="T75" s="5">
        <v>42362</v>
      </c>
      <c r="U75" s="1" t="s">
        <v>36</v>
      </c>
      <c r="W75" s="5">
        <v>42362</v>
      </c>
      <c r="Y75" s="1" t="s">
        <v>30</v>
      </c>
      <c r="Z75" s="1" t="s">
        <v>30</v>
      </c>
      <c r="AA75" s="5">
        <v>42362</v>
      </c>
    </row>
    <row r="76" spans="2:27" x14ac:dyDescent="0.25">
      <c r="B76" s="1" t="s">
        <v>314</v>
      </c>
      <c r="C76" s="1" t="s">
        <v>315</v>
      </c>
      <c r="D76" s="3">
        <v>1000</v>
      </c>
      <c r="E76" s="4">
        <v>1000</v>
      </c>
      <c r="F76" s="3">
        <v>0</v>
      </c>
      <c r="G76" s="4">
        <v>0</v>
      </c>
      <c r="H76" s="3">
        <v>0</v>
      </c>
      <c r="I76" s="4">
        <v>0</v>
      </c>
      <c r="J76" s="3">
        <v>0</v>
      </c>
      <c r="K76" s="4">
        <v>0</v>
      </c>
      <c r="L76" s="3">
        <v>1000</v>
      </c>
      <c r="M76" s="20">
        <f>IFERROR(INDEX($O$2:$O$171,MATCH("*"&amp;B76&amp;"*",$C$2:$C$149,0)),L76)</f>
        <v>1000</v>
      </c>
      <c r="N76" s="3">
        <v>0</v>
      </c>
      <c r="O76" s="7">
        <v>0</v>
      </c>
      <c r="P76" s="1" t="s">
        <v>149</v>
      </c>
      <c r="Q76" s="1" t="s">
        <v>40</v>
      </c>
      <c r="R76" s="1" t="s">
        <v>316</v>
      </c>
      <c r="S76" s="1" t="s">
        <v>32</v>
      </c>
      <c r="T76" s="5">
        <v>42341</v>
      </c>
      <c r="U76" s="1" t="s">
        <v>33</v>
      </c>
      <c r="W76" s="5">
        <v>42341</v>
      </c>
      <c r="Y76" s="1" t="s">
        <v>30</v>
      </c>
      <c r="Z76" s="1" t="s">
        <v>30</v>
      </c>
      <c r="AA76" s="5">
        <v>42419</v>
      </c>
    </row>
    <row r="77" spans="2:27" x14ac:dyDescent="0.25">
      <c r="B77" s="1" t="s">
        <v>317</v>
      </c>
      <c r="C77" s="1" t="s">
        <v>318</v>
      </c>
      <c r="D77" s="3">
        <v>1000</v>
      </c>
      <c r="E77" s="4">
        <v>1000</v>
      </c>
      <c r="F77" s="3">
        <v>0</v>
      </c>
      <c r="G77" s="4">
        <v>0</v>
      </c>
      <c r="H77" s="3">
        <v>0</v>
      </c>
      <c r="I77" s="4">
        <v>0</v>
      </c>
      <c r="J77" s="3">
        <v>0</v>
      </c>
      <c r="K77" s="4">
        <v>0</v>
      </c>
      <c r="L77" s="3">
        <v>1000</v>
      </c>
      <c r="M77" s="20">
        <f>IFERROR(INDEX($O$2:$O$171,MATCH("*"&amp;B77&amp;"*",$C$2:$C$149,0)),L77)</f>
        <v>1000</v>
      </c>
      <c r="N77" s="3">
        <v>0</v>
      </c>
      <c r="O77" s="7">
        <v>0</v>
      </c>
      <c r="P77" s="1" t="s">
        <v>39</v>
      </c>
      <c r="Q77" s="1" t="s">
        <v>40</v>
      </c>
      <c r="R77" s="1" t="s">
        <v>267</v>
      </c>
      <c r="S77" s="1" t="s">
        <v>32</v>
      </c>
      <c r="T77" s="5">
        <v>42406</v>
      </c>
      <c r="U77" s="1" t="s">
        <v>33</v>
      </c>
      <c r="W77" s="5">
        <v>42406</v>
      </c>
      <c r="Y77" s="1" t="s">
        <v>30</v>
      </c>
      <c r="Z77" s="1" t="s">
        <v>30</v>
      </c>
      <c r="AA77" s="5">
        <v>42431</v>
      </c>
    </row>
    <row r="78" spans="2:27" x14ac:dyDescent="0.25">
      <c r="B78" s="1" t="s">
        <v>319</v>
      </c>
      <c r="C78" s="1" t="s">
        <v>320</v>
      </c>
      <c r="D78" s="3">
        <v>5000</v>
      </c>
      <c r="E78" s="4">
        <v>5000</v>
      </c>
      <c r="F78" s="3">
        <v>0</v>
      </c>
      <c r="G78" s="4">
        <v>0</v>
      </c>
      <c r="H78" s="3">
        <v>0</v>
      </c>
      <c r="I78" s="4">
        <v>0</v>
      </c>
      <c r="J78" s="3">
        <v>0</v>
      </c>
      <c r="K78" s="4">
        <v>0</v>
      </c>
      <c r="L78" s="3">
        <v>5000</v>
      </c>
      <c r="M78" s="20">
        <f>IFERROR(INDEX($O$2:$O$171,MATCH("*"&amp;B78&amp;"*",$C$2:$C$149,0)),L78)</f>
        <v>5000</v>
      </c>
      <c r="N78" s="3">
        <v>0</v>
      </c>
      <c r="O78" s="7">
        <v>0</v>
      </c>
      <c r="P78" s="1" t="s">
        <v>43</v>
      </c>
      <c r="Q78" s="1" t="s">
        <v>40</v>
      </c>
      <c r="R78" s="1" t="s">
        <v>321</v>
      </c>
      <c r="S78" s="1" t="s">
        <v>32</v>
      </c>
      <c r="T78" s="5">
        <v>42441</v>
      </c>
      <c r="U78" s="1" t="s">
        <v>33</v>
      </c>
      <c r="W78" s="5">
        <v>42441</v>
      </c>
      <c r="Y78" s="1" t="s">
        <v>30</v>
      </c>
      <c r="Z78" s="1" t="s">
        <v>30</v>
      </c>
      <c r="AA78" s="5">
        <v>42458</v>
      </c>
    </row>
    <row r="79" spans="2:27" x14ac:dyDescent="0.25">
      <c r="B79" s="1" t="s">
        <v>322</v>
      </c>
      <c r="C79" s="1" t="s">
        <v>323</v>
      </c>
      <c r="D79" s="3">
        <v>500</v>
      </c>
      <c r="E79" s="4">
        <v>500</v>
      </c>
      <c r="F79" s="3">
        <v>0</v>
      </c>
      <c r="G79" s="4">
        <v>0</v>
      </c>
      <c r="H79" s="3">
        <v>0</v>
      </c>
      <c r="I79" s="4">
        <v>0</v>
      </c>
      <c r="J79" s="3">
        <v>0</v>
      </c>
      <c r="K79" s="4">
        <v>0</v>
      </c>
      <c r="L79" s="3">
        <v>500</v>
      </c>
      <c r="M79" s="20">
        <f>IFERROR(INDEX($O$2:$O$171,MATCH("*"&amp;B79&amp;"*",$C$2:$C$149,0)),L79)</f>
        <v>500</v>
      </c>
      <c r="N79" s="3">
        <v>0</v>
      </c>
      <c r="O79" s="7">
        <v>0</v>
      </c>
      <c r="P79" s="1" t="s">
        <v>43</v>
      </c>
      <c r="Q79" s="1" t="s">
        <v>40</v>
      </c>
      <c r="R79" s="1" t="s">
        <v>324</v>
      </c>
      <c r="S79" s="1" t="s">
        <v>32</v>
      </c>
      <c r="T79" s="5">
        <v>42443</v>
      </c>
      <c r="U79" s="1" t="s">
        <v>33</v>
      </c>
      <c r="W79" s="5">
        <v>42443</v>
      </c>
      <c r="Y79" s="1" t="s">
        <v>30</v>
      </c>
      <c r="Z79" s="1" t="s">
        <v>30</v>
      </c>
      <c r="AA79" s="5">
        <v>42444</v>
      </c>
    </row>
    <row r="80" spans="2:27" x14ac:dyDescent="0.25">
      <c r="B80" s="1" t="s">
        <v>325</v>
      </c>
      <c r="C80" s="1" t="s">
        <v>326</v>
      </c>
      <c r="D80" s="3">
        <v>2500000</v>
      </c>
      <c r="E80" s="4">
        <v>2500000</v>
      </c>
      <c r="F80" s="3">
        <v>0</v>
      </c>
      <c r="G80" s="4">
        <v>0</v>
      </c>
      <c r="H80" s="3">
        <v>0</v>
      </c>
      <c r="I80" s="4">
        <v>0</v>
      </c>
      <c r="J80" s="3">
        <v>0</v>
      </c>
      <c r="K80" s="4">
        <v>0</v>
      </c>
      <c r="L80" s="3">
        <v>2500000</v>
      </c>
      <c r="M80" s="20">
        <f>IFERROR(INDEX($O$2:$O$171,MATCH("*"&amp;B80&amp;"*",$C$2:$C$149,0)),L80)</f>
        <v>2500000</v>
      </c>
      <c r="N80" s="3">
        <v>0</v>
      </c>
      <c r="O80" s="7">
        <v>0</v>
      </c>
      <c r="P80" s="1" t="s">
        <v>43</v>
      </c>
      <c r="Q80" s="1" t="s">
        <v>40</v>
      </c>
      <c r="R80" s="1" t="s">
        <v>145</v>
      </c>
      <c r="S80" s="1" t="s">
        <v>32</v>
      </c>
      <c r="T80" s="5">
        <v>42459</v>
      </c>
      <c r="U80" s="1" t="s">
        <v>33</v>
      </c>
      <c r="W80" s="5">
        <v>42459</v>
      </c>
      <c r="Y80" s="1" t="s">
        <v>30</v>
      </c>
      <c r="Z80" s="1" t="s">
        <v>30</v>
      </c>
      <c r="AA80" s="5">
        <v>42477</v>
      </c>
    </row>
    <row r="81" spans="1:27" x14ac:dyDescent="0.25">
      <c r="B81" s="1" t="s">
        <v>327</v>
      </c>
      <c r="C81" s="1" t="s">
        <v>328</v>
      </c>
      <c r="D81" s="3">
        <v>10000</v>
      </c>
      <c r="E81" s="4">
        <v>10000</v>
      </c>
      <c r="F81" s="3">
        <v>0</v>
      </c>
      <c r="G81" s="4">
        <v>0</v>
      </c>
      <c r="H81" s="3">
        <v>0</v>
      </c>
      <c r="I81" s="4">
        <v>0</v>
      </c>
      <c r="J81" s="3">
        <v>0</v>
      </c>
      <c r="K81" s="4">
        <v>0</v>
      </c>
      <c r="L81" s="3">
        <v>10000</v>
      </c>
      <c r="M81" s="20">
        <f>IFERROR(INDEX($O$2:$O$171,MATCH("*"&amp;B81&amp;"*",$C$2:$C$149,0)),L81)</f>
        <v>10000</v>
      </c>
      <c r="N81" s="3">
        <v>0</v>
      </c>
      <c r="O81" s="7">
        <v>0</v>
      </c>
      <c r="P81" s="1" t="s">
        <v>43</v>
      </c>
      <c r="Q81" s="1" t="s">
        <v>40</v>
      </c>
      <c r="R81" s="1" t="s">
        <v>111</v>
      </c>
      <c r="S81" s="1" t="s">
        <v>32</v>
      </c>
      <c r="T81" s="5">
        <v>42459</v>
      </c>
      <c r="U81" s="1" t="s">
        <v>33</v>
      </c>
      <c r="W81" s="5">
        <v>42459</v>
      </c>
      <c r="Y81" s="1" t="s">
        <v>30</v>
      </c>
      <c r="Z81" s="1" t="s">
        <v>30</v>
      </c>
      <c r="AA81" s="5">
        <v>42477</v>
      </c>
    </row>
    <row r="82" spans="1:27" x14ac:dyDescent="0.25">
      <c r="B82" s="1" t="s">
        <v>329</v>
      </c>
      <c r="C82" s="1" t="s">
        <v>330</v>
      </c>
      <c r="D82" s="3">
        <v>1000</v>
      </c>
      <c r="E82" s="4">
        <v>1000</v>
      </c>
      <c r="F82" s="3">
        <v>0</v>
      </c>
      <c r="G82" s="4">
        <v>0</v>
      </c>
      <c r="H82" s="3">
        <v>0</v>
      </c>
      <c r="I82" s="4">
        <v>0</v>
      </c>
      <c r="J82" s="3">
        <v>0</v>
      </c>
      <c r="K82" s="4">
        <v>0</v>
      </c>
      <c r="L82" s="3">
        <v>1000</v>
      </c>
      <c r="M82" s="20">
        <f>IFERROR(INDEX($O$2:$O$171,MATCH("*"&amp;B82&amp;"*",$C$2:$C$149,0)),L82)</f>
        <v>1000</v>
      </c>
      <c r="N82" s="3">
        <v>0</v>
      </c>
      <c r="O82" s="7">
        <v>0</v>
      </c>
      <c r="P82" s="1" t="s">
        <v>43</v>
      </c>
      <c r="Q82" s="1" t="s">
        <v>40</v>
      </c>
      <c r="R82" s="1" t="s">
        <v>331</v>
      </c>
      <c r="S82" s="1" t="s">
        <v>32</v>
      </c>
      <c r="T82" s="5">
        <v>42466</v>
      </c>
      <c r="U82" s="1" t="s">
        <v>33</v>
      </c>
      <c r="W82" s="5">
        <v>42466</v>
      </c>
      <c r="Y82" s="1" t="s">
        <v>30</v>
      </c>
      <c r="Z82" s="1" t="s">
        <v>30</v>
      </c>
      <c r="AA82" s="5">
        <v>42467</v>
      </c>
    </row>
    <row r="83" spans="1:27" x14ac:dyDescent="0.25">
      <c r="B83" s="1" t="s">
        <v>332</v>
      </c>
      <c r="C83" s="1" t="s">
        <v>333</v>
      </c>
      <c r="D83" s="3">
        <v>2.5</v>
      </c>
      <c r="E83" s="4">
        <v>2.5</v>
      </c>
      <c r="F83" s="3">
        <v>0</v>
      </c>
      <c r="G83" s="4">
        <v>0</v>
      </c>
      <c r="H83" s="3">
        <v>0</v>
      </c>
      <c r="I83" s="4">
        <v>0</v>
      </c>
      <c r="J83" s="3">
        <v>0</v>
      </c>
      <c r="K83" s="4">
        <v>0</v>
      </c>
      <c r="L83" s="3">
        <v>2.5</v>
      </c>
      <c r="M83" s="20">
        <f>IFERROR(INDEX($O$2:$O$171,MATCH("*"&amp;B83&amp;"*",$C$2:$C$149,0)),L83)</f>
        <v>2.5</v>
      </c>
      <c r="N83" s="3">
        <v>0</v>
      </c>
      <c r="O83" s="7">
        <v>0</v>
      </c>
      <c r="P83" s="1" t="s">
        <v>43</v>
      </c>
      <c r="Q83" s="1" t="s">
        <v>40</v>
      </c>
      <c r="R83" s="1" t="s">
        <v>334</v>
      </c>
      <c r="S83" s="1" t="s">
        <v>32</v>
      </c>
      <c r="T83" s="5">
        <v>42478</v>
      </c>
      <c r="U83" s="1" t="s">
        <v>33</v>
      </c>
      <c r="W83" s="5">
        <v>42478</v>
      </c>
      <c r="Y83" s="1" t="s">
        <v>30</v>
      </c>
      <c r="Z83" s="1" t="s">
        <v>30</v>
      </c>
      <c r="AA83" s="5">
        <v>42479</v>
      </c>
    </row>
    <row r="84" spans="1:27" x14ac:dyDescent="0.25">
      <c r="B84" s="1" t="s">
        <v>335</v>
      </c>
      <c r="C84" s="1" t="s">
        <v>336</v>
      </c>
      <c r="D84" s="3">
        <v>0.5</v>
      </c>
      <c r="E84" s="4">
        <v>0.5</v>
      </c>
      <c r="F84" s="3">
        <v>0</v>
      </c>
      <c r="G84" s="4">
        <v>0</v>
      </c>
      <c r="H84" s="3">
        <v>0</v>
      </c>
      <c r="I84" s="4">
        <v>0</v>
      </c>
      <c r="J84" s="3">
        <v>0</v>
      </c>
      <c r="K84" s="4">
        <v>0</v>
      </c>
      <c r="L84" s="3">
        <v>0.5</v>
      </c>
      <c r="M84" s="20">
        <f>IFERROR(INDEX($O$2:$O$171,MATCH("*"&amp;B84&amp;"*",$C$2:$C$149,0)),L84)</f>
        <v>0.5</v>
      </c>
      <c r="N84" s="3">
        <v>0</v>
      </c>
      <c r="O84" s="7">
        <v>0</v>
      </c>
      <c r="P84" s="1" t="s">
        <v>43</v>
      </c>
      <c r="Q84" s="1" t="s">
        <v>40</v>
      </c>
      <c r="R84" s="1" t="s">
        <v>337</v>
      </c>
      <c r="S84" s="1" t="s">
        <v>32</v>
      </c>
      <c r="T84" s="5">
        <v>42478</v>
      </c>
      <c r="U84" s="1" t="s">
        <v>33</v>
      </c>
      <c r="W84" s="5">
        <v>42478</v>
      </c>
      <c r="Y84" s="1" t="s">
        <v>30</v>
      </c>
      <c r="Z84" s="1" t="s">
        <v>30</v>
      </c>
      <c r="AA84" s="5">
        <v>42479</v>
      </c>
    </row>
    <row r="85" spans="1:27" x14ac:dyDescent="0.25">
      <c r="B85" s="1" t="s">
        <v>338</v>
      </c>
      <c r="C85" s="1" t="s">
        <v>339</v>
      </c>
      <c r="D85" s="3">
        <v>98000</v>
      </c>
      <c r="E85" s="4">
        <v>98000</v>
      </c>
      <c r="F85" s="3">
        <v>0</v>
      </c>
      <c r="G85" s="4">
        <v>0</v>
      </c>
      <c r="H85" s="3">
        <v>0</v>
      </c>
      <c r="I85" s="4">
        <v>0</v>
      </c>
      <c r="J85" s="3">
        <v>0</v>
      </c>
      <c r="K85" s="4">
        <v>0</v>
      </c>
      <c r="L85" s="3">
        <v>98000</v>
      </c>
      <c r="M85" s="20">
        <f>IFERROR(INDEX($O$2:$O$171,MATCH("*"&amp;B85&amp;"*",$C$2:$C$149,0)),L85)</f>
        <v>98000</v>
      </c>
      <c r="N85" s="3">
        <v>0</v>
      </c>
      <c r="O85" s="7">
        <v>0</v>
      </c>
      <c r="P85" s="1" t="s">
        <v>264</v>
      </c>
      <c r="Q85" s="1" t="s">
        <v>265</v>
      </c>
      <c r="R85" s="1" t="s">
        <v>340</v>
      </c>
      <c r="S85" s="1" t="s">
        <v>32</v>
      </c>
      <c r="T85" s="5">
        <v>42224</v>
      </c>
      <c r="U85" s="1" t="s">
        <v>33</v>
      </c>
      <c r="W85" s="5">
        <v>42224</v>
      </c>
      <c r="Y85" s="1" t="s">
        <v>30</v>
      </c>
      <c r="Z85" s="1" t="s">
        <v>30</v>
      </c>
      <c r="AA85" s="5">
        <v>42459</v>
      </c>
    </row>
    <row r="86" spans="1:27" x14ac:dyDescent="0.25">
      <c r="B86" s="1" t="s">
        <v>341</v>
      </c>
      <c r="C86" s="1" t="s">
        <v>342</v>
      </c>
      <c r="D86" s="3">
        <v>100</v>
      </c>
      <c r="E86" s="4">
        <v>100</v>
      </c>
      <c r="F86" s="3">
        <v>0</v>
      </c>
      <c r="G86" s="4">
        <v>0</v>
      </c>
      <c r="H86" s="3">
        <v>0</v>
      </c>
      <c r="I86" s="4">
        <v>0</v>
      </c>
      <c r="J86" s="3">
        <v>0</v>
      </c>
      <c r="K86" s="4">
        <v>0</v>
      </c>
      <c r="L86" s="3">
        <v>100</v>
      </c>
      <c r="M86" s="20">
        <f>IFERROR(INDEX($O$2:$O$171,MATCH("*"&amp;B86&amp;"*",$C$2:$C$149,0)),L86)</f>
        <v>100</v>
      </c>
      <c r="N86" s="3">
        <v>0</v>
      </c>
      <c r="O86" s="7">
        <v>0</v>
      </c>
      <c r="P86" s="1" t="s">
        <v>264</v>
      </c>
      <c r="Q86" s="1" t="s">
        <v>265</v>
      </c>
      <c r="R86" s="1" t="s">
        <v>343</v>
      </c>
      <c r="S86" s="1" t="s">
        <v>32</v>
      </c>
      <c r="T86" s="5">
        <v>42224</v>
      </c>
      <c r="U86" s="1" t="s">
        <v>33</v>
      </c>
      <c r="W86" s="5">
        <v>42224</v>
      </c>
      <c r="Y86" s="1" t="s">
        <v>30</v>
      </c>
      <c r="Z86" s="1" t="s">
        <v>30</v>
      </c>
      <c r="AA86" s="5">
        <v>42459</v>
      </c>
    </row>
    <row r="87" spans="1:27" x14ac:dyDescent="0.25">
      <c r="A87" s="2">
        <v>1</v>
      </c>
      <c r="B87" s="1" t="s">
        <v>348</v>
      </c>
      <c r="C87" s="1" t="s">
        <v>349</v>
      </c>
      <c r="D87" s="3">
        <v>0</v>
      </c>
      <c r="E87" s="4">
        <v>0</v>
      </c>
      <c r="F87" s="3">
        <v>2113900</v>
      </c>
      <c r="G87" s="4">
        <v>2113900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20">
        <f>IFERROR(INDEX($O$2:$O$171,MATCH("*"&amp;B87&amp;"*",$C$2:$C$149,0)),L87)</f>
        <v>0</v>
      </c>
      <c r="N87" s="3">
        <v>2113900</v>
      </c>
      <c r="O87" s="7">
        <v>2113900</v>
      </c>
      <c r="P87" s="1" t="s">
        <v>31</v>
      </c>
      <c r="Q87" s="1" t="s">
        <v>35</v>
      </c>
      <c r="R87" s="1" t="s">
        <v>350</v>
      </c>
      <c r="S87" s="1" t="s">
        <v>32</v>
      </c>
      <c r="T87" s="5">
        <v>42254</v>
      </c>
      <c r="U87" s="1" t="s">
        <v>29</v>
      </c>
      <c r="W87" s="5">
        <v>42254</v>
      </c>
      <c r="Y87" s="1" t="s">
        <v>30</v>
      </c>
      <c r="Z87" s="1" t="s">
        <v>30</v>
      </c>
      <c r="AA87" s="5">
        <v>42254</v>
      </c>
    </row>
    <row r="88" spans="1:27" x14ac:dyDescent="0.25">
      <c r="A88" s="2">
        <v>1</v>
      </c>
      <c r="B88" s="1" t="s">
        <v>351</v>
      </c>
      <c r="C88" s="1" t="s">
        <v>352</v>
      </c>
      <c r="D88" s="3">
        <v>0</v>
      </c>
      <c r="E88" s="4">
        <v>0</v>
      </c>
      <c r="F88" s="3">
        <v>7800000</v>
      </c>
      <c r="G88" s="4">
        <v>7800000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20">
        <f>IFERROR(INDEX($O$2:$O$171,MATCH("*"&amp;B88&amp;"*",$C$2:$C$149,0)),L88)</f>
        <v>0</v>
      </c>
      <c r="N88" s="3">
        <v>7800000</v>
      </c>
      <c r="O88" s="7">
        <v>7800000</v>
      </c>
      <c r="P88" s="1" t="s">
        <v>31</v>
      </c>
      <c r="Q88" s="1" t="s">
        <v>35</v>
      </c>
      <c r="R88" s="1" t="s">
        <v>353</v>
      </c>
      <c r="S88" s="1" t="s">
        <v>32</v>
      </c>
      <c r="T88" s="5">
        <v>42362</v>
      </c>
      <c r="U88" s="1" t="s">
        <v>29</v>
      </c>
      <c r="W88" s="5">
        <v>42362</v>
      </c>
      <c r="Y88" s="1" t="s">
        <v>30</v>
      </c>
      <c r="Z88" s="1" t="s">
        <v>30</v>
      </c>
      <c r="AA88" s="5">
        <v>42362</v>
      </c>
    </row>
    <row r="89" spans="1:27" x14ac:dyDescent="0.25">
      <c r="A89" s="2">
        <v>1</v>
      </c>
      <c r="B89" s="1" t="s">
        <v>354</v>
      </c>
      <c r="C89" s="1" t="s">
        <v>355</v>
      </c>
      <c r="D89" s="3">
        <v>0</v>
      </c>
      <c r="E89" s="4">
        <v>0</v>
      </c>
      <c r="F89" s="3">
        <v>1200000</v>
      </c>
      <c r="G89" s="4">
        <v>1200000</v>
      </c>
      <c r="H89" s="3">
        <v>0</v>
      </c>
      <c r="I89" s="4">
        <v>0</v>
      </c>
      <c r="J89" s="3">
        <v>0</v>
      </c>
      <c r="K89" s="4">
        <v>0</v>
      </c>
      <c r="L89" s="3">
        <v>0</v>
      </c>
      <c r="M89" s="20">
        <f>IFERROR(INDEX($O$2:$O$171,MATCH("*"&amp;B89&amp;"*",$C$2:$C$149,0)),L89)</f>
        <v>0</v>
      </c>
      <c r="N89" s="3">
        <v>1200000</v>
      </c>
      <c r="O89" s="7">
        <v>1200000</v>
      </c>
      <c r="P89" s="1" t="s">
        <v>31</v>
      </c>
      <c r="Q89" s="1" t="s">
        <v>35</v>
      </c>
      <c r="R89" s="1" t="s">
        <v>356</v>
      </c>
      <c r="S89" s="1" t="s">
        <v>32</v>
      </c>
      <c r="T89" s="5">
        <v>42468</v>
      </c>
      <c r="U89" s="1" t="s">
        <v>29</v>
      </c>
      <c r="W89" s="5">
        <v>42468</v>
      </c>
      <c r="Y89" s="1" t="s">
        <v>30</v>
      </c>
      <c r="Z89" s="1" t="s">
        <v>30</v>
      </c>
      <c r="AA89" s="5">
        <v>42468</v>
      </c>
    </row>
    <row r="90" spans="1:27" x14ac:dyDescent="0.25">
      <c r="A90" s="2">
        <v>1</v>
      </c>
      <c r="B90" s="1" t="s">
        <v>357</v>
      </c>
      <c r="C90" s="1" t="s">
        <v>358</v>
      </c>
      <c r="D90" s="3">
        <v>0</v>
      </c>
      <c r="E90" s="4">
        <v>0</v>
      </c>
      <c r="F90" s="3">
        <v>5000</v>
      </c>
      <c r="G90" s="4">
        <v>5000</v>
      </c>
      <c r="H90" s="3">
        <v>0</v>
      </c>
      <c r="I90" s="4">
        <v>0</v>
      </c>
      <c r="J90" s="3">
        <v>0</v>
      </c>
      <c r="K90" s="4">
        <v>0</v>
      </c>
      <c r="L90" s="3">
        <v>0</v>
      </c>
      <c r="M90" s="20">
        <f>IFERROR(INDEX($O$2:$O$171,MATCH("*"&amp;B90&amp;"*",$C$2:$C$149,0)),L90)</f>
        <v>0</v>
      </c>
      <c r="N90" s="3">
        <v>5000</v>
      </c>
      <c r="O90" s="7">
        <v>5000</v>
      </c>
      <c r="P90" s="1" t="s">
        <v>31</v>
      </c>
      <c r="Q90" s="1" t="s">
        <v>35</v>
      </c>
      <c r="R90" s="1" t="s">
        <v>77</v>
      </c>
      <c r="S90" s="1" t="s">
        <v>32</v>
      </c>
      <c r="T90" s="5">
        <v>42468</v>
      </c>
      <c r="U90" s="1" t="s">
        <v>29</v>
      </c>
      <c r="W90" s="5">
        <v>42468</v>
      </c>
      <c r="Y90" s="1" t="s">
        <v>30</v>
      </c>
      <c r="Z90" s="1" t="s">
        <v>30</v>
      </c>
      <c r="AA90" s="5">
        <v>42468</v>
      </c>
    </row>
    <row r="91" spans="1:27" x14ac:dyDescent="0.25">
      <c r="A91" s="2">
        <v>1</v>
      </c>
      <c r="B91" s="1" t="s">
        <v>359</v>
      </c>
      <c r="C91" s="1" t="s">
        <v>360</v>
      </c>
      <c r="D91" s="3">
        <v>0</v>
      </c>
      <c r="E91" s="4">
        <v>0</v>
      </c>
      <c r="F91" s="3">
        <v>5000</v>
      </c>
      <c r="G91" s="4">
        <v>5000</v>
      </c>
      <c r="H91" s="3">
        <v>0</v>
      </c>
      <c r="I91" s="4">
        <v>0</v>
      </c>
      <c r="J91" s="3">
        <v>0</v>
      </c>
      <c r="K91" s="4">
        <v>0</v>
      </c>
      <c r="L91" s="3">
        <v>0</v>
      </c>
      <c r="M91" s="20">
        <f>IFERROR(INDEX($O$2:$O$171,MATCH("*"&amp;B91&amp;"*",$C$2:$C$149,0)),L91)</f>
        <v>0</v>
      </c>
      <c r="N91" s="3">
        <v>5000</v>
      </c>
      <c r="O91" s="7">
        <v>5000</v>
      </c>
      <c r="P91" s="1" t="s">
        <v>43</v>
      </c>
      <c r="Q91" s="1" t="s">
        <v>40</v>
      </c>
      <c r="R91" s="1" t="s">
        <v>361</v>
      </c>
      <c r="S91" s="1" t="s">
        <v>32</v>
      </c>
      <c r="T91" s="5">
        <v>42441</v>
      </c>
      <c r="U91" s="1" t="s">
        <v>29</v>
      </c>
      <c r="W91" s="5">
        <v>42441</v>
      </c>
      <c r="Y91" s="1" t="s">
        <v>30</v>
      </c>
      <c r="Z91" s="1" t="s">
        <v>30</v>
      </c>
      <c r="AA91" s="5">
        <v>42444</v>
      </c>
    </row>
    <row r="92" spans="1:27" x14ac:dyDescent="0.25">
      <c r="A92" s="2">
        <v>1</v>
      </c>
      <c r="B92" s="1" t="s">
        <v>362</v>
      </c>
      <c r="C92" s="1" t="s">
        <v>363</v>
      </c>
      <c r="D92" s="3">
        <v>0</v>
      </c>
      <c r="E92" s="4">
        <v>0</v>
      </c>
      <c r="F92" s="3">
        <v>2500000</v>
      </c>
      <c r="G92" s="4">
        <v>2500000</v>
      </c>
      <c r="H92" s="3">
        <v>0</v>
      </c>
      <c r="I92" s="4">
        <v>0</v>
      </c>
      <c r="J92" s="3">
        <v>0</v>
      </c>
      <c r="K92" s="4">
        <v>0</v>
      </c>
      <c r="L92" s="3">
        <v>0</v>
      </c>
      <c r="M92" s="20">
        <f>IFERROR(INDEX($O$2:$O$171,MATCH("*"&amp;B92&amp;"*",$C$2:$C$149,0)),L92)</f>
        <v>0</v>
      </c>
      <c r="N92" s="3">
        <v>2500000</v>
      </c>
      <c r="O92" s="7">
        <v>2500000</v>
      </c>
      <c r="P92" s="1" t="s">
        <v>43</v>
      </c>
      <c r="Q92" s="1" t="s">
        <v>40</v>
      </c>
      <c r="R92" s="1" t="s">
        <v>175</v>
      </c>
      <c r="S92" s="1" t="s">
        <v>32</v>
      </c>
      <c r="T92" s="5">
        <v>42459</v>
      </c>
      <c r="U92" s="1" t="s">
        <v>29</v>
      </c>
      <c r="W92" s="5">
        <v>42459</v>
      </c>
      <c r="Y92" s="1" t="s">
        <v>30</v>
      </c>
      <c r="Z92" s="1" t="s">
        <v>30</v>
      </c>
      <c r="AA92" s="5">
        <v>42477</v>
      </c>
    </row>
    <row r="93" spans="1:27" x14ac:dyDescent="0.25">
      <c r="A93" s="2">
        <v>1</v>
      </c>
      <c r="B93" s="1" t="s">
        <v>364</v>
      </c>
      <c r="C93" s="1" t="s">
        <v>365</v>
      </c>
      <c r="D93" s="3">
        <v>0</v>
      </c>
      <c r="E93" s="4">
        <v>0</v>
      </c>
      <c r="F93" s="3">
        <v>17400</v>
      </c>
      <c r="G93" s="4">
        <v>17400</v>
      </c>
      <c r="H93" s="3">
        <v>0</v>
      </c>
      <c r="I93" s="4">
        <v>0</v>
      </c>
      <c r="J93" s="3">
        <v>0</v>
      </c>
      <c r="K93" s="4">
        <v>0</v>
      </c>
      <c r="L93" s="3">
        <v>0</v>
      </c>
      <c r="M93" s="20">
        <f>IFERROR(INDEX($O$2:$O$171,MATCH("*"&amp;B93&amp;"*",$C$2:$C$149,0)),L93)</f>
        <v>0</v>
      </c>
      <c r="N93" s="3">
        <v>17400</v>
      </c>
      <c r="O93" s="7">
        <v>17400</v>
      </c>
      <c r="P93" s="1" t="s">
        <v>43</v>
      </c>
      <c r="Q93" s="1" t="s">
        <v>40</v>
      </c>
      <c r="R93" s="1" t="s">
        <v>366</v>
      </c>
      <c r="S93" s="1" t="s">
        <v>32</v>
      </c>
      <c r="T93" s="5">
        <v>42461</v>
      </c>
      <c r="U93" s="1" t="s">
        <v>29</v>
      </c>
      <c r="W93" s="5">
        <v>42461</v>
      </c>
      <c r="Y93" s="1" t="s">
        <v>30</v>
      </c>
      <c r="Z93" s="1" t="s">
        <v>30</v>
      </c>
      <c r="AA93" s="5">
        <v>42461</v>
      </c>
    </row>
    <row r="94" spans="1:27" x14ac:dyDescent="0.25">
      <c r="A94" s="2">
        <v>1</v>
      </c>
      <c r="B94" s="1" t="s">
        <v>367</v>
      </c>
      <c r="C94" s="1" t="s">
        <v>368</v>
      </c>
      <c r="D94" s="3">
        <v>0</v>
      </c>
      <c r="E94" s="4">
        <v>0</v>
      </c>
      <c r="F94" s="3">
        <v>98600.03</v>
      </c>
      <c r="G94" s="4">
        <v>98600.03</v>
      </c>
      <c r="H94" s="3">
        <v>0</v>
      </c>
      <c r="I94" s="4">
        <v>0</v>
      </c>
      <c r="J94" s="3">
        <v>0</v>
      </c>
      <c r="K94" s="4">
        <v>0</v>
      </c>
      <c r="L94" s="3">
        <v>0</v>
      </c>
      <c r="M94" s="20">
        <f>IFERROR(INDEX($O$2:$O$171,MATCH("*"&amp;B94&amp;"*",$C$2:$C$149,0)),L94)</f>
        <v>0</v>
      </c>
      <c r="N94" s="3">
        <v>98600.03</v>
      </c>
      <c r="O94" s="7">
        <v>98600.03</v>
      </c>
      <c r="P94" s="1" t="s">
        <v>43</v>
      </c>
      <c r="Q94" s="1" t="s">
        <v>40</v>
      </c>
      <c r="R94" s="1" t="s">
        <v>71</v>
      </c>
      <c r="S94" s="1" t="s">
        <v>32</v>
      </c>
      <c r="T94" s="5">
        <v>42465</v>
      </c>
      <c r="U94" s="1" t="s">
        <v>29</v>
      </c>
      <c r="W94" s="5">
        <v>42465</v>
      </c>
      <c r="Y94" s="1" t="s">
        <v>30</v>
      </c>
      <c r="Z94" s="1" t="s">
        <v>30</v>
      </c>
      <c r="AA94" s="5">
        <v>42473</v>
      </c>
    </row>
    <row r="95" spans="1:27" x14ac:dyDescent="0.25">
      <c r="A95" s="2">
        <v>1</v>
      </c>
      <c r="B95" s="1" t="s">
        <v>369</v>
      </c>
      <c r="C95" s="1" t="s">
        <v>370</v>
      </c>
      <c r="D95" s="3">
        <v>0</v>
      </c>
      <c r="E95" s="4">
        <v>0</v>
      </c>
      <c r="F95" s="3">
        <v>17200</v>
      </c>
      <c r="G95" s="4">
        <v>17200</v>
      </c>
      <c r="H95" s="3">
        <v>0</v>
      </c>
      <c r="I95" s="4">
        <v>0</v>
      </c>
      <c r="J95" s="3">
        <v>0</v>
      </c>
      <c r="K95" s="4">
        <v>0</v>
      </c>
      <c r="L95" s="3">
        <v>0</v>
      </c>
      <c r="M95" s="20">
        <f>IFERROR(INDEX($O$2:$O$171,MATCH("*"&amp;B95&amp;"*",$C$2:$C$149,0)),L95)</f>
        <v>0</v>
      </c>
      <c r="N95" s="3">
        <v>17200</v>
      </c>
      <c r="O95" s="7">
        <v>17200</v>
      </c>
      <c r="P95" s="1" t="s">
        <v>43</v>
      </c>
      <c r="Q95" s="1" t="s">
        <v>40</v>
      </c>
      <c r="R95" s="1" t="s">
        <v>371</v>
      </c>
      <c r="S95" s="1" t="s">
        <v>32</v>
      </c>
      <c r="T95" s="5">
        <v>42466</v>
      </c>
      <c r="U95" s="1" t="s">
        <v>29</v>
      </c>
      <c r="W95" s="5">
        <v>42466</v>
      </c>
      <c r="Y95" s="1" t="s">
        <v>30</v>
      </c>
      <c r="Z95" s="1" t="s">
        <v>30</v>
      </c>
      <c r="AA95" s="5">
        <v>42469</v>
      </c>
    </row>
    <row r="96" spans="1:27" x14ac:dyDescent="0.25">
      <c r="A96" s="2">
        <v>1</v>
      </c>
      <c r="B96" s="1" t="s">
        <v>372</v>
      </c>
      <c r="C96" s="1" t="s">
        <v>373</v>
      </c>
      <c r="D96" s="3">
        <v>0</v>
      </c>
      <c r="E96" s="4">
        <v>0</v>
      </c>
      <c r="F96" s="3">
        <v>5000</v>
      </c>
      <c r="G96" s="4">
        <v>5000</v>
      </c>
      <c r="H96" s="3">
        <v>0</v>
      </c>
      <c r="I96" s="4">
        <v>0</v>
      </c>
      <c r="J96" s="3">
        <v>0</v>
      </c>
      <c r="K96" s="4">
        <v>0</v>
      </c>
      <c r="L96" s="3">
        <v>0</v>
      </c>
      <c r="M96" s="20">
        <f>IFERROR(INDEX($O$2:$O$171,MATCH("*"&amp;B96&amp;"*",$C$2:$C$149,0)),L96)</f>
        <v>0</v>
      </c>
      <c r="N96" s="3">
        <v>5000</v>
      </c>
      <c r="O96" s="7">
        <v>5000</v>
      </c>
      <c r="P96" s="1" t="s">
        <v>43</v>
      </c>
      <c r="Q96" s="1" t="s">
        <v>40</v>
      </c>
      <c r="R96" s="1" t="s">
        <v>374</v>
      </c>
      <c r="S96" s="1" t="s">
        <v>32</v>
      </c>
      <c r="T96" s="5">
        <v>42470</v>
      </c>
      <c r="U96" s="1" t="s">
        <v>29</v>
      </c>
      <c r="W96" s="5">
        <v>42470</v>
      </c>
      <c r="Y96" s="1" t="s">
        <v>30</v>
      </c>
      <c r="Z96" s="1" t="s">
        <v>30</v>
      </c>
      <c r="AA96" s="5">
        <v>42472</v>
      </c>
    </row>
    <row r="97" spans="1:27" x14ac:dyDescent="0.25">
      <c r="A97" s="2">
        <v>1</v>
      </c>
      <c r="B97" s="1" t="s">
        <v>375</v>
      </c>
      <c r="C97" s="1" t="s">
        <v>376</v>
      </c>
      <c r="D97" s="3">
        <v>0</v>
      </c>
      <c r="E97" s="4">
        <v>0</v>
      </c>
      <c r="F97" s="3">
        <v>0</v>
      </c>
      <c r="G97" s="4">
        <v>0</v>
      </c>
      <c r="H97" s="3">
        <v>0</v>
      </c>
      <c r="I97" s="4">
        <v>0</v>
      </c>
      <c r="J97" s="3">
        <v>200</v>
      </c>
      <c r="K97" s="4">
        <v>200</v>
      </c>
      <c r="L97" s="3">
        <v>0</v>
      </c>
      <c r="M97" s="20">
        <f>IFERROR(INDEX($O$2:$O$171,MATCH("*"&amp;B97&amp;"*",$C$2:$C$149,0)),L97)</f>
        <v>0</v>
      </c>
      <c r="N97" s="3">
        <v>200</v>
      </c>
      <c r="O97" s="7">
        <v>200</v>
      </c>
      <c r="P97" s="1" t="s">
        <v>43</v>
      </c>
      <c r="Q97" s="1" t="s">
        <v>40</v>
      </c>
      <c r="R97" s="1" t="s">
        <v>217</v>
      </c>
      <c r="S97" s="1" t="s">
        <v>32</v>
      </c>
      <c r="T97" s="5">
        <v>42474</v>
      </c>
      <c r="U97" s="1" t="s">
        <v>29</v>
      </c>
      <c r="W97" s="5">
        <v>42474</v>
      </c>
      <c r="Y97" s="1" t="s">
        <v>30</v>
      </c>
      <c r="Z97" s="1" t="s">
        <v>30</v>
      </c>
      <c r="AA97" s="5">
        <v>42480</v>
      </c>
    </row>
    <row r="98" spans="1:27" x14ac:dyDescent="0.25">
      <c r="A98" s="2">
        <v>1</v>
      </c>
      <c r="B98" s="1" t="s">
        <v>377</v>
      </c>
      <c r="C98" s="1" t="s">
        <v>378</v>
      </c>
      <c r="D98" s="3">
        <v>0</v>
      </c>
      <c r="E98" s="4">
        <v>0</v>
      </c>
      <c r="F98" s="3">
        <v>3.5</v>
      </c>
      <c r="G98" s="4">
        <v>3.5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20">
        <f>IFERROR(INDEX($O$2:$O$171,MATCH("*"&amp;B98&amp;"*",$C$2:$C$149,0)),L98)</f>
        <v>0</v>
      </c>
      <c r="N98" s="3">
        <v>3.5</v>
      </c>
      <c r="O98" s="7">
        <v>3.5</v>
      </c>
      <c r="P98" s="1" t="s">
        <v>43</v>
      </c>
      <c r="Q98" s="1" t="s">
        <v>40</v>
      </c>
      <c r="R98" s="1" t="s">
        <v>379</v>
      </c>
      <c r="S98" s="1" t="s">
        <v>32</v>
      </c>
      <c r="T98" s="5">
        <v>42478</v>
      </c>
      <c r="U98" s="1" t="s">
        <v>29</v>
      </c>
      <c r="W98" s="5">
        <v>42478</v>
      </c>
      <c r="Y98" s="1" t="s">
        <v>30</v>
      </c>
      <c r="Z98" s="1" t="s">
        <v>30</v>
      </c>
      <c r="AA98" s="5">
        <v>42479</v>
      </c>
    </row>
    <row r="99" spans="1:27" x14ac:dyDescent="0.25">
      <c r="A99" s="2">
        <v>1</v>
      </c>
      <c r="B99" s="1" t="s">
        <v>380</v>
      </c>
      <c r="C99" s="1" t="s">
        <v>381</v>
      </c>
      <c r="D99" s="3">
        <v>0</v>
      </c>
      <c r="E99" s="4">
        <v>0</v>
      </c>
      <c r="F99" s="3">
        <v>100</v>
      </c>
      <c r="G99" s="4">
        <v>100</v>
      </c>
      <c r="H99" s="3">
        <v>0</v>
      </c>
      <c r="I99" s="4">
        <v>0</v>
      </c>
      <c r="J99" s="3">
        <v>0</v>
      </c>
      <c r="K99" s="4">
        <v>0</v>
      </c>
      <c r="L99" s="3">
        <v>0</v>
      </c>
      <c r="M99" s="20">
        <f>IFERROR(INDEX($O$2:$O$171,MATCH("*"&amp;B99&amp;"*",$C$2:$C$149,0)),L99)</f>
        <v>0</v>
      </c>
      <c r="N99" s="3">
        <v>100</v>
      </c>
      <c r="O99" s="7">
        <v>100</v>
      </c>
      <c r="P99" s="1" t="s">
        <v>264</v>
      </c>
      <c r="Q99" s="1" t="s">
        <v>265</v>
      </c>
      <c r="R99" s="1" t="s">
        <v>382</v>
      </c>
      <c r="S99" s="1" t="s">
        <v>32</v>
      </c>
      <c r="T99" s="5">
        <v>42224</v>
      </c>
      <c r="U99" s="1" t="s">
        <v>29</v>
      </c>
      <c r="W99" s="5">
        <v>42224</v>
      </c>
      <c r="Y99" s="1" t="s">
        <v>30</v>
      </c>
      <c r="Z99" s="1" t="s">
        <v>30</v>
      </c>
      <c r="AA99" s="5">
        <v>42459</v>
      </c>
    </row>
    <row r="100" spans="1:27" x14ac:dyDescent="0.25">
      <c r="A100" s="2">
        <v>1</v>
      </c>
      <c r="B100" s="1">
        <v>6.0324810100039999E+19</v>
      </c>
      <c r="C100" s="1" t="s">
        <v>383</v>
      </c>
      <c r="D100" s="3">
        <v>0</v>
      </c>
      <c r="E100" s="4">
        <v>0</v>
      </c>
      <c r="F100" s="3">
        <v>2374</v>
      </c>
      <c r="G100" s="4">
        <v>2374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20">
        <f>IFERROR(INDEX($O$2:$O$171,MATCH("*"&amp;B100&amp;"*",$C$2:$C$149,0)),L100)</f>
        <v>0</v>
      </c>
      <c r="N100" s="3">
        <v>2374</v>
      </c>
      <c r="O100" s="7">
        <v>2374</v>
      </c>
      <c r="P100" s="1" t="s">
        <v>43</v>
      </c>
      <c r="Q100" s="1" t="s">
        <v>40</v>
      </c>
      <c r="R100" s="1" t="s">
        <v>289</v>
      </c>
      <c r="S100" s="1" t="s">
        <v>32</v>
      </c>
      <c r="T100" s="5">
        <v>42454</v>
      </c>
      <c r="U100" s="1" t="s">
        <v>29</v>
      </c>
      <c r="W100" s="5">
        <v>42454</v>
      </c>
      <c r="Y100" s="1" t="s">
        <v>30</v>
      </c>
      <c r="Z100" s="1" t="s">
        <v>30</v>
      </c>
      <c r="AA100" s="5">
        <v>42454</v>
      </c>
    </row>
    <row r="101" spans="1:27" x14ac:dyDescent="0.25">
      <c r="A101" s="2">
        <v>1</v>
      </c>
      <c r="B101" s="1" t="s">
        <v>384</v>
      </c>
      <c r="C101" s="1" t="s">
        <v>385</v>
      </c>
      <c r="D101" s="3">
        <v>0</v>
      </c>
      <c r="E101" s="4">
        <v>0</v>
      </c>
      <c r="F101" s="3">
        <v>1856000</v>
      </c>
      <c r="G101" s="4">
        <v>1856000</v>
      </c>
      <c r="H101" s="3">
        <v>0</v>
      </c>
      <c r="I101" s="4">
        <v>0</v>
      </c>
      <c r="J101" s="3">
        <v>0</v>
      </c>
      <c r="K101" s="4">
        <v>0</v>
      </c>
      <c r="L101" s="3">
        <v>0</v>
      </c>
      <c r="M101" s="20">
        <f>IFERROR(INDEX($O$2:$O$171,MATCH("*"&amp;B101&amp;"*",$C$2:$C$149,0)),L101)</f>
        <v>0</v>
      </c>
      <c r="N101" s="3">
        <v>1856000</v>
      </c>
      <c r="O101" s="7">
        <v>1856000</v>
      </c>
      <c r="P101" s="1" t="s">
        <v>43</v>
      </c>
      <c r="Q101" s="1" t="s">
        <v>40</v>
      </c>
      <c r="R101" s="1" t="s">
        <v>76</v>
      </c>
      <c r="S101" s="1" t="s">
        <v>32</v>
      </c>
      <c r="T101" s="5">
        <v>42460</v>
      </c>
      <c r="U101" s="1" t="s">
        <v>29</v>
      </c>
      <c r="W101" s="5">
        <v>42460</v>
      </c>
      <c r="Y101" s="1" t="s">
        <v>30</v>
      </c>
      <c r="Z101" s="1" t="s">
        <v>30</v>
      </c>
      <c r="AA101" s="5">
        <v>42474</v>
      </c>
    </row>
    <row r="102" spans="1:27" x14ac:dyDescent="0.25">
      <c r="A102" s="2">
        <v>1</v>
      </c>
      <c r="B102" s="1" t="s">
        <v>386</v>
      </c>
      <c r="C102" s="1" t="s">
        <v>387</v>
      </c>
      <c r="D102" s="3">
        <v>0</v>
      </c>
      <c r="E102" s="4">
        <v>0</v>
      </c>
      <c r="F102" s="3">
        <v>950</v>
      </c>
      <c r="G102" s="4">
        <v>950</v>
      </c>
      <c r="H102" s="3">
        <v>0</v>
      </c>
      <c r="I102" s="4">
        <v>0</v>
      </c>
      <c r="J102" s="3">
        <v>0</v>
      </c>
      <c r="K102" s="4">
        <v>0</v>
      </c>
      <c r="L102" s="3">
        <v>0</v>
      </c>
      <c r="M102" s="20">
        <f>IFERROR(INDEX($O$2:$O$171,MATCH("*"&amp;B102&amp;"*",$C$2:$C$149,0)),L102)</f>
        <v>0</v>
      </c>
      <c r="N102" s="3">
        <v>950</v>
      </c>
      <c r="O102" s="7">
        <v>950</v>
      </c>
      <c r="P102" s="1" t="s">
        <v>43</v>
      </c>
      <c r="Q102" s="1" t="s">
        <v>40</v>
      </c>
      <c r="R102" s="1" t="s">
        <v>146</v>
      </c>
      <c r="S102" s="1" t="s">
        <v>32</v>
      </c>
      <c r="T102" s="5">
        <v>42460</v>
      </c>
      <c r="U102" s="1" t="s">
        <v>29</v>
      </c>
      <c r="W102" s="5">
        <v>42460</v>
      </c>
      <c r="Y102" s="1" t="s">
        <v>30</v>
      </c>
      <c r="Z102" s="1" t="s">
        <v>30</v>
      </c>
      <c r="AA102" s="5">
        <v>42474</v>
      </c>
    </row>
    <row r="103" spans="1:27" x14ac:dyDescent="0.25">
      <c r="A103" s="2">
        <v>1</v>
      </c>
      <c r="B103" s="1">
        <v>6.0324810100039999E+19</v>
      </c>
      <c r="C103" s="1" t="s">
        <v>549</v>
      </c>
      <c r="D103" s="3">
        <v>0</v>
      </c>
      <c r="E103" s="4">
        <v>0</v>
      </c>
      <c r="F103" s="3">
        <v>3770</v>
      </c>
      <c r="G103" s="4">
        <v>3770</v>
      </c>
      <c r="H103" s="3">
        <v>0</v>
      </c>
      <c r="I103" s="4">
        <v>0</v>
      </c>
      <c r="J103" s="3">
        <v>0</v>
      </c>
      <c r="K103" s="4">
        <v>0</v>
      </c>
      <c r="L103" s="3">
        <v>0</v>
      </c>
      <c r="M103" s="20">
        <f>IFERROR(INDEX($O$2:$O$171,MATCH("*"&amp;B103&amp;"*",$C$2:$C$149,0)),L103)</f>
        <v>0</v>
      </c>
      <c r="N103" s="3">
        <v>3770</v>
      </c>
      <c r="O103" s="7">
        <v>3770</v>
      </c>
      <c r="P103" s="1" t="s">
        <v>43</v>
      </c>
      <c r="Q103" s="1" t="s">
        <v>40</v>
      </c>
      <c r="R103" s="1" t="s">
        <v>225</v>
      </c>
      <c r="S103" s="1" t="s">
        <v>32</v>
      </c>
      <c r="T103" s="5">
        <v>42465</v>
      </c>
      <c r="U103" s="1" t="s">
        <v>29</v>
      </c>
      <c r="W103" s="5">
        <v>42465</v>
      </c>
      <c r="Y103" s="1" t="s">
        <v>30</v>
      </c>
      <c r="Z103" s="1" t="s">
        <v>30</v>
      </c>
      <c r="AA103" s="5">
        <v>42465</v>
      </c>
    </row>
    <row r="104" spans="1:27" x14ac:dyDescent="0.25">
      <c r="A104" s="2">
        <v>1</v>
      </c>
      <c r="B104" s="1" t="s">
        <v>388</v>
      </c>
      <c r="C104" s="1" t="s">
        <v>389</v>
      </c>
      <c r="D104" s="3">
        <v>0</v>
      </c>
      <c r="E104" s="4">
        <v>0</v>
      </c>
      <c r="F104" s="3">
        <v>2</v>
      </c>
      <c r="G104" s="4">
        <v>2</v>
      </c>
      <c r="H104" s="3">
        <v>0</v>
      </c>
      <c r="I104" s="4">
        <v>0</v>
      </c>
      <c r="J104" s="3">
        <v>0</v>
      </c>
      <c r="K104" s="4">
        <v>0</v>
      </c>
      <c r="L104" s="3">
        <v>0</v>
      </c>
      <c r="M104" s="20">
        <f>IFERROR(INDEX($O$2:$O$171,MATCH("*"&amp;B104&amp;"*",$C$2:$C$149,0)),L104)</f>
        <v>0</v>
      </c>
      <c r="N104" s="3">
        <v>2</v>
      </c>
      <c r="O104" s="7">
        <v>2</v>
      </c>
      <c r="P104" s="1" t="s">
        <v>43</v>
      </c>
      <c r="Q104" s="1" t="s">
        <v>40</v>
      </c>
      <c r="R104" s="1" t="s">
        <v>226</v>
      </c>
      <c r="S104" s="1" t="s">
        <v>32</v>
      </c>
      <c r="T104" s="5">
        <v>42478</v>
      </c>
      <c r="U104" s="1" t="s">
        <v>29</v>
      </c>
      <c r="W104" s="5">
        <v>42478</v>
      </c>
      <c r="Y104" s="1" t="s">
        <v>30</v>
      </c>
      <c r="Z104" s="1" t="s">
        <v>30</v>
      </c>
      <c r="AA104" s="5">
        <v>42479</v>
      </c>
    </row>
    <row r="105" spans="1:27" x14ac:dyDescent="0.25">
      <c r="A105" s="2">
        <v>1</v>
      </c>
      <c r="B105" s="1" t="s">
        <v>390</v>
      </c>
      <c r="C105" s="1" t="s">
        <v>391</v>
      </c>
      <c r="D105" s="3">
        <v>0</v>
      </c>
      <c r="E105" s="4">
        <v>0</v>
      </c>
      <c r="F105" s="3">
        <v>1.5</v>
      </c>
      <c r="G105" s="4">
        <v>1.5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20">
        <f>IFERROR(INDEX($O$2:$O$171,MATCH("*"&amp;B105&amp;"*",$C$2:$C$149,0)),L105)</f>
        <v>0</v>
      </c>
      <c r="N105" s="3">
        <v>1.5</v>
      </c>
      <c r="O105" s="7">
        <v>1.5</v>
      </c>
      <c r="P105" s="1" t="s">
        <v>43</v>
      </c>
      <c r="Q105" s="1" t="s">
        <v>40</v>
      </c>
      <c r="R105" s="1" t="s">
        <v>392</v>
      </c>
      <c r="S105" s="1" t="s">
        <v>32</v>
      </c>
      <c r="T105" s="5">
        <v>42478</v>
      </c>
      <c r="U105" s="1" t="s">
        <v>29</v>
      </c>
      <c r="W105" s="5">
        <v>42478</v>
      </c>
      <c r="Y105" s="1" t="s">
        <v>30</v>
      </c>
      <c r="Z105" s="1" t="s">
        <v>30</v>
      </c>
      <c r="AA105" s="5">
        <v>42479</v>
      </c>
    </row>
    <row r="106" spans="1:27" x14ac:dyDescent="0.25">
      <c r="A106" s="2">
        <v>1</v>
      </c>
      <c r="B106" s="1" t="s">
        <v>395</v>
      </c>
      <c r="C106" s="1" t="s">
        <v>396</v>
      </c>
      <c r="D106" s="3">
        <v>0</v>
      </c>
      <c r="E106" s="4">
        <v>0</v>
      </c>
      <c r="F106" s="3">
        <v>5000</v>
      </c>
      <c r="G106" s="4">
        <v>5000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20">
        <f>IFERROR(INDEX($O$2:$O$171,MATCH("*"&amp;B106&amp;"*",$C$2:$C$149,0)),L106)</f>
        <v>0</v>
      </c>
      <c r="N106" s="3">
        <v>5000</v>
      </c>
      <c r="O106" s="7">
        <v>5000</v>
      </c>
      <c r="P106" s="1" t="s">
        <v>43</v>
      </c>
      <c r="Q106" s="1" t="s">
        <v>40</v>
      </c>
      <c r="R106" s="1" t="s">
        <v>69</v>
      </c>
      <c r="S106" s="1" t="s">
        <v>32</v>
      </c>
      <c r="T106" s="5">
        <v>42434</v>
      </c>
      <c r="U106" s="1" t="s">
        <v>29</v>
      </c>
      <c r="W106" s="5">
        <v>42434</v>
      </c>
      <c r="Y106" s="1" t="s">
        <v>30</v>
      </c>
      <c r="Z106" s="1" t="s">
        <v>30</v>
      </c>
      <c r="AA106" s="5">
        <v>42440</v>
      </c>
    </row>
    <row r="107" spans="1:27" x14ac:dyDescent="0.25">
      <c r="A107" s="2">
        <v>1</v>
      </c>
      <c r="B107" s="1" t="s">
        <v>397</v>
      </c>
      <c r="C107" s="1" t="s">
        <v>398</v>
      </c>
      <c r="D107" s="3">
        <v>0</v>
      </c>
      <c r="E107" s="4">
        <v>0</v>
      </c>
      <c r="F107" s="3">
        <v>1000</v>
      </c>
      <c r="G107" s="4">
        <v>1000</v>
      </c>
      <c r="H107" s="3">
        <v>0</v>
      </c>
      <c r="I107" s="4">
        <v>0</v>
      </c>
      <c r="J107" s="3">
        <v>0</v>
      </c>
      <c r="K107" s="4">
        <v>0</v>
      </c>
      <c r="L107" s="3">
        <v>0</v>
      </c>
      <c r="M107" s="20">
        <f>IFERROR(INDEX($O$2:$O$171,MATCH("*"&amp;B107&amp;"*",$C$2:$C$149,0)),L107)</f>
        <v>0</v>
      </c>
      <c r="N107" s="3">
        <v>1000</v>
      </c>
      <c r="O107" s="7">
        <v>1000</v>
      </c>
      <c r="P107" s="1" t="s">
        <v>43</v>
      </c>
      <c r="Q107" s="1" t="s">
        <v>40</v>
      </c>
      <c r="R107" s="1" t="s">
        <v>393</v>
      </c>
      <c r="S107" s="1" t="s">
        <v>32</v>
      </c>
      <c r="T107" s="5">
        <v>42441</v>
      </c>
      <c r="U107" s="1" t="s">
        <v>29</v>
      </c>
      <c r="W107" s="5">
        <v>42441</v>
      </c>
      <c r="Y107" s="1" t="s">
        <v>30</v>
      </c>
      <c r="Z107" s="1" t="s">
        <v>30</v>
      </c>
      <c r="AA107" s="5">
        <v>42451</v>
      </c>
    </row>
    <row r="108" spans="1:27" x14ac:dyDescent="0.25">
      <c r="A108" s="2">
        <v>1</v>
      </c>
      <c r="B108" s="1" t="s">
        <v>399</v>
      </c>
      <c r="C108" s="1" t="s">
        <v>400</v>
      </c>
      <c r="D108" s="3">
        <v>0</v>
      </c>
      <c r="E108" s="4">
        <v>0</v>
      </c>
      <c r="F108" s="3">
        <v>228000</v>
      </c>
      <c r="G108" s="4">
        <v>228000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20">
        <f>IFERROR(INDEX($O$2:$O$171,MATCH("*"&amp;B108&amp;"*",$C$2:$C$149,0)),L108)</f>
        <v>793948.61</v>
      </c>
      <c r="N108" s="3">
        <v>228000</v>
      </c>
      <c r="O108" s="7">
        <v>228000</v>
      </c>
      <c r="P108" s="1" t="s">
        <v>43</v>
      </c>
      <c r="Q108" s="1" t="s">
        <v>40</v>
      </c>
      <c r="R108" s="1" t="s">
        <v>142</v>
      </c>
      <c r="S108" s="1" t="s">
        <v>32</v>
      </c>
      <c r="T108" s="5">
        <v>42459</v>
      </c>
      <c r="U108" s="1" t="s">
        <v>29</v>
      </c>
      <c r="W108" s="5">
        <v>42459</v>
      </c>
      <c r="Y108" s="1" t="s">
        <v>30</v>
      </c>
      <c r="Z108" s="1" t="s">
        <v>30</v>
      </c>
      <c r="AA108" s="5">
        <v>42462</v>
      </c>
    </row>
    <row r="109" spans="1:27" x14ac:dyDescent="0.25">
      <c r="A109" s="2">
        <v>1</v>
      </c>
      <c r="B109" s="1" t="s">
        <v>401</v>
      </c>
      <c r="C109" s="1" t="s">
        <v>402</v>
      </c>
      <c r="D109" s="3">
        <v>0</v>
      </c>
      <c r="E109" s="4">
        <v>0</v>
      </c>
      <c r="F109" s="3">
        <v>0.5</v>
      </c>
      <c r="G109" s="4">
        <v>0.5</v>
      </c>
      <c r="H109" s="3">
        <v>0</v>
      </c>
      <c r="I109" s="4">
        <v>0</v>
      </c>
      <c r="J109" s="3">
        <v>0</v>
      </c>
      <c r="K109" s="4">
        <v>0</v>
      </c>
      <c r="L109" s="3">
        <v>0</v>
      </c>
      <c r="M109" s="20">
        <f>IFERROR(INDEX($O$2:$O$171,MATCH("*"&amp;B109&amp;"*",$C$2:$C$149,0)),L109)</f>
        <v>0</v>
      </c>
      <c r="N109" s="3">
        <v>0.5</v>
      </c>
      <c r="O109" s="7">
        <v>0.5</v>
      </c>
      <c r="P109" s="1" t="s">
        <v>43</v>
      </c>
      <c r="Q109" s="1" t="s">
        <v>40</v>
      </c>
      <c r="R109" s="1" t="s">
        <v>403</v>
      </c>
      <c r="S109" s="1" t="s">
        <v>32</v>
      </c>
      <c r="T109" s="5">
        <v>42478</v>
      </c>
      <c r="U109" s="1" t="s">
        <v>29</v>
      </c>
      <c r="W109" s="5">
        <v>42478</v>
      </c>
      <c r="Y109" s="1" t="s">
        <v>30</v>
      </c>
      <c r="Z109" s="1" t="s">
        <v>30</v>
      </c>
      <c r="AA109" s="5">
        <v>42479</v>
      </c>
    </row>
    <row r="110" spans="1:27" x14ac:dyDescent="0.25">
      <c r="A110" s="2">
        <v>1</v>
      </c>
      <c r="B110" s="1" t="s">
        <v>404</v>
      </c>
      <c r="C110" s="1" t="s">
        <v>405</v>
      </c>
      <c r="D110" s="3">
        <v>0</v>
      </c>
      <c r="E110" s="4">
        <v>0</v>
      </c>
      <c r="F110" s="3">
        <v>0.5</v>
      </c>
      <c r="G110" s="4">
        <v>0.5</v>
      </c>
      <c r="H110" s="3">
        <v>0</v>
      </c>
      <c r="I110" s="4">
        <v>0</v>
      </c>
      <c r="J110" s="3">
        <v>0</v>
      </c>
      <c r="K110" s="4">
        <v>0</v>
      </c>
      <c r="L110" s="3">
        <v>0</v>
      </c>
      <c r="M110" s="20">
        <f>IFERROR(INDEX($O$2:$O$171,MATCH("*"&amp;B110&amp;"*",$C$2:$C$149,0)),L110)</f>
        <v>0</v>
      </c>
      <c r="N110" s="3">
        <v>0.5</v>
      </c>
      <c r="O110" s="7">
        <v>0.5</v>
      </c>
      <c r="P110" s="1" t="s">
        <v>43</v>
      </c>
      <c r="Q110" s="1" t="s">
        <v>40</v>
      </c>
      <c r="R110" s="1" t="s">
        <v>72</v>
      </c>
      <c r="S110" s="1" t="s">
        <v>32</v>
      </c>
      <c r="T110" s="5">
        <v>42478</v>
      </c>
      <c r="U110" s="1" t="s">
        <v>29</v>
      </c>
      <c r="W110" s="5">
        <v>42478</v>
      </c>
      <c r="Y110" s="1" t="s">
        <v>30</v>
      </c>
      <c r="Z110" s="1" t="s">
        <v>30</v>
      </c>
      <c r="AA110" s="5">
        <v>42479</v>
      </c>
    </row>
    <row r="111" spans="1:27" x14ac:dyDescent="0.25">
      <c r="A111" s="2">
        <v>1</v>
      </c>
      <c r="B111" s="1" t="s">
        <v>406</v>
      </c>
      <c r="C111" s="1" t="s">
        <v>548</v>
      </c>
      <c r="D111" s="3">
        <v>0</v>
      </c>
      <c r="E111" s="4">
        <v>0</v>
      </c>
      <c r="F111" s="3">
        <v>793948.61</v>
      </c>
      <c r="G111" s="4">
        <v>793948.61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20">
        <f>IFERROR(INDEX($O$2:$O$171,MATCH("*"&amp;B111&amp;"*",$C$2:$C$149,0)),L111)</f>
        <v>3770</v>
      </c>
      <c r="N111" s="3">
        <v>793948.61</v>
      </c>
      <c r="O111" s="7">
        <v>793948.61</v>
      </c>
      <c r="P111" s="1" t="s">
        <v>31</v>
      </c>
      <c r="Q111" s="1" t="s">
        <v>35</v>
      </c>
      <c r="R111" s="1" t="s">
        <v>180</v>
      </c>
      <c r="S111" s="1" t="s">
        <v>32</v>
      </c>
      <c r="T111" s="5">
        <v>41918</v>
      </c>
      <c r="U111" s="1" t="s">
        <v>29</v>
      </c>
      <c r="W111" s="5">
        <v>41918</v>
      </c>
      <c r="Y111" s="1" t="s">
        <v>30</v>
      </c>
      <c r="Z111" s="1" t="s">
        <v>30</v>
      </c>
      <c r="AA111" s="5">
        <v>42313</v>
      </c>
    </row>
    <row r="112" spans="1:27" x14ac:dyDescent="0.25">
      <c r="A112" s="2">
        <v>1</v>
      </c>
      <c r="B112" s="1" t="s">
        <v>407</v>
      </c>
      <c r="C112" s="1" t="s">
        <v>408</v>
      </c>
      <c r="D112" s="3">
        <v>0</v>
      </c>
      <c r="E112" s="4">
        <v>0</v>
      </c>
      <c r="F112" s="3">
        <v>1000</v>
      </c>
      <c r="G112" s="4">
        <v>1000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20">
        <f>IFERROR(INDEX($O$2:$O$171,MATCH("*"&amp;B112&amp;"*",$C$2:$C$149,0)),L112)</f>
        <v>0</v>
      </c>
      <c r="N112" s="3">
        <v>1000</v>
      </c>
      <c r="O112" s="7">
        <v>1000</v>
      </c>
      <c r="P112" s="1" t="s">
        <v>43</v>
      </c>
      <c r="Q112" s="1" t="s">
        <v>40</v>
      </c>
      <c r="R112" s="1" t="s">
        <v>409</v>
      </c>
      <c r="S112" s="1" t="s">
        <v>32</v>
      </c>
      <c r="T112" s="5">
        <v>42466</v>
      </c>
      <c r="U112" s="1" t="s">
        <v>29</v>
      </c>
      <c r="W112" s="5">
        <v>42466</v>
      </c>
      <c r="Y112" s="1" t="s">
        <v>30</v>
      </c>
      <c r="Z112" s="1" t="s">
        <v>30</v>
      </c>
      <c r="AA112" s="5">
        <v>42467</v>
      </c>
    </row>
    <row r="113" spans="1:27" x14ac:dyDescent="0.25">
      <c r="A113" s="2">
        <v>1</v>
      </c>
      <c r="B113" s="1" t="s">
        <v>410</v>
      </c>
      <c r="C113" s="1" t="s">
        <v>411</v>
      </c>
      <c r="D113" s="3">
        <v>0</v>
      </c>
      <c r="E113" s="4">
        <v>0</v>
      </c>
      <c r="F113" s="3">
        <v>600</v>
      </c>
      <c r="G113" s="4">
        <v>600</v>
      </c>
      <c r="H113" s="3">
        <v>0</v>
      </c>
      <c r="I113" s="4">
        <v>0</v>
      </c>
      <c r="J113" s="3">
        <v>0</v>
      </c>
      <c r="K113" s="4">
        <v>0</v>
      </c>
      <c r="L113" s="3">
        <v>0</v>
      </c>
      <c r="M113" s="20">
        <f>IFERROR(INDEX($O$2:$O$171,MATCH("*"&amp;B113&amp;"*",$C$2:$C$149,0)),L113)</f>
        <v>0</v>
      </c>
      <c r="N113" s="3">
        <v>600</v>
      </c>
      <c r="O113" s="7">
        <v>600</v>
      </c>
      <c r="P113" s="1" t="s">
        <v>43</v>
      </c>
      <c r="Q113" s="1" t="s">
        <v>40</v>
      </c>
      <c r="R113" s="1" t="s">
        <v>106</v>
      </c>
      <c r="S113" s="1" t="s">
        <v>32</v>
      </c>
      <c r="T113" s="5">
        <v>42466</v>
      </c>
      <c r="U113" s="1" t="s">
        <v>29</v>
      </c>
      <c r="W113" s="5">
        <v>42466</v>
      </c>
      <c r="Y113" s="1" t="s">
        <v>30</v>
      </c>
      <c r="Z113" s="1" t="s">
        <v>30</v>
      </c>
      <c r="AA113" s="5">
        <v>42470</v>
      </c>
    </row>
    <row r="114" spans="1:27" x14ac:dyDescent="0.25">
      <c r="A114" s="2">
        <v>1</v>
      </c>
      <c r="B114" s="1" t="s">
        <v>412</v>
      </c>
      <c r="C114" s="1" t="s">
        <v>413</v>
      </c>
      <c r="D114" s="3">
        <v>0</v>
      </c>
      <c r="E114" s="4">
        <v>0</v>
      </c>
      <c r="F114" s="3">
        <v>35000</v>
      </c>
      <c r="G114" s="4">
        <v>35000</v>
      </c>
      <c r="H114" s="3">
        <v>0</v>
      </c>
      <c r="I114" s="4">
        <v>0</v>
      </c>
      <c r="J114" s="3">
        <v>0</v>
      </c>
      <c r="K114" s="4">
        <v>0</v>
      </c>
      <c r="L114" s="3">
        <v>0</v>
      </c>
      <c r="M114" s="20">
        <f>IFERROR(INDEX($O$2:$O$171,MATCH("*"&amp;B114&amp;"*",$C$2:$C$149,0)),L114)</f>
        <v>0</v>
      </c>
      <c r="N114" s="3">
        <v>35000</v>
      </c>
      <c r="O114" s="7">
        <v>35000</v>
      </c>
      <c r="P114" s="1" t="s">
        <v>43</v>
      </c>
      <c r="Q114" s="1" t="s">
        <v>40</v>
      </c>
      <c r="R114" s="1" t="s">
        <v>148</v>
      </c>
      <c r="S114" s="1" t="s">
        <v>32</v>
      </c>
      <c r="T114" s="5">
        <v>42470</v>
      </c>
      <c r="U114" s="1" t="s">
        <v>29</v>
      </c>
      <c r="W114" s="5">
        <v>42470</v>
      </c>
      <c r="Y114" s="1" t="s">
        <v>30</v>
      </c>
      <c r="Z114" s="1" t="s">
        <v>30</v>
      </c>
      <c r="AA114" s="5">
        <v>42477</v>
      </c>
    </row>
    <row r="115" spans="1:27" x14ac:dyDescent="0.25">
      <c r="A115" s="2">
        <v>1</v>
      </c>
      <c r="B115" s="1" t="s">
        <v>414</v>
      </c>
      <c r="C115" s="1" t="s">
        <v>415</v>
      </c>
      <c r="D115" s="3">
        <v>0</v>
      </c>
      <c r="E115" s="4">
        <v>0</v>
      </c>
      <c r="F115" s="3">
        <v>0</v>
      </c>
      <c r="G115" s="4">
        <v>0</v>
      </c>
      <c r="H115" s="3">
        <v>0</v>
      </c>
      <c r="I115" s="4">
        <v>0</v>
      </c>
      <c r="J115" s="3">
        <v>4900</v>
      </c>
      <c r="K115" s="4">
        <v>4900</v>
      </c>
      <c r="L115" s="3">
        <v>0</v>
      </c>
      <c r="M115" s="20">
        <f>IFERROR(INDEX($O$2:$O$171,MATCH("*"&amp;B115&amp;"*",$C$2:$C$149,0)),L115)</f>
        <v>0</v>
      </c>
      <c r="N115" s="3">
        <v>4900</v>
      </c>
      <c r="O115" s="7">
        <v>4900</v>
      </c>
      <c r="P115" s="1" t="s">
        <v>43</v>
      </c>
      <c r="Q115" s="1" t="s">
        <v>40</v>
      </c>
      <c r="R115" s="1" t="s">
        <v>416</v>
      </c>
      <c r="S115" s="1" t="s">
        <v>32</v>
      </c>
      <c r="T115" s="5">
        <v>42474</v>
      </c>
      <c r="U115" s="1" t="s">
        <v>29</v>
      </c>
      <c r="W115" s="5">
        <v>42474</v>
      </c>
      <c r="Y115" s="1" t="s">
        <v>30</v>
      </c>
      <c r="Z115" s="1" t="s">
        <v>30</v>
      </c>
      <c r="AA115" s="5">
        <v>42480</v>
      </c>
    </row>
    <row r="116" spans="1:27" x14ac:dyDescent="0.25">
      <c r="A116" s="2">
        <v>1</v>
      </c>
      <c r="B116" s="1" t="s">
        <v>417</v>
      </c>
      <c r="C116" s="1" t="s">
        <v>418</v>
      </c>
      <c r="D116" s="3">
        <v>0</v>
      </c>
      <c r="E116" s="4">
        <v>0</v>
      </c>
      <c r="F116" s="3">
        <v>0.5</v>
      </c>
      <c r="G116" s="4">
        <v>0.5</v>
      </c>
      <c r="H116" s="3">
        <v>0</v>
      </c>
      <c r="I116" s="4">
        <v>0</v>
      </c>
      <c r="J116" s="3">
        <v>0</v>
      </c>
      <c r="K116" s="4">
        <v>0</v>
      </c>
      <c r="L116" s="3">
        <v>0</v>
      </c>
      <c r="M116" s="20">
        <f>IFERROR(INDEX($O$2:$O$171,MATCH("*"&amp;B116&amp;"*",$C$2:$C$149,0)),L116)</f>
        <v>0</v>
      </c>
      <c r="N116" s="3">
        <v>0.5</v>
      </c>
      <c r="O116" s="7">
        <v>0.5</v>
      </c>
      <c r="P116" s="1" t="s">
        <v>43</v>
      </c>
      <c r="Q116" s="1" t="s">
        <v>40</v>
      </c>
      <c r="R116" s="1" t="s">
        <v>108</v>
      </c>
      <c r="S116" s="1" t="s">
        <v>32</v>
      </c>
      <c r="T116" s="5">
        <v>42478</v>
      </c>
      <c r="U116" s="1" t="s">
        <v>29</v>
      </c>
      <c r="W116" s="5">
        <v>42478</v>
      </c>
      <c r="Y116" s="1" t="s">
        <v>30</v>
      </c>
      <c r="Z116" s="1" t="s">
        <v>30</v>
      </c>
      <c r="AA116" s="5">
        <v>42479</v>
      </c>
    </row>
    <row r="117" spans="1:27" x14ac:dyDescent="0.25">
      <c r="A117" s="2">
        <v>1</v>
      </c>
      <c r="B117" s="1" t="s">
        <v>419</v>
      </c>
      <c r="C117" s="1" t="s">
        <v>420</v>
      </c>
      <c r="D117" s="3">
        <v>0</v>
      </c>
      <c r="E117" s="4">
        <v>0</v>
      </c>
      <c r="F117" s="3">
        <v>1499000</v>
      </c>
      <c r="G117" s="4">
        <v>1499000</v>
      </c>
      <c r="H117" s="3">
        <v>0</v>
      </c>
      <c r="I117" s="4">
        <v>0</v>
      </c>
      <c r="J117" s="3">
        <v>0</v>
      </c>
      <c r="K117" s="4">
        <v>0</v>
      </c>
      <c r="L117" s="3">
        <v>0</v>
      </c>
      <c r="M117" s="20">
        <f>IFERROR(INDEX($O$2:$O$171,MATCH("*"&amp;B117&amp;"*",$C$2:$C$149,0)),L117)</f>
        <v>0</v>
      </c>
      <c r="N117" s="3">
        <v>1499000</v>
      </c>
      <c r="O117" s="7">
        <v>1499000</v>
      </c>
      <c r="P117" s="1" t="s">
        <v>31</v>
      </c>
      <c r="Q117" s="1" t="s">
        <v>35</v>
      </c>
      <c r="R117" s="1" t="s">
        <v>293</v>
      </c>
      <c r="S117" s="1" t="s">
        <v>32</v>
      </c>
      <c r="T117" s="5">
        <v>42468</v>
      </c>
      <c r="U117" s="1" t="s">
        <v>29</v>
      </c>
      <c r="W117" s="5">
        <v>42468</v>
      </c>
      <c r="Y117" s="1" t="s">
        <v>30</v>
      </c>
      <c r="Z117" s="1" t="s">
        <v>30</v>
      </c>
      <c r="AA117" s="5">
        <v>42468</v>
      </c>
    </row>
    <row r="118" spans="1:27" x14ac:dyDescent="0.25">
      <c r="A118" s="2">
        <v>1</v>
      </c>
      <c r="B118" s="1" t="s">
        <v>421</v>
      </c>
      <c r="C118" s="1" t="s">
        <v>422</v>
      </c>
      <c r="D118" s="3">
        <v>0</v>
      </c>
      <c r="E118" s="4">
        <v>0</v>
      </c>
      <c r="F118" s="3">
        <v>12000</v>
      </c>
      <c r="G118" s="4">
        <v>12000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20">
        <f>IFERROR(INDEX($O$2:$O$171,MATCH("*"&amp;B118&amp;"*",$C$2:$C$149,0)),L118)</f>
        <v>0</v>
      </c>
      <c r="N118" s="3">
        <v>12000</v>
      </c>
      <c r="O118" s="7">
        <v>12000</v>
      </c>
      <c r="P118" s="1" t="s">
        <v>43</v>
      </c>
      <c r="Q118" s="1" t="s">
        <v>40</v>
      </c>
      <c r="R118" s="1" t="s">
        <v>344</v>
      </c>
      <c r="S118" s="1" t="s">
        <v>32</v>
      </c>
      <c r="T118" s="5">
        <v>42455</v>
      </c>
      <c r="U118" s="1" t="s">
        <v>29</v>
      </c>
      <c r="W118" s="5">
        <v>42455</v>
      </c>
      <c r="Y118" s="1" t="s">
        <v>30</v>
      </c>
      <c r="Z118" s="1" t="s">
        <v>30</v>
      </c>
      <c r="AA118" s="5">
        <v>42455</v>
      </c>
    </row>
    <row r="119" spans="1:27" x14ac:dyDescent="0.25">
      <c r="A119" s="2">
        <v>1</v>
      </c>
      <c r="B119" s="1" t="s">
        <v>423</v>
      </c>
      <c r="C119" s="1" t="s">
        <v>424</v>
      </c>
      <c r="D119" s="3">
        <v>0</v>
      </c>
      <c r="E119" s="4">
        <v>0</v>
      </c>
      <c r="F119" s="3">
        <v>2200</v>
      </c>
      <c r="G119" s="4">
        <v>2200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20">
        <f>IFERROR(INDEX($O$2:$O$171,MATCH("*"&amp;B119&amp;"*",$C$2:$C$149,0)),L119)</f>
        <v>0</v>
      </c>
      <c r="N119" s="3">
        <v>2200</v>
      </c>
      <c r="O119" s="7">
        <v>2200</v>
      </c>
      <c r="P119" s="1" t="s">
        <v>43</v>
      </c>
      <c r="Q119" s="1" t="s">
        <v>40</v>
      </c>
      <c r="R119" s="1" t="s">
        <v>291</v>
      </c>
      <c r="S119" s="1" t="s">
        <v>32</v>
      </c>
      <c r="T119" s="5">
        <v>42460</v>
      </c>
      <c r="U119" s="1" t="s">
        <v>29</v>
      </c>
      <c r="W119" s="5">
        <v>42460</v>
      </c>
      <c r="Y119" s="1" t="s">
        <v>30</v>
      </c>
      <c r="Z119" s="1" t="s">
        <v>30</v>
      </c>
      <c r="AA119" s="5">
        <v>42461</v>
      </c>
    </row>
    <row r="120" spans="1:27" x14ac:dyDescent="0.25">
      <c r="A120" s="2">
        <v>1</v>
      </c>
      <c r="B120" s="1" t="s">
        <v>425</v>
      </c>
      <c r="C120" s="1" t="s">
        <v>426</v>
      </c>
      <c r="D120" s="3">
        <v>0</v>
      </c>
      <c r="E120" s="4">
        <v>0</v>
      </c>
      <c r="F120" s="3">
        <v>5000</v>
      </c>
      <c r="G120" s="4">
        <v>5000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20">
        <f>IFERROR(INDEX($O$2:$O$171,MATCH("*"&amp;B120&amp;"*",$C$2:$C$149,0)),L120)</f>
        <v>0</v>
      </c>
      <c r="N120" s="3">
        <v>5000</v>
      </c>
      <c r="O120" s="7">
        <v>5000</v>
      </c>
      <c r="P120" s="1" t="s">
        <v>43</v>
      </c>
      <c r="Q120" s="1" t="s">
        <v>40</v>
      </c>
      <c r="R120" s="1" t="s">
        <v>179</v>
      </c>
      <c r="S120" s="1" t="s">
        <v>32</v>
      </c>
      <c r="T120" s="5">
        <v>42460</v>
      </c>
      <c r="U120" s="1" t="s">
        <v>29</v>
      </c>
      <c r="W120" s="5">
        <v>42460</v>
      </c>
      <c r="Y120" s="1" t="s">
        <v>30</v>
      </c>
      <c r="Z120" s="1" t="s">
        <v>30</v>
      </c>
      <c r="AA120" s="5">
        <v>42462</v>
      </c>
    </row>
    <row r="121" spans="1:27" x14ac:dyDescent="0.25">
      <c r="A121" s="2">
        <v>1</v>
      </c>
      <c r="B121" s="1" t="s">
        <v>427</v>
      </c>
      <c r="C121" s="1" t="s">
        <v>428</v>
      </c>
      <c r="D121" s="3">
        <v>0</v>
      </c>
      <c r="E121" s="4">
        <v>0</v>
      </c>
      <c r="F121" s="3">
        <v>1000</v>
      </c>
      <c r="G121" s="4">
        <v>1000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20">
        <f>IFERROR(INDEX($O$2:$O$171,MATCH("*"&amp;B121&amp;"*",$C$2:$C$149,0)),L121)</f>
        <v>0</v>
      </c>
      <c r="N121" s="3">
        <v>1000</v>
      </c>
      <c r="O121" s="7">
        <v>1000</v>
      </c>
      <c r="P121" s="1" t="s">
        <v>43</v>
      </c>
      <c r="Q121" s="1" t="s">
        <v>40</v>
      </c>
      <c r="R121" s="1" t="s">
        <v>188</v>
      </c>
      <c r="S121" s="1" t="s">
        <v>32</v>
      </c>
      <c r="T121" s="5">
        <v>42461</v>
      </c>
      <c r="U121" s="1" t="s">
        <v>29</v>
      </c>
      <c r="W121" s="5">
        <v>42461</v>
      </c>
      <c r="Y121" s="1" t="s">
        <v>30</v>
      </c>
      <c r="Z121" s="1" t="s">
        <v>30</v>
      </c>
      <c r="AA121" s="5">
        <v>42461</v>
      </c>
    </row>
    <row r="122" spans="1:27" x14ac:dyDescent="0.25">
      <c r="A122" s="2">
        <v>1</v>
      </c>
      <c r="B122" s="1" t="s">
        <v>429</v>
      </c>
      <c r="C122" s="1" t="s">
        <v>430</v>
      </c>
      <c r="D122" s="3">
        <v>0</v>
      </c>
      <c r="E122" s="4">
        <v>0</v>
      </c>
      <c r="F122" s="3">
        <v>730900</v>
      </c>
      <c r="G122" s="4">
        <v>730900</v>
      </c>
      <c r="H122" s="3">
        <v>0</v>
      </c>
      <c r="I122" s="4">
        <v>0</v>
      </c>
      <c r="J122" s="3">
        <v>0</v>
      </c>
      <c r="K122" s="4">
        <v>0</v>
      </c>
      <c r="L122" s="3">
        <v>0</v>
      </c>
      <c r="M122" s="20">
        <f>IFERROR(INDEX($O$2:$O$171,MATCH("*"&amp;B122&amp;"*",$C$2:$C$149,0)),L122)</f>
        <v>0</v>
      </c>
      <c r="N122" s="3">
        <v>730900</v>
      </c>
      <c r="O122" s="7">
        <v>730900</v>
      </c>
      <c r="P122" s="1" t="s">
        <v>43</v>
      </c>
      <c r="Q122" s="1" t="s">
        <v>40</v>
      </c>
      <c r="R122" s="1" t="s">
        <v>215</v>
      </c>
      <c r="S122" s="1" t="s">
        <v>32</v>
      </c>
      <c r="T122" s="5">
        <v>42461</v>
      </c>
      <c r="U122" s="1" t="s">
        <v>29</v>
      </c>
      <c r="W122" s="5">
        <v>42461</v>
      </c>
      <c r="Y122" s="1" t="s">
        <v>30</v>
      </c>
      <c r="Z122" s="1" t="s">
        <v>30</v>
      </c>
      <c r="AA122" s="5">
        <v>42462</v>
      </c>
    </row>
    <row r="123" spans="1:27" x14ac:dyDescent="0.25">
      <c r="A123" s="2">
        <v>1</v>
      </c>
      <c r="B123" s="1" t="s">
        <v>431</v>
      </c>
      <c r="C123" s="1" t="s">
        <v>432</v>
      </c>
      <c r="D123" s="3">
        <v>0</v>
      </c>
      <c r="E123" s="4">
        <v>0</v>
      </c>
      <c r="F123" s="3">
        <v>500</v>
      </c>
      <c r="G123" s="4">
        <v>500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20">
        <f>IFERROR(INDEX($O$2:$O$171,MATCH("*"&amp;B123&amp;"*",$C$2:$C$149,0)),L123)</f>
        <v>0</v>
      </c>
      <c r="N123" s="3">
        <v>500</v>
      </c>
      <c r="O123" s="7">
        <v>500</v>
      </c>
      <c r="P123" s="1" t="s">
        <v>43</v>
      </c>
      <c r="Q123" s="1" t="s">
        <v>40</v>
      </c>
      <c r="R123" s="1" t="s">
        <v>176</v>
      </c>
      <c r="S123" s="1" t="s">
        <v>32</v>
      </c>
      <c r="T123" s="5">
        <v>42465</v>
      </c>
      <c r="U123" s="1" t="s">
        <v>29</v>
      </c>
      <c r="W123" s="5">
        <v>42465</v>
      </c>
      <c r="Y123" s="1" t="s">
        <v>30</v>
      </c>
      <c r="Z123" s="1" t="s">
        <v>30</v>
      </c>
      <c r="AA123" s="5">
        <v>42465</v>
      </c>
    </row>
    <row r="124" spans="1:27" x14ac:dyDescent="0.25">
      <c r="A124" s="2">
        <v>1</v>
      </c>
      <c r="B124" s="1" t="s">
        <v>433</v>
      </c>
      <c r="C124" s="1" t="s">
        <v>434</v>
      </c>
      <c r="D124" s="3">
        <v>0</v>
      </c>
      <c r="E124" s="4">
        <v>0</v>
      </c>
      <c r="F124" s="3">
        <v>2.5</v>
      </c>
      <c r="G124" s="4">
        <v>2.5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20">
        <f>IFERROR(INDEX($O$2:$O$171,MATCH("*"&amp;B124&amp;"*",$C$2:$C$149,0)),L124)</f>
        <v>0</v>
      </c>
      <c r="N124" s="3">
        <v>2.5</v>
      </c>
      <c r="O124" s="7">
        <v>2.5</v>
      </c>
      <c r="P124" s="1" t="s">
        <v>43</v>
      </c>
      <c r="Q124" s="1" t="s">
        <v>40</v>
      </c>
      <c r="R124" s="1" t="s">
        <v>435</v>
      </c>
      <c r="S124" s="1" t="s">
        <v>32</v>
      </c>
      <c r="T124" s="5">
        <v>42478</v>
      </c>
      <c r="U124" s="1" t="s">
        <v>29</v>
      </c>
      <c r="W124" s="5">
        <v>42478</v>
      </c>
      <c r="Y124" s="1" t="s">
        <v>30</v>
      </c>
      <c r="Z124" s="1" t="s">
        <v>30</v>
      </c>
      <c r="AA124" s="5">
        <v>42479</v>
      </c>
    </row>
    <row r="125" spans="1:27" x14ac:dyDescent="0.25">
      <c r="A125" s="2">
        <v>1</v>
      </c>
      <c r="B125" s="1" t="s">
        <v>436</v>
      </c>
      <c r="C125" s="1" t="s">
        <v>437</v>
      </c>
      <c r="D125" s="3">
        <v>0</v>
      </c>
      <c r="E125" s="4">
        <v>0</v>
      </c>
      <c r="F125" s="3">
        <v>1.5</v>
      </c>
      <c r="G125" s="4">
        <v>1.5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20">
        <f>IFERROR(INDEX($O$2:$O$171,MATCH("*"&amp;B125&amp;"*",$C$2:$C$149,0)),L125)</f>
        <v>0</v>
      </c>
      <c r="N125" s="3">
        <v>1.5</v>
      </c>
      <c r="O125" s="7">
        <v>1.5</v>
      </c>
      <c r="P125" s="1" t="s">
        <v>43</v>
      </c>
      <c r="Q125" s="1" t="s">
        <v>40</v>
      </c>
      <c r="R125" s="1" t="s">
        <v>178</v>
      </c>
      <c r="S125" s="1" t="s">
        <v>32</v>
      </c>
      <c r="T125" s="5">
        <v>42478</v>
      </c>
      <c r="U125" s="1" t="s">
        <v>29</v>
      </c>
      <c r="W125" s="5">
        <v>42478</v>
      </c>
      <c r="Y125" s="1" t="s">
        <v>30</v>
      </c>
      <c r="Z125" s="1" t="s">
        <v>30</v>
      </c>
      <c r="AA125" s="5">
        <v>42479</v>
      </c>
    </row>
    <row r="126" spans="1:27" x14ac:dyDescent="0.25">
      <c r="A126" s="2">
        <v>1</v>
      </c>
      <c r="B126" s="1" t="s">
        <v>438</v>
      </c>
      <c r="C126" s="1" t="s">
        <v>439</v>
      </c>
      <c r="D126" s="3">
        <v>0</v>
      </c>
      <c r="E126" s="4">
        <v>0</v>
      </c>
      <c r="F126" s="3">
        <v>1000</v>
      </c>
      <c r="G126" s="4">
        <v>1000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20">
        <f>IFERROR(INDEX($O$2:$O$171,MATCH("*"&amp;B126&amp;"*",$C$2:$C$149,0)),L126)</f>
        <v>0</v>
      </c>
      <c r="N126" s="3">
        <v>1000</v>
      </c>
      <c r="O126" s="7">
        <v>1000</v>
      </c>
      <c r="P126" s="1" t="s">
        <v>149</v>
      </c>
      <c r="Q126" s="1" t="s">
        <v>40</v>
      </c>
      <c r="R126" s="1" t="s">
        <v>440</v>
      </c>
      <c r="S126" s="1" t="s">
        <v>32</v>
      </c>
      <c r="T126" s="5">
        <v>42341</v>
      </c>
      <c r="U126" s="1" t="s">
        <v>29</v>
      </c>
      <c r="W126" s="5">
        <v>42341</v>
      </c>
      <c r="Y126" s="1" t="s">
        <v>30</v>
      </c>
      <c r="Z126" s="1" t="s">
        <v>30</v>
      </c>
      <c r="AA126" s="5">
        <v>42419</v>
      </c>
    </row>
    <row r="127" spans="1:27" x14ac:dyDescent="0.25">
      <c r="A127" s="2">
        <v>1</v>
      </c>
      <c r="B127" s="1" t="s">
        <v>442</v>
      </c>
      <c r="C127" s="1" t="s">
        <v>443</v>
      </c>
      <c r="D127" s="3">
        <v>0</v>
      </c>
      <c r="E127" s="4">
        <v>0</v>
      </c>
      <c r="F127" s="3">
        <v>5000.07</v>
      </c>
      <c r="G127" s="4">
        <v>5000.07</v>
      </c>
      <c r="H127" s="3">
        <v>0</v>
      </c>
      <c r="I127" s="4">
        <v>0</v>
      </c>
      <c r="J127" s="3">
        <v>0</v>
      </c>
      <c r="K127" s="4">
        <v>0</v>
      </c>
      <c r="L127" s="3">
        <v>0</v>
      </c>
      <c r="M127" s="20">
        <f>IFERROR(INDEX($O$2:$O$171,MATCH("*"&amp;B127&amp;"*",$C$2:$C$149,0)),L127)</f>
        <v>0</v>
      </c>
      <c r="N127" s="3">
        <v>5000.07</v>
      </c>
      <c r="O127" s="7">
        <v>5000.07</v>
      </c>
      <c r="P127" s="1" t="s">
        <v>43</v>
      </c>
      <c r="Q127" s="1" t="s">
        <v>40</v>
      </c>
      <c r="R127" s="1" t="s">
        <v>242</v>
      </c>
      <c r="S127" s="1" t="s">
        <v>32</v>
      </c>
      <c r="T127" s="5">
        <v>42460</v>
      </c>
      <c r="U127" s="1" t="s">
        <v>29</v>
      </c>
      <c r="W127" s="5">
        <v>42460</v>
      </c>
      <c r="Y127" s="1" t="s">
        <v>30</v>
      </c>
      <c r="Z127" s="1" t="s">
        <v>30</v>
      </c>
      <c r="AA127" s="5">
        <v>42460</v>
      </c>
    </row>
    <row r="128" spans="1:27" x14ac:dyDescent="0.25">
      <c r="A128" s="2">
        <v>1</v>
      </c>
      <c r="B128" s="1" t="s">
        <v>444</v>
      </c>
      <c r="C128" s="1" t="s">
        <v>445</v>
      </c>
      <c r="D128" s="3">
        <v>0</v>
      </c>
      <c r="E128" s="4">
        <v>0</v>
      </c>
      <c r="F128" s="3">
        <v>10000</v>
      </c>
      <c r="G128" s="4">
        <v>10000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20">
        <f>IFERROR(INDEX($O$2:$O$171,MATCH("*"&amp;B128&amp;"*",$C$2:$C$149,0)),L128)</f>
        <v>0</v>
      </c>
      <c r="N128" s="3">
        <v>10000</v>
      </c>
      <c r="O128" s="7">
        <v>10000</v>
      </c>
      <c r="P128" s="1" t="s">
        <v>43</v>
      </c>
      <c r="Q128" s="1" t="s">
        <v>40</v>
      </c>
      <c r="R128" s="1" t="s">
        <v>147</v>
      </c>
      <c r="S128" s="1" t="s">
        <v>32</v>
      </c>
      <c r="T128" s="5">
        <v>42460</v>
      </c>
      <c r="U128" s="1" t="s">
        <v>29</v>
      </c>
      <c r="W128" s="5">
        <v>42460</v>
      </c>
      <c r="Y128" s="1" t="s">
        <v>30</v>
      </c>
      <c r="Z128" s="1" t="s">
        <v>30</v>
      </c>
      <c r="AA128" s="5">
        <v>42463</v>
      </c>
    </row>
    <row r="129" spans="1:27" x14ac:dyDescent="0.25">
      <c r="A129" s="2">
        <v>1</v>
      </c>
      <c r="B129" s="1" t="s">
        <v>446</v>
      </c>
      <c r="C129" s="1" t="s">
        <v>447</v>
      </c>
      <c r="D129" s="3">
        <v>0</v>
      </c>
      <c r="E129" s="4">
        <v>0</v>
      </c>
      <c r="F129" s="3">
        <v>3906500</v>
      </c>
      <c r="G129" s="4">
        <v>3906500</v>
      </c>
      <c r="H129" s="3">
        <v>0</v>
      </c>
      <c r="I129" s="4">
        <v>0</v>
      </c>
      <c r="J129" s="3">
        <v>0</v>
      </c>
      <c r="K129" s="4">
        <v>0</v>
      </c>
      <c r="L129" s="3">
        <v>0</v>
      </c>
      <c r="M129" s="20">
        <f>IFERROR(INDEX($O$2:$O$171,MATCH("*"&amp;B129&amp;"*",$C$2:$C$149,0)),L129)</f>
        <v>0</v>
      </c>
      <c r="N129" s="3">
        <v>3906500</v>
      </c>
      <c r="O129" s="7">
        <v>3906500</v>
      </c>
      <c r="P129" s="1" t="s">
        <v>43</v>
      </c>
      <c r="Q129" s="1" t="s">
        <v>40</v>
      </c>
      <c r="R129" s="1" t="s">
        <v>448</v>
      </c>
      <c r="S129" s="1" t="s">
        <v>32</v>
      </c>
      <c r="T129" s="5">
        <v>42464</v>
      </c>
      <c r="U129" s="1" t="s">
        <v>29</v>
      </c>
      <c r="W129" s="5">
        <v>42465</v>
      </c>
      <c r="Y129" s="1" t="s">
        <v>30</v>
      </c>
      <c r="Z129" s="1" t="s">
        <v>30</v>
      </c>
      <c r="AA129" s="5">
        <v>42474</v>
      </c>
    </row>
    <row r="130" spans="1:27" x14ac:dyDescent="0.25">
      <c r="A130" s="2">
        <v>1</v>
      </c>
      <c r="B130" s="1" t="s">
        <v>449</v>
      </c>
      <c r="C130" s="1" t="s">
        <v>450</v>
      </c>
      <c r="D130" s="3">
        <v>0</v>
      </c>
      <c r="E130" s="4">
        <v>0</v>
      </c>
      <c r="F130" s="3">
        <v>1</v>
      </c>
      <c r="G130" s="4">
        <v>1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20">
        <f>IFERROR(INDEX($O$2:$O$171,MATCH("*"&amp;B130&amp;"*",$C$2:$C$149,0)),L130)</f>
        <v>0</v>
      </c>
      <c r="N130" s="3">
        <v>1</v>
      </c>
      <c r="O130" s="7">
        <v>1</v>
      </c>
      <c r="P130" s="1" t="s">
        <v>43</v>
      </c>
      <c r="Q130" s="1" t="s">
        <v>40</v>
      </c>
      <c r="R130" s="1" t="s">
        <v>382</v>
      </c>
      <c r="S130" s="1" t="s">
        <v>32</v>
      </c>
      <c r="T130" s="5">
        <v>42478</v>
      </c>
      <c r="U130" s="1" t="s">
        <v>29</v>
      </c>
      <c r="W130" s="5">
        <v>42478</v>
      </c>
      <c r="Y130" s="1" t="s">
        <v>30</v>
      </c>
      <c r="Z130" s="1" t="s">
        <v>30</v>
      </c>
      <c r="AA130" s="5">
        <v>42479</v>
      </c>
    </row>
    <row r="131" spans="1:27" x14ac:dyDescent="0.25">
      <c r="A131" s="2">
        <v>1</v>
      </c>
      <c r="B131" s="1" t="s">
        <v>451</v>
      </c>
      <c r="C131" s="1" t="s">
        <v>452</v>
      </c>
      <c r="D131" s="3">
        <v>0</v>
      </c>
      <c r="E131" s="4">
        <v>0</v>
      </c>
      <c r="F131" s="3">
        <v>1728000</v>
      </c>
      <c r="G131" s="4">
        <v>1728000</v>
      </c>
      <c r="H131" s="3">
        <v>0</v>
      </c>
      <c r="I131" s="4">
        <v>0</v>
      </c>
      <c r="J131" s="3">
        <v>0</v>
      </c>
      <c r="K131" s="4">
        <v>0</v>
      </c>
      <c r="L131" s="3">
        <v>0</v>
      </c>
      <c r="M131" s="20">
        <f>IFERROR(INDEX($O$2:$O$171,MATCH("*"&amp;B131&amp;"*",$C$2:$C$149,0)),L131)</f>
        <v>0</v>
      </c>
      <c r="N131" s="3">
        <v>1728000</v>
      </c>
      <c r="O131" s="7">
        <v>1728000</v>
      </c>
      <c r="P131" s="1" t="s">
        <v>31</v>
      </c>
      <c r="Q131" s="1" t="s">
        <v>35</v>
      </c>
      <c r="R131" s="1" t="s">
        <v>346</v>
      </c>
      <c r="S131" s="1" t="s">
        <v>32</v>
      </c>
      <c r="T131" s="5">
        <v>42362</v>
      </c>
      <c r="U131" s="1" t="s">
        <v>29</v>
      </c>
      <c r="W131" s="5">
        <v>42362</v>
      </c>
      <c r="Y131" s="1" t="s">
        <v>30</v>
      </c>
      <c r="Z131" s="1" t="s">
        <v>30</v>
      </c>
      <c r="AA131" s="5">
        <v>42362</v>
      </c>
    </row>
    <row r="132" spans="1:27" x14ac:dyDescent="0.25">
      <c r="A132" s="2">
        <v>1</v>
      </c>
      <c r="B132" s="1" t="s">
        <v>453</v>
      </c>
      <c r="C132" s="1" t="s">
        <v>454</v>
      </c>
      <c r="D132" s="3">
        <v>0</v>
      </c>
      <c r="E132" s="4">
        <v>0</v>
      </c>
      <c r="F132" s="3">
        <v>500</v>
      </c>
      <c r="G132" s="4">
        <v>500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20">
        <f>IFERROR(INDEX($O$2:$O$171,MATCH("*"&amp;B132&amp;"*",$C$2:$C$149,0)),L132)</f>
        <v>0</v>
      </c>
      <c r="N132" s="3">
        <v>500</v>
      </c>
      <c r="O132" s="7">
        <v>500</v>
      </c>
      <c r="P132" s="1" t="s">
        <v>43</v>
      </c>
      <c r="Q132" s="1" t="s">
        <v>40</v>
      </c>
      <c r="R132" s="1" t="s">
        <v>218</v>
      </c>
      <c r="S132" s="1" t="s">
        <v>32</v>
      </c>
      <c r="T132" s="5">
        <v>42434</v>
      </c>
      <c r="U132" s="1" t="s">
        <v>29</v>
      </c>
      <c r="W132" s="5">
        <v>42434</v>
      </c>
      <c r="Y132" s="1" t="s">
        <v>30</v>
      </c>
      <c r="Z132" s="1" t="s">
        <v>30</v>
      </c>
      <c r="AA132" s="5">
        <v>42451</v>
      </c>
    </row>
    <row r="133" spans="1:27" x14ac:dyDescent="0.25">
      <c r="A133" s="2">
        <v>1</v>
      </c>
      <c r="B133" s="1" t="s">
        <v>455</v>
      </c>
      <c r="C133" s="1" t="s">
        <v>456</v>
      </c>
      <c r="D133" s="3">
        <v>0</v>
      </c>
      <c r="E133" s="4">
        <v>0</v>
      </c>
      <c r="F133" s="3">
        <v>5000</v>
      </c>
      <c r="G133" s="4">
        <v>5000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20">
        <f>IFERROR(INDEX($O$2:$O$171,MATCH("*"&amp;B133&amp;"*",$C$2:$C$149,0)),L133)</f>
        <v>0</v>
      </c>
      <c r="N133" s="3">
        <v>5000</v>
      </c>
      <c r="O133" s="7">
        <v>5000</v>
      </c>
      <c r="P133" s="1" t="s">
        <v>43</v>
      </c>
      <c r="Q133" s="1" t="s">
        <v>40</v>
      </c>
      <c r="R133" s="1" t="s">
        <v>290</v>
      </c>
      <c r="S133" s="1" t="s">
        <v>32</v>
      </c>
      <c r="T133" s="5">
        <v>42441</v>
      </c>
      <c r="U133" s="1" t="s">
        <v>29</v>
      </c>
      <c r="W133" s="5">
        <v>42441</v>
      </c>
      <c r="Y133" s="1" t="s">
        <v>30</v>
      </c>
      <c r="Z133" s="1" t="s">
        <v>30</v>
      </c>
      <c r="AA133" s="5">
        <v>42458</v>
      </c>
    </row>
    <row r="134" spans="1:27" x14ac:dyDescent="0.25">
      <c r="A134" s="2">
        <v>1</v>
      </c>
      <c r="B134" s="1" t="s">
        <v>457</v>
      </c>
      <c r="C134" s="1" t="s">
        <v>458</v>
      </c>
      <c r="D134" s="3">
        <v>0</v>
      </c>
      <c r="E134" s="4">
        <v>0</v>
      </c>
      <c r="F134" s="3">
        <v>40000</v>
      </c>
      <c r="G134" s="4">
        <v>40000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20">
        <f>IFERROR(INDEX($O$2:$O$171,MATCH("*"&amp;B134&amp;"*",$C$2:$C$149,0)),L134)</f>
        <v>0</v>
      </c>
      <c r="N134" s="3">
        <v>40000</v>
      </c>
      <c r="O134" s="7">
        <v>40000</v>
      </c>
      <c r="P134" s="1" t="s">
        <v>43</v>
      </c>
      <c r="Q134" s="1" t="s">
        <v>40</v>
      </c>
      <c r="R134" s="1" t="s">
        <v>459</v>
      </c>
      <c r="S134" s="1" t="s">
        <v>32</v>
      </c>
      <c r="T134" s="5">
        <v>42441</v>
      </c>
      <c r="U134" s="1" t="s">
        <v>29</v>
      </c>
      <c r="W134" s="5">
        <v>42441</v>
      </c>
      <c r="Y134" s="1" t="s">
        <v>30</v>
      </c>
      <c r="Z134" s="1" t="s">
        <v>30</v>
      </c>
      <c r="AA134" s="5">
        <v>42456</v>
      </c>
    </row>
    <row r="135" spans="1:27" x14ac:dyDescent="0.25">
      <c r="A135" s="2">
        <v>1</v>
      </c>
      <c r="B135" s="1" t="s">
        <v>460</v>
      </c>
      <c r="C135" s="1" t="s">
        <v>461</v>
      </c>
      <c r="D135" s="3">
        <v>0</v>
      </c>
      <c r="E135" s="4">
        <v>0</v>
      </c>
      <c r="F135" s="3">
        <v>640100</v>
      </c>
      <c r="G135" s="4">
        <v>640100</v>
      </c>
      <c r="H135" s="3">
        <v>0</v>
      </c>
      <c r="I135" s="4">
        <v>0</v>
      </c>
      <c r="J135" s="3">
        <v>0</v>
      </c>
      <c r="K135" s="4">
        <v>0</v>
      </c>
      <c r="L135" s="3">
        <v>0</v>
      </c>
      <c r="M135" s="20">
        <f>IFERROR(INDEX($O$2:$O$171,MATCH("*"&amp;B135&amp;"*",$C$2:$C$149,0)),L135)</f>
        <v>0</v>
      </c>
      <c r="N135" s="3">
        <v>640100</v>
      </c>
      <c r="O135" s="7">
        <v>640100</v>
      </c>
      <c r="P135" s="1" t="s">
        <v>43</v>
      </c>
      <c r="Q135" s="1" t="s">
        <v>40</v>
      </c>
      <c r="R135" s="1" t="s">
        <v>462</v>
      </c>
      <c r="S135" s="1" t="s">
        <v>32</v>
      </c>
      <c r="T135" s="5">
        <v>42466</v>
      </c>
      <c r="U135" s="1" t="s">
        <v>29</v>
      </c>
      <c r="W135" s="5">
        <v>42466</v>
      </c>
      <c r="Y135" s="1" t="s">
        <v>30</v>
      </c>
      <c r="Z135" s="1" t="s">
        <v>30</v>
      </c>
      <c r="AA135" s="5">
        <v>42470</v>
      </c>
    </row>
    <row r="136" spans="1:27" x14ac:dyDescent="0.25">
      <c r="A136" s="2">
        <v>1</v>
      </c>
      <c r="B136" s="1" t="s">
        <v>463</v>
      </c>
      <c r="C136" s="1" t="s">
        <v>464</v>
      </c>
      <c r="D136" s="3">
        <v>0</v>
      </c>
      <c r="E136" s="4">
        <v>0</v>
      </c>
      <c r="F136" s="3">
        <v>60000</v>
      </c>
      <c r="G136" s="4">
        <v>60000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20">
        <f>IFERROR(INDEX($O$2:$O$171,MATCH("*"&amp;B136&amp;"*",$C$2:$C$149,0)),L136)</f>
        <v>0</v>
      </c>
      <c r="N136" s="3">
        <v>60000</v>
      </c>
      <c r="O136" s="7">
        <v>60000</v>
      </c>
      <c r="P136" s="1" t="s">
        <v>43</v>
      </c>
      <c r="Q136" s="1" t="s">
        <v>40</v>
      </c>
      <c r="R136" s="1" t="s">
        <v>117</v>
      </c>
      <c r="S136" s="1" t="s">
        <v>32</v>
      </c>
      <c r="T136" s="5">
        <v>42469</v>
      </c>
      <c r="U136" s="1" t="s">
        <v>29</v>
      </c>
      <c r="W136" s="5">
        <v>42469</v>
      </c>
      <c r="Y136" s="1" t="s">
        <v>30</v>
      </c>
      <c r="Z136" s="1" t="s">
        <v>30</v>
      </c>
      <c r="AA136" s="5">
        <v>42471</v>
      </c>
    </row>
    <row r="137" spans="1:27" x14ac:dyDescent="0.25">
      <c r="A137" s="2">
        <v>1</v>
      </c>
      <c r="B137" s="1" t="s">
        <v>465</v>
      </c>
      <c r="C137" s="1" t="s">
        <v>466</v>
      </c>
      <c r="D137" s="3">
        <v>0</v>
      </c>
      <c r="E137" s="4">
        <v>0</v>
      </c>
      <c r="F137" s="3">
        <v>4300</v>
      </c>
      <c r="G137" s="4">
        <v>4300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20">
        <f>IFERROR(INDEX($O$2:$O$171,MATCH("*"&amp;B137&amp;"*",$C$2:$C$149,0)),L137)</f>
        <v>0</v>
      </c>
      <c r="N137" s="3">
        <v>4300</v>
      </c>
      <c r="O137" s="7">
        <v>4300</v>
      </c>
      <c r="P137" s="1" t="s">
        <v>43</v>
      </c>
      <c r="Q137" s="1" t="s">
        <v>40</v>
      </c>
      <c r="R137" s="1" t="s">
        <v>467</v>
      </c>
      <c r="S137" s="1" t="s">
        <v>32</v>
      </c>
      <c r="T137" s="5">
        <v>42474</v>
      </c>
      <c r="U137" s="1" t="s">
        <v>29</v>
      </c>
      <c r="W137" s="5">
        <v>42474</v>
      </c>
      <c r="Y137" s="1" t="s">
        <v>30</v>
      </c>
      <c r="Z137" s="1" t="s">
        <v>30</v>
      </c>
      <c r="AA137" s="5">
        <v>42479</v>
      </c>
    </row>
    <row r="138" spans="1:27" x14ac:dyDescent="0.25">
      <c r="A138" s="2">
        <v>1</v>
      </c>
      <c r="B138" s="1" t="s">
        <v>468</v>
      </c>
      <c r="C138" s="1" t="s">
        <v>469</v>
      </c>
      <c r="D138" s="3">
        <v>0</v>
      </c>
      <c r="E138" s="4">
        <v>0</v>
      </c>
      <c r="F138" s="3">
        <v>0.5</v>
      </c>
      <c r="G138" s="4">
        <v>0.5</v>
      </c>
      <c r="H138" s="3">
        <v>0</v>
      </c>
      <c r="I138" s="4">
        <v>0</v>
      </c>
      <c r="J138" s="3">
        <v>0</v>
      </c>
      <c r="K138" s="4">
        <v>0</v>
      </c>
      <c r="L138" s="3">
        <v>0</v>
      </c>
      <c r="M138" s="20">
        <f>IFERROR(INDEX($O$2:$O$171,MATCH("*"&amp;B138&amp;"*",$C$2:$C$149,0)),L138)</f>
        <v>0</v>
      </c>
      <c r="N138" s="3">
        <v>0.5</v>
      </c>
      <c r="O138" s="7">
        <v>0.5</v>
      </c>
      <c r="P138" s="1" t="s">
        <v>43</v>
      </c>
      <c r="Q138" s="1" t="s">
        <v>40</v>
      </c>
      <c r="R138" s="1" t="s">
        <v>470</v>
      </c>
      <c r="S138" s="1" t="s">
        <v>32</v>
      </c>
      <c r="T138" s="5">
        <v>42478</v>
      </c>
      <c r="U138" s="1" t="s">
        <v>29</v>
      </c>
      <c r="W138" s="5">
        <v>42478</v>
      </c>
      <c r="Y138" s="1" t="s">
        <v>30</v>
      </c>
      <c r="Z138" s="1" t="s">
        <v>30</v>
      </c>
      <c r="AA138" s="5">
        <v>42479</v>
      </c>
    </row>
    <row r="139" spans="1:27" x14ac:dyDescent="0.25">
      <c r="A139" s="2">
        <v>1</v>
      </c>
      <c r="B139" s="1" t="s">
        <v>471</v>
      </c>
      <c r="C139" s="1" t="s">
        <v>472</v>
      </c>
      <c r="D139" s="3">
        <v>0</v>
      </c>
      <c r="E139" s="4">
        <v>0</v>
      </c>
      <c r="F139" s="3">
        <v>0.5</v>
      </c>
      <c r="G139" s="4">
        <v>0.5</v>
      </c>
      <c r="H139" s="3">
        <v>0</v>
      </c>
      <c r="I139" s="4">
        <v>0</v>
      </c>
      <c r="J139" s="3">
        <v>0</v>
      </c>
      <c r="K139" s="4">
        <v>0</v>
      </c>
      <c r="L139" s="3">
        <v>0</v>
      </c>
      <c r="M139" s="20">
        <f>IFERROR(INDEX($O$2:$O$171,MATCH("*"&amp;B139&amp;"*",$C$2:$C$149,0)),L139)</f>
        <v>0</v>
      </c>
      <c r="N139" s="3">
        <v>0.5</v>
      </c>
      <c r="O139" s="7">
        <v>0.5</v>
      </c>
      <c r="P139" s="1" t="s">
        <v>43</v>
      </c>
      <c r="Q139" s="1" t="s">
        <v>40</v>
      </c>
      <c r="R139" s="1" t="s">
        <v>216</v>
      </c>
      <c r="S139" s="1" t="s">
        <v>32</v>
      </c>
      <c r="T139" s="5">
        <v>42478</v>
      </c>
      <c r="U139" s="1" t="s">
        <v>29</v>
      </c>
      <c r="W139" s="5">
        <v>42478</v>
      </c>
      <c r="Y139" s="1" t="s">
        <v>30</v>
      </c>
      <c r="Z139" s="1" t="s">
        <v>30</v>
      </c>
      <c r="AA139" s="5">
        <v>42479</v>
      </c>
    </row>
    <row r="140" spans="1:27" x14ac:dyDescent="0.25">
      <c r="A140" s="2">
        <v>1</v>
      </c>
      <c r="B140" s="1" t="s">
        <v>473</v>
      </c>
      <c r="C140" s="1" t="s">
        <v>474</v>
      </c>
      <c r="D140" s="3">
        <v>0</v>
      </c>
      <c r="E140" s="4">
        <v>0</v>
      </c>
      <c r="F140" s="3">
        <v>98000</v>
      </c>
      <c r="G140" s="4">
        <v>98000</v>
      </c>
      <c r="H140" s="3">
        <v>0</v>
      </c>
      <c r="I140" s="4">
        <v>0</v>
      </c>
      <c r="J140" s="3">
        <v>0</v>
      </c>
      <c r="K140" s="4">
        <v>0</v>
      </c>
      <c r="L140" s="3">
        <v>0</v>
      </c>
      <c r="M140" s="20">
        <f>IFERROR(INDEX($O$2:$O$171,MATCH("*"&amp;B140&amp;"*",$C$2:$C$149,0)),L140)</f>
        <v>0</v>
      </c>
      <c r="N140" s="3">
        <v>98000</v>
      </c>
      <c r="O140" s="7">
        <v>98000</v>
      </c>
      <c r="P140" s="1" t="s">
        <v>264</v>
      </c>
      <c r="Q140" s="1" t="s">
        <v>265</v>
      </c>
      <c r="R140" s="1" t="s">
        <v>475</v>
      </c>
      <c r="S140" s="1" t="s">
        <v>32</v>
      </c>
      <c r="T140" s="5">
        <v>42224</v>
      </c>
      <c r="U140" s="1" t="s">
        <v>29</v>
      </c>
      <c r="W140" s="5">
        <v>42224</v>
      </c>
      <c r="Y140" s="1" t="s">
        <v>30</v>
      </c>
      <c r="Z140" s="1" t="s">
        <v>30</v>
      </c>
      <c r="AA140" s="5">
        <v>42459</v>
      </c>
    </row>
    <row r="141" spans="1:27" x14ac:dyDescent="0.25">
      <c r="A141" s="2">
        <v>1</v>
      </c>
      <c r="B141" s="1" t="s">
        <v>476</v>
      </c>
      <c r="C141" s="1" t="s">
        <v>477</v>
      </c>
      <c r="D141" s="3">
        <v>0</v>
      </c>
      <c r="E141" s="4">
        <v>0</v>
      </c>
      <c r="F141" s="3">
        <v>553700</v>
      </c>
      <c r="G141" s="4">
        <v>553700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20">
        <f>IFERROR(INDEX($O$2:$O$171,MATCH("*"&amp;B141&amp;"*",$C$2:$C$149,0)),L141)</f>
        <v>0</v>
      </c>
      <c r="N141" s="3">
        <v>553700</v>
      </c>
      <c r="O141" s="7">
        <v>553700</v>
      </c>
      <c r="P141" s="1" t="s">
        <v>31</v>
      </c>
      <c r="Q141" s="1" t="s">
        <v>35</v>
      </c>
      <c r="R141" s="1" t="s">
        <v>81</v>
      </c>
      <c r="S141" s="1" t="s">
        <v>32</v>
      </c>
      <c r="T141" s="5">
        <v>41918</v>
      </c>
      <c r="U141" s="1" t="s">
        <v>29</v>
      </c>
      <c r="W141" s="5">
        <v>41918</v>
      </c>
      <c r="Y141" s="1" t="s">
        <v>30</v>
      </c>
      <c r="Z141" s="1" t="s">
        <v>30</v>
      </c>
      <c r="AA141" s="5">
        <v>41918</v>
      </c>
    </row>
    <row r="142" spans="1:27" s="8" customFormat="1" x14ac:dyDescent="0.25">
      <c r="A142" s="13">
        <v>1</v>
      </c>
      <c r="B142" s="14" t="s">
        <v>478</v>
      </c>
      <c r="C142" s="14" t="s">
        <v>479</v>
      </c>
      <c r="D142" s="15">
        <v>0</v>
      </c>
      <c r="E142" s="6">
        <v>0</v>
      </c>
      <c r="F142" s="15">
        <v>800000</v>
      </c>
      <c r="G142" s="6">
        <v>800000</v>
      </c>
      <c r="H142" s="15">
        <v>0</v>
      </c>
      <c r="I142" s="6">
        <v>0</v>
      </c>
      <c r="J142" s="15">
        <v>0</v>
      </c>
      <c r="K142" s="6">
        <v>0</v>
      </c>
      <c r="L142" s="15">
        <v>0</v>
      </c>
      <c r="M142" s="20">
        <f>IFERROR(INDEX($O$2:$O$171,MATCH("*"&amp;B142&amp;"*",$C$2:$C$149,0)),L142)</f>
        <v>0</v>
      </c>
      <c r="N142" s="15">
        <v>800000</v>
      </c>
      <c r="O142" s="6">
        <v>800000</v>
      </c>
      <c r="P142" s="14" t="s">
        <v>31</v>
      </c>
      <c r="Q142" s="14" t="s">
        <v>35</v>
      </c>
      <c r="R142" s="14" t="s">
        <v>177</v>
      </c>
      <c r="S142" s="14" t="s">
        <v>32</v>
      </c>
      <c r="T142" s="16">
        <v>42362</v>
      </c>
      <c r="U142" s="14" t="s">
        <v>29</v>
      </c>
      <c r="V142" s="14"/>
      <c r="W142" s="16">
        <v>42362</v>
      </c>
      <c r="X142" s="13"/>
      <c r="Y142" s="14" t="s">
        <v>30</v>
      </c>
      <c r="Z142" s="14" t="s">
        <v>30</v>
      </c>
      <c r="AA142" s="16">
        <v>42362</v>
      </c>
    </row>
    <row r="143" spans="1:27" x14ac:dyDescent="0.25">
      <c r="A143" s="2">
        <v>1</v>
      </c>
      <c r="B143" s="1" t="s">
        <v>480</v>
      </c>
      <c r="C143" s="1" t="s">
        <v>481</v>
      </c>
      <c r="D143" s="3">
        <v>0</v>
      </c>
      <c r="E143" s="4">
        <v>0</v>
      </c>
      <c r="F143" s="3">
        <v>950</v>
      </c>
      <c r="G143" s="4">
        <v>950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20">
        <f>IFERROR(INDEX($O$2:$O$171,MATCH("*"&amp;B143&amp;"*",$C$2:$C$149,0)),L143)</f>
        <v>0</v>
      </c>
      <c r="N143" s="3">
        <v>950</v>
      </c>
      <c r="O143" s="7">
        <v>950</v>
      </c>
      <c r="P143" s="1" t="s">
        <v>31</v>
      </c>
      <c r="Q143" s="1" t="s">
        <v>35</v>
      </c>
      <c r="R143" s="1" t="s">
        <v>482</v>
      </c>
      <c r="S143" s="1" t="s">
        <v>32</v>
      </c>
      <c r="T143" s="5">
        <v>42468</v>
      </c>
      <c r="U143" s="1" t="s">
        <v>29</v>
      </c>
      <c r="W143" s="5">
        <v>42468</v>
      </c>
      <c r="Y143" s="1" t="s">
        <v>30</v>
      </c>
      <c r="Z143" s="1" t="s">
        <v>30</v>
      </c>
      <c r="AA143" s="5">
        <v>42468</v>
      </c>
    </row>
    <row r="144" spans="1:27" x14ac:dyDescent="0.25">
      <c r="A144" s="2">
        <v>1</v>
      </c>
      <c r="B144" s="1" t="s">
        <v>483</v>
      </c>
      <c r="C144" s="1" t="s">
        <v>484</v>
      </c>
      <c r="D144" s="3">
        <v>0</v>
      </c>
      <c r="E144" s="4">
        <v>0</v>
      </c>
      <c r="F144" s="3">
        <v>175000</v>
      </c>
      <c r="G144" s="4">
        <v>175000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20">
        <f>IFERROR(INDEX($O$2:$O$171,MATCH("*"&amp;B144&amp;"*",$C$2:$C$149,0)),L144)</f>
        <v>0</v>
      </c>
      <c r="N144" s="3">
        <v>175000</v>
      </c>
      <c r="O144" s="7">
        <v>175000</v>
      </c>
      <c r="P144" s="1" t="s">
        <v>31</v>
      </c>
      <c r="Q144" s="1" t="s">
        <v>120</v>
      </c>
      <c r="R144" s="1" t="s">
        <v>143</v>
      </c>
      <c r="S144" s="1" t="s">
        <v>32</v>
      </c>
      <c r="T144" s="5">
        <v>39813</v>
      </c>
      <c r="U144" s="1" t="s">
        <v>29</v>
      </c>
      <c r="W144" s="5">
        <v>39813</v>
      </c>
      <c r="Y144" s="1" t="s">
        <v>30</v>
      </c>
      <c r="Z144" s="1" t="s">
        <v>34</v>
      </c>
    </row>
    <row r="145" spans="1:27" x14ac:dyDescent="0.25">
      <c r="A145" s="2">
        <v>1</v>
      </c>
      <c r="B145" s="1" t="s">
        <v>485</v>
      </c>
      <c r="C145" s="1" t="s">
        <v>486</v>
      </c>
      <c r="D145" s="3">
        <v>0</v>
      </c>
      <c r="E145" s="4">
        <v>0</v>
      </c>
      <c r="F145" s="3">
        <v>1000</v>
      </c>
      <c r="G145" s="4">
        <v>1000</v>
      </c>
      <c r="H145" s="3">
        <v>0</v>
      </c>
      <c r="I145" s="4">
        <v>0</v>
      </c>
      <c r="J145" s="3">
        <v>0</v>
      </c>
      <c r="K145" s="4">
        <v>0</v>
      </c>
      <c r="L145" s="3">
        <v>0</v>
      </c>
      <c r="M145" s="20">
        <f>IFERROR(INDEX($O$2:$O$171,MATCH("*"&amp;B145&amp;"*",$C$2:$C$149,0)),L145)</f>
        <v>0</v>
      </c>
      <c r="N145" s="3">
        <v>1000</v>
      </c>
      <c r="O145" s="7">
        <v>1000</v>
      </c>
      <c r="P145" s="1" t="s">
        <v>39</v>
      </c>
      <c r="Q145" s="1" t="s">
        <v>40</v>
      </c>
      <c r="R145" s="1" t="s">
        <v>240</v>
      </c>
      <c r="S145" s="1" t="s">
        <v>32</v>
      </c>
      <c r="T145" s="5">
        <v>42406</v>
      </c>
      <c r="U145" s="1" t="s">
        <v>29</v>
      </c>
      <c r="W145" s="5">
        <v>42406</v>
      </c>
      <c r="Y145" s="1" t="s">
        <v>30</v>
      </c>
      <c r="Z145" s="1" t="s">
        <v>30</v>
      </c>
      <c r="AA145" s="5">
        <v>42431</v>
      </c>
    </row>
    <row r="146" spans="1:27" x14ac:dyDescent="0.25">
      <c r="A146" s="2">
        <v>1</v>
      </c>
      <c r="B146" s="1" t="s">
        <v>487</v>
      </c>
      <c r="C146" s="1" t="s">
        <v>488</v>
      </c>
      <c r="D146" s="3">
        <v>0</v>
      </c>
      <c r="E146" s="4">
        <v>0</v>
      </c>
      <c r="F146" s="3">
        <v>5000</v>
      </c>
      <c r="G146" s="4">
        <v>5000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20">
        <f>IFERROR(INDEX($O$2:$O$171,MATCH("*"&amp;B146&amp;"*",$C$2:$C$149,0)),L146)</f>
        <v>0</v>
      </c>
      <c r="N146" s="3">
        <v>5000</v>
      </c>
      <c r="O146" s="7">
        <v>5000</v>
      </c>
      <c r="P146" s="1" t="s">
        <v>43</v>
      </c>
      <c r="Q146" s="1" t="s">
        <v>40</v>
      </c>
      <c r="R146" s="1" t="s">
        <v>110</v>
      </c>
      <c r="S146" s="1" t="s">
        <v>32</v>
      </c>
      <c r="T146" s="5">
        <v>42434</v>
      </c>
      <c r="U146" s="1" t="s">
        <v>29</v>
      </c>
      <c r="W146" s="5">
        <v>42434</v>
      </c>
      <c r="Y146" s="1" t="s">
        <v>30</v>
      </c>
      <c r="Z146" s="1" t="s">
        <v>30</v>
      </c>
      <c r="AA146" s="5">
        <v>42451</v>
      </c>
    </row>
    <row r="147" spans="1:27" s="17" customFormat="1" x14ac:dyDescent="0.25">
      <c r="A147" s="17">
        <v>1</v>
      </c>
      <c r="B147" s="18" t="s">
        <v>489</v>
      </c>
      <c r="C147" s="18" t="s">
        <v>490</v>
      </c>
      <c r="D147" s="19">
        <v>0</v>
      </c>
      <c r="E147" s="20">
        <v>0</v>
      </c>
      <c r="F147" s="19">
        <v>500</v>
      </c>
      <c r="G147" s="20">
        <v>500</v>
      </c>
      <c r="H147" s="19">
        <v>0</v>
      </c>
      <c r="I147" s="20">
        <v>0</v>
      </c>
      <c r="J147" s="19">
        <v>0</v>
      </c>
      <c r="K147" s="20">
        <v>0</v>
      </c>
      <c r="L147" s="19">
        <v>0</v>
      </c>
      <c r="M147" s="20">
        <f>IFERROR(INDEX($O$2:$O$171,MATCH("*"&amp;B147&amp;"*",$C$2:$C$149,0)),L147)</f>
        <v>0</v>
      </c>
      <c r="N147" s="19">
        <v>500</v>
      </c>
      <c r="O147" s="20">
        <v>500</v>
      </c>
      <c r="P147" s="18" t="s">
        <v>43</v>
      </c>
      <c r="Q147" s="18" t="s">
        <v>40</v>
      </c>
      <c r="R147" s="18" t="s">
        <v>394</v>
      </c>
      <c r="S147" s="18" t="s">
        <v>32</v>
      </c>
      <c r="T147" s="21">
        <v>42443</v>
      </c>
      <c r="U147" s="18" t="s">
        <v>29</v>
      </c>
      <c r="V147" s="18"/>
      <c r="W147" s="21">
        <v>42443</v>
      </c>
      <c r="Y147" s="18" t="s">
        <v>30</v>
      </c>
      <c r="Z147" s="18" t="s">
        <v>30</v>
      </c>
      <c r="AA147" s="21">
        <v>42444</v>
      </c>
    </row>
    <row r="148" spans="1:27" x14ac:dyDescent="0.25">
      <c r="A148" s="2">
        <v>1</v>
      </c>
      <c r="B148" s="1" t="s">
        <v>491</v>
      </c>
      <c r="C148" s="1" t="s">
        <v>492</v>
      </c>
      <c r="D148" s="3">
        <v>0</v>
      </c>
      <c r="E148" s="4">
        <v>0</v>
      </c>
      <c r="F148" s="3">
        <v>248000</v>
      </c>
      <c r="G148" s="4">
        <v>248000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20">
        <f>IFERROR(INDEX($O$2:$O$171,MATCH("*"&amp;B148&amp;"*",$C$2:$C$149,0)),L148)</f>
        <v>0</v>
      </c>
      <c r="N148" s="3">
        <v>248000</v>
      </c>
      <c r="O148" s="7">
        <v>248000</v>
      </c>
      <c r="P148" s="1" t="s">
        <v>43</v>
      </c>
      <c r="Q148" s="1" t="s">
        <v>40</v>
      </c>
      <c r="R148" s="1" t="s">
        <v>74</v>
      </c>
      <c r="S148" s="1" t="s">
        <v>32</v>
      </c>
      <c r="T148" s="5">
        <v>42456</v>
      </c>
      <c r="U148" s="1" t="s">
        <v>29</v>
      </c>
      <c r="W148" s="5">
        <v>42456</v>
      </c>
      <c r="Y148" s="1" t="s">
        <v>30</v>
      </c>
      <c r="Z148" s="1" t="s">
        <v>30</v>
      </c>
      <c r="AA148" s="5">
        <v>42457</v>
      </c>
    </row>
    <row r="149" spans="1:27" x14ac:dyDescent="0.25">
      <c r="A149" s="2">
        <v>1</v>
      </c>
      <c r="B149" s="1" t="s">
        <v>493</v>
      </c>
      <c r="C149" s="1" t="s">
        <v>494</v>
      </c>
      <c r="D149" s="3">
        <v>0</v>
      </c>
      <c r="E149" s="4">
        <v>0</v>
      </c>
      <c r="F149" s="3">
        <v>98000</v>
      </c>
      <c r="G149" s="4">
        <v>98000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20">
        <f>IFERROR(INDEX($O$2:$O$171,MATCH("*"&amp;B149&amp;"*",$C$2:$C$149,0)),L149)</f>
        <v>0</v>
      </c>
      <c r="N149" s="3">
        <v>98000</v>
      </c>
      <c r="O149" s="7">
        <v>98000</v>
      </c>
      <c r="P149" s="1" t="s">
        <v>43</v>
      </c>
      <c r="Q149" s="1" t="s">
        <v>40</v>
      </c>
      <c r="R149" s="1" t="s">
        <v>213</v>
      </c>
      <c r="S149" s="1" t="s">
        <v>32</v>
      </c>
      <c r="T149" s="5">
        <v>42460</v>
      </c>
      <c r="U149" s="1" t="s">
        <v>29</v>
      </c>
      <c r="W149" s="5">
        <v>42460</v>
      </c>
      <c r="Y149" s="1" t="s">
        <v>30</v>
      </c>
      <c r="Z149" s="1" t="s">
        <v>30</v>
      </c>
      <c r="AA149" s="5">
        <v>42463</v>
      </c>
    </row>
    <row r="150" spans="1:27" x14ac:dyDescent="0.25">
      <c r="A150" s="2">
        <v>1</v>
      </c>
      <c r="B150" s="1" t="s">
        <v>495</v>
      </c>
      <c r="C150" s="1" t="s">
        <v>496</v>
      </c>
      <c r="D150" s="3">
        <v>0</v>
      </c>
      <c r="E150" s="4">
        <v>0</v>
      </c>
      <c r="F150" s="3">
        <v>35000</v>
      </c>
      <c r="G150" s="4">
        <v>35000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20">
        <f>IFERROR(INDEX($O$2:$O$171,MATCH("*"&amp;B150&amp;"*",$C$2:$C$149,0)),L150)</f>
        <v>0</v>
      </c>
      <c r="N150" s="3">
        <v>35000</v>
      </c>
      <c r="O150" s="7">
        <v>35000</v>
      </c>
      <c r="P150" s="1" t="s">
        <v>43</v>
      </c>
      <c r="Q150" s="1" t="s">
        <v>40</v>
      </c>
      <c r="R150" s="1" t="s">
        <v>441</v>
      </c>
      <c r="S150" s="1" t="s">
        <v>32</v>
      </c>
      <c r="T150" s="5">
        <v>42460</v>
      </c>
      <c r="U150" s="1" t="s">
        <v>29</v>
      </c>
      <c r="W150" s="5">
        <v>42460</v>
      </c>
      <c r="Y150" s="1" t="s">
        <v>30</v>
      </c>
      <c r="Z150" s="1" t="s">
        <v>30</v>
      </c>
      <c r="AA150" s="5">
        <v>42462</v>
      </c>
    </row>
    <row r="151" spans="1:27" x14ac:dyDescent="0.25">
      <c r="A151" s="2">
        <v>1</v>
      </c>
      <c r="B151" s="1" t="s">
        <v>497</v>
      </c>
      <c r="C151" s="1" t="s">
        <v>498</v>
      </c>
      <c r="D151" s="3">
        <v>0</v>
      </c>
      <c r="E151" s="4">
        <v>0</v>
      </c>
      <c r="F151" s="3">
        <v>2400</v>
      </c>
      <c r="G151" s="4">
        <v>2400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20">
        <f>IFERROR(INDEX($O$2:$O$171,MATCH("*"&amp;B151&amp;"*",$C$2:$C$149,0)),L151)</f>
        <v>0</v>
      </c>
      <c r="N151" s="3">
        <v>2400</v>
      </c>
      <c r="O151" s="7">
        <v>2400</v>
      </c>
      <c r="P151" s="1" t="s">
        <v>43</v>
      </c>
      <c r="Q151" s="1" t="s">
        <v>40</v>
      </c>
      <c r="R151" s="1" t="s">
        <v>499</v>
      </c>
      <c r="S151" s="1" t="s">
        <v>32</v>
      </c>
      <c r="T151" s="5">
        <v>42460</v>
      </c>
      <c r="U151" s="1" t="s">
        <v>29</v>
      </c>
      <c r="W151" s="5">
        <v>42460</v>
      </c>
      <c r="Y151" s="1" t="s">
        <v>30</v>
      </c>
      <c r="Z151" s="1" t="s">
        <v>30</v>
      </c>
      <c r="AA151" s="5">
        <v>42466</v>
      </c>
    </row>
    <row r="152" spans="1:27" x14ac:dyDescent="0.25">
      <c r="A152" s="2">
        <v>1</v>
      </c>
      <c r="B152" s="1" t="s">
        <v>500</v>
      </c>
      <c r="C152" s="1" t="s">
        <v>501</v>
      </c>
      <c r="D152" s="3">
        <v>0</v>
      </c>
      <c r="E152" s="4">
        <v>0</v>
      </c>
      <c r="F152" s="3">
        <v>4500</v>
      </c>
      <c r="G152" s="4">
        <v>4500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20">
        <f>IFERROR(INDEX($O$2:$O$171,MATCH("*"&amp;B152&amp;"*",$C$2:$C$149,0)),L152)</f>
        <v>0</v>
      </c>
      <c r="N152" s="3">
        <v>4500</v>
      </c>
      <c r="O152" s="7">
        <v>4500</v>
      </c>
      <c r="P152" s="1" t="s">
        <v>43</v>
      </c>
      <c r="Q152" s="1" t="s">
        <v>40</v>
      </c>
      <c r="R152" s="1" t="s">
        <v>502</v>
      </c>
      <c r="S152" s="1" t="s">
        <v>32</v>
      </c>
      <c r="T152" s="5">
        <v>42463</v>
      </c>
      <c r="U152" s="1" t="s">
        <v>29</v>
      </c>
      <c r="W152" s="5">
        <v>42463</v>
      </c>
      <c r="Y152" s="1" t="s">
        <v>30</v>
      </c>
      <c r="Z152" s="1" t="s">
        <v>30</v>
      </c>
      <c r="AA152" s="5">
        <v>42463</v>
      </c>
    </row>
    <row r="153" spans="1:27" x14ac:dyDescent="0.25">
      <c r="A153" s="2">
        <v>1</v>
      </c>
      <c r="B153" s="1" t="s">
        <v>503</v>
      </c>
      <c r="C153" s="1" t="s">
        <v>504</v>
      </c>
      <c r="D153" s="3">
        <v>0</v>
      </c>
      <c r="E153" s="4">
        <v>0</v>
      </c>
      <c r="F153" s="3">
        <v>1040</v>
      </c>
      <c r="G153" s="4">
        <v>1040</v>
      </c>
      <c r="H153" s="3">
        <v>0</v>
      </c>
      <c r="I153" s="4">
        <v>0</v>
      </c>
      <c r="J153" s="3">
        <v>0</v>
      </c>
      <c r="K153" s="4">
        <v>0</v>
      </c>
      <c r="L153" s="3">
        <v>0</v>
      </c>
      <c r="M153" s="20">
        <f>IFERROR(INDEX($O$2:$O$171,MATCH("*"&amp;B153&amp;"*",$C$2:$C$149,0)),L153)</f>
        <v>0</v>
      </c>
      <c r="N153" s="3">
        <v>1040</v>
      </c>
      <c r="O153" s="7">
        <v>1040</v>
      </c>
      <c r="P153" s="1" t="s">
        <v>43</v>
      </c>
      <c r="Q153" s="1" t="s">
        <v>40</v>
      </c>
      <c r="R153" s="1" t="s">
        <v>505</v>
      </c>
      <c r="S153" s="1" t="s">
        <v>32</v>
      </c>
      <c r="T153" s="5">
        <v>42461</v>
      </c>
      <c r="U153" s="1" t="s">
        <v>29</v>
      </c>
      <c r="W153" s="5">
        <v>42461</v>
      </c>
      <c r="Y153" s="1" t="s">
        <v>30</v>
      </c>
      <c r="Z153" s="1" t="s">
        <v>30</v>
      </c>
      <c r="AA153" s="5">
        <v>42461</v>
      </c>
    </row>
    <row r="154" spans="1:27" x14ac:dyDescent="0.25">
      <c r="A154" s="2">
        <v>1</v>
      </c>
      <c r="B154" s="1" t="s">
        <v>506</v>
      </c>
      <c r="C154" s="1" t="s">
        <v>507</v>
      </c>
      <c r="D154" s="3">
        <v>0</v>
      </c>
      <c r="E154" s="4">
        <v>0</v>
      </c>
      <c r="F154" s="3">
        <v>1000</v>
      </c>
      <c r="G154" s="4">
        <v>1000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20">
        <f>IFERROR(INDEX($O$2:$O$171,MATCH("*"&amp;B154&amp;"*",$C$2:$C$149,0)),L154)</f>
        <v>0</v>
      </c>
      <c r="N154" s="3">
        <v>1000</v>
      </c>
      <c r="O154" s="7">
        <v>1000</v>
      </c>
      <c r="P154" s="1" t="s">
        <v>43</v>
      </c>
      <c r="Q154" s="1" t="s">
        <v>40</v>
      </c>
      <c r="R154" s="1" t="s">
        <v>508</v>
      </c>
      <c r="S154" s="1" t="s">
        <v>32</v>
      </c>
      <c r="T154" s="5">
        <v>42465</v>
      </c>
      <c r="U154" s="1" t="s">
        <v>29</v>
      </c>
      <c r="W154" s="5">
        <v>42465</v>
      </c>
      <c r="Y154" s="1" t="s">
        <v>30</v>
      </c>
      <c r="Z154" s="1" t="s">
        <v>30</v>
      </c>
      <c r="AA154" s="5">
        <v>42466</v>
      </c>
    </row>
    <row r="155" spans="1:27" x14ac:dyDescent="0.25">
      <c r="A155" s="2">
        <v>1</v>
      </c>
      <c r="B155" s="1" t="s">
        <v>509</v>
      </c>
      <c r="C155" s="1" t="s">
        <v>510</v>
      </c>
      <c r="D155" s="3">
        <v>0</v>
      </c>
      <c r="E155" s="4">
        <v>0</v>
      </c>
      <c r="F155" s="3">
        <v>5350</v>
      </c>
      <c r="G155" s="4">
        <v>5350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20">
        <f>IFERROR(INDEX($O$2:$O$171,MATCH("*"&amp;B155&amp;"*",$C$2:$C$149,0)),L155)</f>
        <v>0</v>
      </c>
      <c r="N155" s="3">
        <v>5350</v>
      </c>
      <c r="O155" s="7">
        <v>5350</v>
      </c>
      <c r="P155" s="1" t="s">
        <v>43</v>
      </c>
      <c r="Q155" s="1" t="s">
        <v>40</v>
      </c>
      <c r="R155" s="1" t="s">
        <v>113</v>
      </c>
      <c r="S155" s="1" t="s">
        <v>32</v>
      </c>
      <c r="T155" s="5">
        <v>42466</v>
      </c>
      <c r="U155" s="1" t="s">
        <v>29</v>
      </c>
      <c r="W155" s="5">
        <v>42466</v>
      </c>
      <c r="Y155" s="1" t="s">
        <v>30</v>
      </c>
      <c r="Z155" s="1" t="s">
        <v>30</v>
      </c>
      <c r="AA155" s="5">
        <v>42468</v>
      </c>
    </row>
    <row r="156" spans="1:27" x14ac:dyDescent="0.25">
      <c r="A156" s="2">
        <v>1</v>
      </c>
      <c r="B156" s="1" t="s">
        <v>511</v>
      </c>
      <c r="C156" s="1" t="s">
        <v>512</v>
      </c>
      <c r="D156" s="3">
        <v>0</v>
      </c>
      <c r="E156" s="4">
        <v>0</v>
      </c>
      <c r="F156" s="3">
        <v>10000</v>
      </c>
      <c r="G156" s="4">
        <v>10000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20">
        <f>IFERROR(INDEX($O$2:$O$171,MATCH("*"&amp;B156&amp;"*",$C$2:$C$149,0)),L156)</f>
        <v>0</v>
      </c>
      <c r="N156" s="3">
        <v>10000</v>
      </c>
      <c r="O156" s="7">
        <v>10000</v>
      </c>
      <c r="P156" s="1" t="s">
        <v>43</v>
      </c>
      <c r="Q156" s="1" t="s">
        <v>40</v>
      </c>
      <c r="R156" s="1" t="s">
        <v>114</v>
      </c>
      <c r="S156" s="1" t="s">
        <v>32</v>
      </c>
      <c r="T156" s="5">
        <v>42470</v>
      </c>
      <c r="U156" s="1" t="s">
        <v>29</v>
      </c>
      <c r="W156" s="5">
        <v>42470</v>
      </c>
      <c r="Y156" s="1" t="s">
        <v>30</v>
      </c>
      <c r="Z156" s="1" t="s">
        <v>30</v>
      </c>
      <c r="AA156" s="5">
        <v>42471</v>
      </c>
    </row>
    <row r="157" spans="1:27" x14ac:dyDescent="0.25">
      <c r="A157" s="2">
        <v>1</v>
      </c>
      <c r="B157" s="1" t="s">
        <v>513</v>
      </c>
      <c r="C157" s="1" t="s">
        <v>514</v>
      </c>
      <c r="D157" s="3">
        <v>0</v>
      </c>
      <c r="E157" s="4">
        <v>0</v>
      </c>
      <c r="F157" s="3">
        <v>128000</v>
      </c>
      <c r="G157" s="4">
        <v>128000</v>
      </c>
      <c r="H157" s="3">
        <v>128000</v>
      </c>
      <c r="I157" s="4">
        <v>128000</v>
      </c>
      <c r="J157" s="3">
        <v>0</v>
      </c>
      <c r="K157" s="4">
        <v>0</v>
      </c>
      <c r="L157" s="3">
        <v>0</v>
      </c>
      <c r="M157" s="20">
        <f>IFERROR(INDEX($O$2:$O$171,MATCH("*"&amp;B157&amp;"*",$C$2:$C$149,0)),L157)</f>
        <v>0</v>
      </c>
      <c r="N157" s="3">
        <v>0</v>
      </c>
      <c r="O157" s="7">
        <v>0</v>
      </c>
      <c r="P157" s="1" t="s">
        <v>43</v>
      </c>
      <c r="Q157" s="1" t="s">
        <v>40</v>
      </c>
      <c r="R157" s="1" t="s">
        <v>515</v>
      </c>
      <c r="S157" s="1" t="s">
        <v>32</v>
      </c>
      <c r="T157" s="5">
        <v>42477</v>
      </c>
      <c r="U157" s="1" t="s">
        <v>29</v>
      </c>
      <c r="W157" s="5">
        <v>42477</v>
      </c>
      <c r="Y157" s="1" t="s">
        <v>30</v>
      </c>
      <c r="Z157" s="1" t="s">
        <v>30</v>
      </c>
      <c r="AA157" s="5">
        <v>42480</v>
      </c>
    </row>
    <row r="158" spans="1:27" x14ac:dyDescent="0.25">
      <c r="A158" s="2">
        <v>1</v>
      </c>
      <c r="B158" s="1" t="s">
        <v>516</v>
      </c>
      <c r="C158" s="1" t="s">
        <v>517</v>
      </c>
      <c r="D158" s="3">
        <v>0</v>
      </c>
      <c r="E158" s="4">
        <v>0</v>
      </c>
      <c r="F158" s="3">
        <v>2.5</v>
      </c>
      <c r="G158" s="4">
        <v>2.5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20">
        <f>IFERROR(INDEX($O$2:$O$171,MATCH("*"&amp;B158&amp;"*",$C$2:$C$149,0)),L158)</f>
        <v>0</v>
      </c>
      <c r="N158" s="3">
        <v>2.5</v>
      </c>
      <c r="O158" s="7">
        <v>2.5</v>
      </c>
      <c r="P158" s="1" t="s">
        <v>43</v>
      </c>
      <c r="Q158" s="1" t="s">
        <v>40</v>
      </c>
      <c r="R158" s="1" t="s">
        <v>308</v>
      </c>
      <c r="S158" s="1" t="s">
        <v>32</v>
      </c>
      <c r="T158" s="5">
        <v>42478</v>
      </c>
      <c r="U158" s="1" t="s">
        <v>29</v>
      </c>
      <c r="W158" s="5">
        <v>42478</v>
      </c>
      <c r="Y158" s="1" t="s">
        <v>30</v>
      </c>
      <c r="Z158" s="1" t="s">
        <v>30</v>
      </c>
      <c r="AA158" s="5">
        <v>42479</v>
      </c>
    </row>
    <row r="159" spans="1:27" x14ac:dyDescent="0.25">
      <c r="A159" s="2">
        <v>1</v>
      </c>
      <c r="B159" s="1" t="s">
        <v>518</v>
      </c>
      <c r="C159" s="1" t="s">
        <v>519</v>
      </c>
      <c r="D159" s="3">
        <v>0</v>
      </c>
      <c r="E159" s="4">
        <v>0</v>
      </c>
      <c r="F159" s="3">
        <v>2</v>
      </c>
      <c r="G159" s="4">
        <v>2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20">
        <f>IFERROR(INDEX($O$2:$O$171,MATCH("*"&amp;B159&amp;"*",$C$2:$C$149,0)),L159)</f>
        <v>0</v>
      </c>
      <c r="N159" s="3">
        <v>2</v>
      </c>
      <c r="O159" s="7">
        <v>2</v>
      </c>
      <c r="P159" s="1" t="s">
        <v>43</v>
      </c>
      <c r="Q159" s="1" t="s">
        <v>40</v>
      </c>
      <c r="R159" s="1" t="s">
        <v>520</v>
      </c>
      <c r="S159" s="1" t="s">
        <v>32</v>
      </c>
      <c r="T159" s="5">
        <v>42478</v>
      </c>
      <c r="U159" s="1" t="s">
        <v>29</v>
      </c>
      <c r="W159" s="5">
        <v>42478</v>
      </c>
      <c r="Y159" s="1" t="s">
        <v>30</v>
      </c>
      <c r="Z159" s="1" t="s">
        <v>30</v>
      </c>
      <c r="AA159" s="5">
        <v>42479</v>
      </c>
    </row>
    <row r="160" spans="1:27" x14ac:dyDescent="0.25">
      <c r="A160" s="2">
        <v>1</v>
      </c>
      <c r="B160" s="1" t="s">
        <v>521</v>
      </c>
      <c r="C160" s="1" t="s">
        <v>522</v>
      </c>
      <c r="D160" s="3">
        <v>0</v>
      </c>
      <c r="E160" s="4">
        <v>0</v>
      </c>
      <c r="F160" s="3">
        <v>5267800</v>
      </c>
      <c r="G160" s="4">
        <v>5267800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20">
        <f>IFERROR(INDEX($O$2:$O$171,MATCH("*"&amp;B160&amp;"*",$C$2:$C$149,0)),L160)</f>
        <v>0</v>
      </c>
      <c r="N160" s="3">
        <v>5267800</v>
      </c>
      <c r="O160" s="7">
        <v>5267800</v>
      </c>
      <c r="P160" s="1" t="s">
        <v>31</v>
      </c>
      <c r="Q160" s="1" t="s">
        <v>35</v>
      </c>
      <c r="R160" s="1" t="s">
        <v>214</v>
      </c>
      <c r="S160" s="1" t="s">
        <v>32</v>
      </c>
      <c r="T160" s="5">
        <v>42059</v>
      </c>
      <c r="U160" s="1" t="s">
        <v>29</v>
      </c>
      <c r="W160" s="5">
        <v>42059</v>
      </c>
      <c r="Y160" s="1" t="s">
        <v>30</v>
      </c>
      <c r="Z160" s="1" t="s">
        <v>30</v>
      </c>
      <c r="AA160" s="5">
        <v>42059</v>
      </c>
    </row>
    <row r="161" spans="1:27" x14ac:dyDescent="0.25">
      <c r="A161" s="2">
        <v>1</v>
      </c>
      <c r="B161" s="1" t="s">
        <v>523</v>
      </c>
      <c r="C161" s="1" t="s">
        <v>524</v>
      </c>
      <c r="D161" s="3">
        <v>0</v>
      </c>
      <c r="E161" s="4">
        <v>0</v>
      </c>
      <c r="F161" s="3">
        <v>1000</v>
      </c>
      <c r="G161" s="4">
        <v>1000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20">
        <f>IFERROR(INDEX($O$2:$O$171,MATCH("*"&amp;B161&amp;"*",$C$2:$C$149,0)),L161)</f>
        <v>0</v>
      </c>
      <c r="N161" s="3">
        <v>1000</v>
      </c>
      <c r="O161" s="7">
        <v>1000</v>
      </c>
      <c r="P161" s="1" t="s">
        <v>43</v>
      </c>
      <c r="Q161" s="1" t="s">
        <v>40</v>
      </c>
      <c r="R161" s="1" t="s">
        <v>268</v>
      </c>
      <c r="S161" s="1" t="s">
        <v>32</v>
      </c>
      <c r="T161" s="5">
        <v>42460</v>
      </c>
      <c r="U161" s="1" t="s">
        <v>29</v>
      </c>
      <c r="W161" s="5">
        <v>42460</v>
      </c>
      <c r="Y161" s="1" t="s">
        <v>30</v>
      </c>
      <c r="Z161" s="1" t="s">
        <v>30</v>
      </c>
      <c r="AA161" s="5">
        <v>42460</v>
      </c>
    </row>
    <row r="162" spans="1:27" x14ac:dyDescent="0.25">
      <c r="A162" s="2">
        <v>1</v>
      </c>
      <c r="B162" s="1" t="s">
        <v>525</v>
      </c>
      <c r="C162" s="1" t="s">
        <v>526</v>
      </c>
      <c r="D162" s="3">
        <v>0</v>
      </c>
      <c r="E162" s="4">
        <v>0</v>
      </c>
      <c r="F162" s="3">
        <v>500000</v>
      </c>
      <c r="G162" s="4">
        <v>500000</v>
      </c>
      <c r="H162" s="3">
        <v>0</v>
      </c>
      <c r="I162" s="4">
        <v>0</v>
      </c>
      <c r="J162" s="3">
        <v>0</v>
      </c>
      <c r="K162" s="4">
        <v>0</v>
      </c>
      <c r="L162" s="3">
        <v>0</v>
      </c>
      <c r="M162" s="20">
        <f>IFERROR(INDEX($O$2:$O$171,MATCH("*"&amp;B162&amp;"*",$C$2:$C$149,0)),L162)</f>
        <v>0</v>
      </c>
      <c r="N162" s="3">
        <v>500000</v>
      </c>
      <c r="O162" s="7">
        <v>500000</v>
      </c>
      <c r="P162" s="1" t="s">
        <v>43</v>
      </c>
      <c r="Q162" s="1" t="s">
        <v>40</v>
      </c>
      <c r="R162" s="1" t="s">
        <v>527</v>
      </c>
      <c r="S162" s="1" t="s">
        <v>32</v>
      </c>
      <c r="T162" s="5">
        <v>42469</v>
      </c>
      <c r="U162" s="1" t="s">
        <v>29</v>
      </c>
      <c r="W162" s="5">
        <v>42469</v>
      </c>
      <c r="Y162" s="1" t="s">
        <v>30</v>
      </c>
      <c r="Z162" s="1" t="s">
        <v>30</v>
      </c>
      <c r="AA162" s="5">
        <v>42472</v>
      </c>
    </row>
    <row r="163" spans="1:27" x14ac:dyDescent="0.25">
      <c r="A163" s="2">
        <v>1</v>
      </c>
      <c r="B163" s="1" t="s">
        <v>528</v>
      </c>
      <c r="C163" s="1" t="s">
        <v>529</v>
      </c>
      <c r="D163" s="3">
        <v>0</v>
      </c>
      <c r="E163" s="4">
        <v>0</v>
      </c>
      <c r="F163" s="3">
        <v>3000</v>
      </c>
      <c r="G163" s="4">
        <v>3000</v>
      </c>
      <c r="H163" s="3">
        <v>0</v>
      </c>
      <c r="I163" s="4">
        <v>0</v>
      </c>
      <c r="J163" s="3">
        <v>0</v>
      </c>
      <c r="K163" s="4">
        <v>0</v>
      </c>
      <c r="L163" s="3">
        <v>0</v>
      </c>
      <c r="M163" s="20">
        <f>IFERROR(INDEX($O$2:$O$171,MATCH("*"&amp;B163&amp;"*",$C$2:$C$149,0)),L163)</f>
        <v>0</v>
      </c>
      <c r="N163" s="3">
        <v>3000</v>
      </c>
      <c r="O163" s="7">
        <v>3000</v>
      </c>
      <c r="P163" s="1" t="s">
        <v>43</v>
      </c>
      <c r="Q163" s="1" t="s">
        <v>40</v>
      </c>
      <c r="R163" s="1" t="s">
        <v>530</v>
      </c>
      <c r="S163" s="1" t="s">
        <v>32</v>
      </c>
      <c r="T163" s="5">
        <v>42477</v>
      </c>
      <c r="U163" s="1" t="s">
        <v>29</v>
      </c>
      <c r="W163" s="5">
        <v>42477</v>
      </c>
      <c r="Y163" s="1" t="s">
        <v>30</v>
      </c>
      <c r="Z163" s="1" t="s">
        <v>30</v>
      </c>
      <c r="AA163" s="5">
        <v>42479</v>
      </c>
    </row>
    <row r="164" spans="1:27" x14ac:dyDescent="0.25">
      <c r="A164" s="2">
        <v>1</v>
      </c>
      <c r="B164" s="1" t="s">
        <v>531</v>
      </c>
      <c r="C164" s="1" t="s">
        <v>532</v>
      </c>
      <c r="D164" s="3">
        <v>0</v>
      </c>
      <c r="E164" s="4">
        <v>0</v>
      </c>
      <c r="F164" s="3">
        <v>40000</v>
      </c>
      <c r="G164" s="4">
        <v>40000</v>
      </c>
      <c r="H164" s="3">
        <v>40000</v>
      </c>
      <c r="I164" s="4">
        <v>40000</v>
      </c>
      <c r="J164" s="3">
        <v>0</v>
      </c>
      <c r="K164" s="4">
        <v>0</v>
      </c>
      <c r="L164" s="3">
        <v>0</v>
      </c>
      <c r="M164" s="20">
        <f>IFERROR(INDEX($O$2:$O$171,MATCH("*"&amp;B164&amp;"*",$C$2:$C$149,0)),L164)</f>
        <v>0</v>
      </c>
      <c r="N164" s="3">
        <v>0</v>
      </c>
      <c r="O164" s="7">
        <v>0</v>
      </c>
      <c r="P164" s="1" t="s">
        <v>43</v>
      </c>
      <c r="Q164" s="1" t="s">
        <v>40</v>
      </c>
      <c r="R164" s="1" t="s">
        <v>266</v>
      </c>
      <c r="S164" s="1" t="s">
        <v>32</v>
      </c>
      <c r="T164" s="5">
        <v>42477</v>
      </c>
      <c r="U164" s="1" t="s">
        <v>29</v>
      </c>
      <c r="W164" s="5">
        <v>42477</v>
      </c>
      <c r="Y164" s="1" t="s">
        <v>30</v>
      </c>
      <c r="Z164" s="1" t="s">
        <v>30</v>
      </c>
      <c r="AA164" s="5">
        <v>42480</v>
      </c>
    </row>
    <row r="165" spans="1:27" x14ac:dyDescent="0.25">
      <c r="A165" s="2">
        <v>1</v>
      </c>
      <c r="B165" s="1" t="s">
        <v>533</v>
      </c>
      <c r="C165" s="1" t="s">
        <v>534</v>
      </c>
      <c r="D165" s="3">
        <v>0</v>
      </c>
      <c r="E165" s="4">
        <v>0</v>
      </c>
      <c r="F165" s="3">
        <v>0.5</v>
      </c>
      <c r="G165" s="4">
        <v>0.5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20">
        <f>IFERROR(INDEX($O$2:$O$171,MATCH("*"&amp;B165&amp;"*",$C$2:$C$149,0)),L165)</f>
        <v>0</v>
      </c>
      <c r="N165" s="3">
        <v>0.5</v>
      </c>
      <c r="O165" s="7">
        <v>0.5</v>
      </c>
      <c r="P165" s="1" t="s">
        <v>43</v>
      </c>
      <c r="Q165" s="1" t="s">
        <v>40</v>
      </c>
      <c r="R165" s="1" t="s">
        <v>347</v>
      </c>
      <c r="S165" s="1" t="s">
        <v>32</v>
      </c>
      <c r="T165" s="5">
        <v>42478</v>
      </c>
      <c r="U165" s="1" t="s">
        <v>29</v>
      </c>
      <c r="W165" s="5">
        <v>42478</v>
      </c>
      <c r="Y165" s="1" t="s">
        <v>30</v>
      </c>
      <c r="Z165" s="1" t="s">
        <v>30</v>
      </c>
      <c r="AA165" s="5">
        <v>42479</v>
      </c>
    </row>
    <row r="166" spans="1:27" x14ac:dyDescent="0.25">
      <c r="A166" s="2">
        <v>1</v>
      </c>
      <c r="B166" s="1" t="s">
        <v>535</v>
      </c>
      <c r="C166" s="1" t="s">
        <v>536</v>
      </c>
      <c r="D166" s="3">
        <v>0</v>
      </c>
      <c r="E166" s="4">
        <v>0</v>
      </c>
      <c r="F166" s="3">
        <v>1.5</v>
      </c>
      <c r="G166" s="4">
        <v>1.5</v>
      </c>
      <c r="H166" s="3">
        <v>0</v>
      </c>
      <c r="I166" s="4">
        <v>0</v>
      </c>
      <c r="J166" s="3">
        <v>0</v>
      </c>
      <c r="K166" s="4">
        <v>0</v>
      </c>
      <c r="L166" s="3">
        <v>0</v>
      </c>
      <c r="M166" s="20">
        <f>IFERROR(INDEX($O$2:$O$171,MATCH("*"&amp;B166&amp;"*",$C$2:$C$149,0)),L166)</f>
        <v>0</v>
      </c>
      <c r="N166" s="3">
        <v>1.5</v>
      </c>
      <c r="O166" s="7">
        <v>1.5</v>
      </c>
      <c r="P166" s="1" t="s">
        <v>43</v>
      </c>
      <c r="Q166" s="1" t="s">
        <v>40</v>
      </c>
      <c r="R166" s="1" t="s">
        <v>174</v>
      </c>
      <c r="S166" s="1" t="s">
        <v>32</v>
      </c>
      <c r="T166" s="5">
        <v>42478</v>
      </c>
      <c r="U166" s="1" t="s">
        <v>29</v>
      </c>
      <c r="W166" s="5">
        <v>42478</v>
      </c>
      <c r="Y166" s="1" t="s">
        <v>30</v>
      </c>
      <c r="Z166" s="1" t="s">
        <v>30</v>
      </c>
      <c r="AA166" s="5">
        <v>42479</v>
      </c>
    </row>
    <row r="167" spans="1:27" x14ac:dyDescent="0.25">
      <c r="A167" s="2">
        <v>1</v>
      </c>
      <c r="B167" s="1" t="s">
        <v>537</v>
      </c>
      <c r="C167" s="1" t="s">
        <v>538</v>
      </c>
      <c r="D167" s="3">
        <v>0</v>
      </c>
      <c r="E167" s="4">
        <v>0</v>
      </c>
      <c r="F167" s="3">
        <v>10000</v>
      </c>
      <c r="G167" s="4">
        <v>10000</v>
      </c>
      <c r="H167" s="3">
        <v>0</v>
      </c>
      <c r="I167" s="4">
        <v>0</v>
      </c>
      <c r="J167" s="3">
        <v>0</v>
      </c>
      <c r="K167" s="4">
        <v>0</v>
      </c>
      <c r="L167" s="3">
        <v>0</v>
      </c>
      <c r="M167" s="20">
        <f>IFERROR(INDEX($O$2:$O$171,MATCH("*"&amp;B167&amp;"*",$C$2:$C$149,0)),L167)</f>
        <v>0</v>
      </c>
      <c r="N167" s="3">
        <v>10000</v>
      </c>
      <c r="O167" s="7">
        <v>10000</v>
      </c>
      <c r="P167" s="1" t="s">
        <v>43</v>
      </c>
      <c r="Q167" s="1" t="s">
        <v>40</v>
      </c>
      <c r="R167" s="1" t="s">
        <v>345</v>
      </c>
      <c r="S167" s="1" t="s">
        <v>32</v>
      </c>
      <c r="T167" s="5">
        <v>42459</v>
      </c>
      <c r="U167" s="1" t="s">
        <v>29</v>
      </c>
      <c r="W167" s="5">
        <v>42459</v>
      </c>
      <c r="Y167" s="1" t="s">
        <v>30</v>
      </c>
      <c r="Z167" s="1" t="s">
        <v>30</v>
      </c>
      <c r="AA167" s="5">
        <v>42477</v>
      </c>
    </row>
    <row r="168" spans="1:27" x14ac:dyDescent="0.25">
      <c r="A168" s="2">
        <v>1</v>
      </c>
      <c r="B168" s="1" t="s">
        <v>539</v>
      </c>
      <c r="C168" s="1" t="s">
        <v>540</v>
      </c>
      <c r="D168" s="3">
        <v>0</v>
      </c>
      <c r="E168" s="4">
        <v>0</v>
      </c>
      <c r="F168" s="3">
        <v>1000</v>
      </c>
      <c r="G168" s="4">
        <v>1000</v>
      </c>
      <c r="H168" s="3">
        <v>0</v>
      </c>
      <c r="I168" s="4">
        <v>0</v>
      </c>
      <c r="J168" s="3">
        <v>0</v>
      </c>
      <c r="K168" s="4">
        <v>0</v>
      </c>
      <c r="L168" s="3">
        <v>0</v>
      </c>
      <c r="M168" s="20">
        <f>IFERROR(INDEX($O$2:$O$171,MATCH("*"&amp;B168&amp;"*",$C$2:$C$149,0)),L168)</f>
        <v>0</v>
      </c>
      <c r="N168" s="3">
        <v>1000</v>
      </c>
      <c r="O168" s="7">
        <v>1000</v>
      </c>
      <c r="P168" s="1" t="s">
        <v>43</v>
      </c>
      <c r="Q168" s="1" t="s">
        <v>40</v>
      </c>
      <c r="R168" s="1" t="s">
        <v>80</v>
      </c>
      <c r="S168" s="1" t="s">
        <v>32</v>
      </c>
      <c r="T168" s="5">
        <v>42468</v>
      </c>
      <c r="U168" s="1" t="s">
        <v>29</v>
      </c>
      <c r="W168" s="5">
        <v>42468</v>
      </c>
      <c r="Y168" s="1" t="s">
        <v>30</v>
      </c>
      <c r="Z168" s="1" t="s">
        <v>30</v>
      </c>
      <c r="AA168" s="5">
        <v>42468</v>
      </c>
    </row>
    <row r="169" spans="1:27" x14ac:dyDescent="0.25">
      <c r="A169" s="2">
        <v>1</v>
      </c>
      <c r="B169" s="1" t="s">
        <v>541</v>
      </c>
      <c r="C169" s="1" t="s">
        <v>542</v>
      </c>
      <c r="D169" s="3">
        <v>0</v>
      </c>
      <c r="E169" s="4">
        <v>0</v>
      </c>
      <c r="F169" s="3">
        <v>0</v>
      </c>
      <c r="G169" s="4">
        <v>0</v>
      </c>
      <c r="H169" s="3">
        <v>0</v>
      </c>
      <c r="I169" s="4">
        <v>0</v>
      </c>
      <c r="J169" s="3">
        <v>100</v>
      </c>
      <c r="K169" s="4">
        <v>100</v>
      </c>
      <c r="L169" s="3">
        <v>0</v>
      </c>
      <c r="M169" s="20">
        <f>IFERROR(INDEX($O$2:$O$171,MATCH("*"&amp;B169&amp;"*",$C$2:$C$149,0)),L169)</f>
        <v>0</v>
      </c>
      <c r="N169" s="3">
        <v>100</v>
      </c>
      <c r="O169" s="7">
        <v>100</v>
      </c>
      <c r="P169" s="1" t="s">
        <v>43</v>
      </c>
      <c r="Q169" s="1" t="s">
        <v>40</v>
      </c>
      <c r="R169" s="1" t="s">
        <v>107</v>
      </c>
      <c r="S169" s="1" t="s">
        <v>32</v>
      </c>
      <c r="T169" s="5">
        <v>42477</v>
      </c>
      <c r="U169" s="1" t="s">
        <v>29</v>
      </c>
      <c r="W169" s="5">
        <v>42477</v>
      </c>
      <c r="Y169" s="1" t="s">
        <v>30</v>
      </c>
      <c r="Z169" s="1" t="s">
        <v>30</v>
      </c>
      <c r="AA169" s="5">
        <v>42480</v>
      </c>
    </row>
    <row r="170" spans="1:27" x14ac:dyDescent="0.25">
      <c r="A170" s="2">
        <v>1</v>
      </c>
      <c r="B170" s="1" t="s">
        <v>543</v>
      </c>
      <c r="C170" s="1" t="s">
        <v>544</v>
      </c>
      <c r="D170" s="3">
        <v>0</v>
      </c>
      <c r="E170" s="4">
        <v>0</v>
      </c>
      <c r="F170" s="3">
        <v>0.5</v>
      </c>
      <c r="G170" s="4">
        <v>0.5</v>
      </c>
      <c r="H170" s="3">
        <v>0</v>
      </c>
      <c r="I170" s="4">
        <v>0</v>
      </c>
      <c r="J170" s="3">
        <v>0</v>
      </c>
      <c r="K170" s="4">
        <v>0</v>
      </c>
      <c r="L170" s="3">
        <v>0</v>
      </c>
      <c r="M170" s="20">
        <f>IFERROR(INDEX($O$2:$O$171,MATCH("*"&amp;B170&amp;"*",$C$2:$C$149,0)),L170)</f>
        <v>0</v>
      </c>
      <c r="N170" s="3">
        <v>0.5</v>
      </c>
      <c r="O170" s="7">
        <v>0.5</v>
      </c>
      <c r="P170" s="1" t="s">
        <v>43</v>
      </c>
      <c r="Q170" s="1" t="s">
        <v>40</v>
      </c>
      <c r="R170" s="1" t="s">
        <v>212</v>
      </c>
      <c r="S170" s="1" t="s">
        <v>32</v>
      </c>
      <c r="T170" s="5">
        <v>42478</v>
      </c>
      <c r="U170" s="1" t="s">
        <v>29</v>
      </c>
      <c r="W170" s="5">
        <v>42478</v>
      </c>
      <c r="Y170" s="1" t="s">
        <v>30</v>
      </c>
      <c r="Z170" s="1" t="s">
        <v>30</v>
      </c>
      <c r="AA170" s="5">
        <v>42479</v>
      </c>
    </row>
    <row r="171" spans="1:27" x14ac:dyDescent="0.25">
      <c r="A171" s="2">
        <v>1</v>
      </c>
      <c r="B171" s="1" t="s">
        <v>545</v>
      </c>
      <c r="C171" s="1" t="s">
        <v>546</v>
      </c>
      <c r="D171" s="3">
        <v>0</v>
      </c>
      <c r="E171" s="4">
        <v>0</v>
      </c>
      <c r="F171" s="3">
        <v>0.5</v>
      </c>
      <c r="G171" s="4">
        <v>0.5</v>
      </c>
      <c r="H171" s="3">
        <v>0</v>
      </c>
      <c r="I171" s="4">
        <v>0</v>
      </c>
      <c r="J171" s="3">
        <v>0</v>
      </c>
      <c r="K171" s="4">
        <v>0</v>
      </c>
      <c r="L171" s="3">
        <v>0</v>
      </c>
      <c r="M171" s="20">
        <f>IFERROR(INDEX($O$2:$O$171,MATCH("*"&amp;B171&amp;"*",$C$2:$C$149,0)),L171)</f>
        <v>0</v>
      </c>
      <c r="N171" s="3">
        <v>0.5</v>
      </c>
      <c r="O171" s="7">
        <v>0.5</v>
      </c>
      <c r="P171" s="1" t="s">
        <v>43</v>
      </c>
      <c r="Q171" s="1" t="s">
        <v>40</v>
      </c>
      <c r="R171" s="1" t="s">
        <v>547</v>
      </c>
      <c r="S171" s="1" t="s">
        <v>32</v>
      </c>
      <c r="T171" s="5">
        <v>42478</v>
      </c>
      <c r="U171" s="1" t="s">
        <v>29</v>
      </c>
      <c r="W171" s="5">
        <v>42478</v>
      </c>
      <c r="Y171" s="1" t="s">
        <v>30</v>
      </c>
      <c r="Z171" s="1" t="s">
        <v>30</v>
      </c>
      <c r="AA171" s="5">
        <v>42479</v>
      </c>
    </row>
  </sheetData>
  <autoFilter ref="A1:AB17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G5Z9EI1708361160421</vt:lpstr>
      <vt:lpstr>База_данных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Добрынина Елена Владимировна</dc:creator>
  <cp:lastModifiedBy>Ракитин И.О.</cp:lastModifiedBy>
  <dcterms:created xsi:type="dcterms:W3CDTF">2016-04-21T14:15:50Z</dcterms:created>
  <dcterms:modified xsi:type="dcterms:W3CDTF">2016-05-17T04:49:08Z</dcterms:modified>
</cp:coreProperties>
</file>