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definedNames>
    <definedName name="Тип">" "&amp;INDEX(Лист1!$G:$G,2):INDEX(Лист1!$G:$G,COUNTA(Лист1!$G:$G))&amp;" 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 a="1"/>
  <c r="C2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2" i="1"/>
  <c r="C3" i="1" a="1"/>
  <c r="C3" i="1" s="1"/>
  <c r="D3" i="1" a="1"/>
  <c r="D3" i="1" s="1"/>
  <c r="C4" i="1" a="1"/>
  <c r="C4" i="1"/>
  <c r="D4" i="1" a="1"/>
  <c r="D4" i="1"/>
  <c r="C5" i="1" a="1"/>
  <c r="C5" i="1" s="1"/>
  <c r="D5" i="1" a="1"/>
  <c r="D5" i="1" s="1"/>
  <c r="C6" i="1" a="1"/>
  <c r="C6" i="1"/>
  <c r="D6" i="1" a="1"/>
  <c r="D6" i="1"/>
  <c r="C7" i="1" a="1"/>
  <c r="C7" i="1" s="1"/>
  <c r="D7" i="1" a="1"/>
  <c r="D7" i="1" s="1"/>
  <c r="C8" i="1" a="1"/>
  <c r="C8" i="1"/>
  <c r="D8" i="1" a="1"/>
  <c r="D8" i="1"/>
  <c r="C9" i="1" a="1"/>
  <c r="C9" i="1" s="1"/>
  <c r="D9" i="1" a="1"/>
  <c r="D9" i="1" s="1"/>
  <c r="C10" i="1" a="1"/>
  <c r="C10" i="1"/>
  <c r="D10" i="1" a="1"/>
  <c r="D10" i="1"/>
  <c r="C11" i="1" a="1"/>
  <c r="C11" i="1" s="1"/>
  <c r="D11" i="1" a="1"/>
  <c r="D11" i="1" s="1"/>
  <c r="C12" i="1" a="1"/>
  <c r="C12" i="1"/>
  <c r="D12" i="1" a="1"/>
  <c r="D12" i="1"/>
  <c r="C13" i="1" a="1"/>
  <c r="C13" i="1" s="1"/>
  <c r="D13" i="1" a="1"/>
  <c r="D13" i="1" s="1"/>
  <c r="C14" i="1" a="1"/>
  <c r="C14" i="1"/>
  <c r="D14" i="1" a="1"/>
  <c r="D14" i="1"/>
  <c r="C15" i="1" a="1"/>
  <c r="C15" i="1" s="1"/>
  <c r="D15" i="1" a="1"/>
  <c r="D15" i="1" s="1"/>
  <c r="C16" i="1" a="1"/>
  <c r="C16" i="1"/>
  <c r="D16" i="1" a="1"/>
  <c r="D16" i="1"/>
  <c r="C17" i="1" a="1"/>
  <c r="C17" i="1" s="1"/>
  <c r="D17" i="1" a="1"/>
  <c r="D17" i="1" s="1"/>
  <c r="C18" i="1" a="1"/>
  <c r="C18" i="1"/>
  <c r="D18" i="1" a="1"/>
  <c r="D18" i="1"/>
  <c r="C19" i="1" a="1"/>
  <c r="C19" i="1" s="1"/>
  <c r="D19" i="1" a="1"/>
  <c r="D19" i="1" s="1"/>
  <c r="C20" i="1" a="1"/>
  <c r="C20" i="1"/>
  <c r="D20" i="1" a="1"/>
  <c r="D20" i="1"/>
  <c r="C21" i="1" a="1"/>
  <c r="C21" i="1" s="1"/>
  <c r="D21" i="1" a="1"/>
  <c r="D21" i="1" s="1"/>
  <c r="C22" i="1" a="1"/>
  <c r="C22" i="1"/>
  <c r="D22" i="1" a="1"/>
  <c r="D22" i="1"/>
  <c r="C23" i="1" a="1"/>
  <c r="C23" i="1" s="1"/>
  <c r="D23" i="1" a="1"/>
  <c r="D23" i="1" s="1"/>
  <c r="C24" i="1" a="1"/>
  <c r="C24" i="1"/>
  <c r="D24" i="1" a="1"/>
  <c r="D24" i="1"/>
  <c r="C25" i="1" a="1"/>
  <c r="C25" i="1" s="1"/>
  <c r="D25" i="1" a="1"/>
  <c r="D25" i="1" s="1"/>
  <c r="C26" i="1" a="1"/>
  <c r="C26" i="1"/>
  <c r="D26" i="1" a="1"/>
  <c r="D26" i="1"/>
  <c r="C27" i="1" a="1"/>
  <c r="C27" i="1" s="1"/>
  <c r="D27" i="1" a="1"/>
  <c r="D27" i="1" s="1"/>
  <c r="C28" i="1" a="1"/>
  <c r="C28" i="1"/>
  <c r="D28" i="1" a="1"/>
  <c r="D28" i="1"/>
  <c r="C29" i="1" a="1"/>
  <c r="C29" i="1" s="1"/>
  <c r="D29" i="1" a="1"/>
  <c r="D29" i="1" s="1"/>
  <c r="C30" i="1" a="1"/>
  <c r="C30" i="1"/>
  <c r="D30" i="1" a="1"/>
  <c r="D30" i="1"/>
  <c r="C31" i="1" a="1"/>
  <c r="C31" i="1" s="1"/>
  <c r="D31" i="1" a="1"/>
  <c r="D31" i="1" s="1"/>
  <c r="C32" i="1" a="1"/>
  <c r="C32" i="1"/>
  <c r="D32" i="1" a="1"/>
  <c r="D32" i="1"/>
  <c r="C33" i="1" a="1"/>
  <c r="C33" i="1" s="1"/>
  <c r="D33" i="1" a="1"/>
  <c r="D33" i="1" s="1"/>
  <c r="C34" i="1" a="1"/>
  <c r="C34" i="1"/>
  <c r="D34" i="1" a="1"/>
  <c r="D34" i="1" s="1"/>
  <c r="C35" i="1" a="1"/>
  <c r="C35" i="1" s="1"/>
  <c r="D35" i="1" a="1"/>
  <c r="D35" i="1" s="1"/>
  <c r="D2" i="1" a="1"/>
  <c r="D2" i="1" s="1"/>
</calcChain>
</file>

<file path=xl/sharedStrings.xml><?xml version="1.0" encoding="utf-8"?>
<sst xmlns="http://schemas.openxmlformats.org/spreadsheetml/2006/main" count="70" uniqueCount="60">
  <si>
    <t>что это</t>
  </si>
  <si>
    <t>юр.форма</t>
  </si>
  <si>
    <t xml:space="preserve"> гриль-паб</t>
  </si>
  <si>
    <t xml:space="preserve"> ООО Крокус</t>
  </si>
  <si>
    <t xml:space="preserve"> ООО</t>
  </si>
  <si>
    <t xml:space="preserve"> торговая компания</t>
  </si>
  <si>
    <t xml:space="preserve"> ООО Эй Би Эй</t>
  </si>
  <si>
    <t xml:space="preserve"> туристическая компания</t>
  </si>
  <si>
    <t xml:space="preserve"> ООО Анэкс Регионы</t>
  </si>
  <si>
    <t xml:space="preserve"> сеть алкомаркетов</t>
  </si>
  <si>
    <t xml:space="preserve"> ООО Шато ВЛ</t>
  </si>
  <si>
    <t xml:space="preserve"> груминг-зоосалон</t>
  </si>
  <si>
    <t xml:space="preserve"> ООО Флора-ДВ</t>
  </si>
  <si>
    <t xml:space="preserve"> компьютерная студия</t>
  </si>
  <si>
    <t xml:space="preserve"> алкомаркет</t>
  </si>
  <si>
    <t xml:space="preserve"> ООО Беседа</t>
  </si>
  <si>
    <t xml:space="preserve"> кафе быстрого питания</t>
  </si>
  <si>
    <t xml:space="preserve"> ООО Авиатор</t>
  </si>
  <si>
    <t xml:space="preserve"> ООО Гарант-Сервис</t>
  </si>
  <si>
    <t xml:space="preserve"> магазин одежды</t>
  </si>
  <si>
    <t xml:space="preserve"> ООО Эрмитаж</t>
  </si>
  <si>
    <t xml:space="preserve"> ООО Дальневосточная Автомобильная Компания</t>
  </si>
  <si>
    <t xml:space="preserve"> ООО Лифт-ДВ1</t>
  </si>
  <si>
    <t xml:space="preserve"> аварийная служба</t>
  </si>
  <si>
    <t xml:space="preserve"> академия биржевой торговли</t>
  </si>
  <si>
    <t xml:space="preserve"> ЗАО ИнвестАгент</t>
  </si>
  <si>
    <t xml:space="preserve"> оптовая компания</t>
  </si>
  <si>
    <t xml:space="preserve"> ЗАО Хабиба</t>
  </si>
  <si>
    <t xml:space="preserve"> авторизованная сервисная станция</t>
  </si>
  <si>
    <t xml:space="preserve"> ЗАО Ренессанс Групп</t>
  </si>
  <si>
    <t xml:space="preserve"> ИП Ветлугина С.В.</t>
  </si>
  <si>
    <t xml:space="preserve"> ИП Жданов Л.В.</t>
  </si>
  <si>
    <t xml:space="preserve"> АНОДО</t>
  </si>
  <si>
    <t xml:space="preserve"> АНО</t>
  </si>
  <si>
    <t xml:space="preserve"> центр психокоррекции</t>
  </si>
  <si>
    <t xml:space="preserve"> СКБ-Банк</t>
  </si>
  <si>
    <t xml:space="preserve"> ОАО</t>
  </si>
  <si>
    <t xml:space="preserve"> организация содействия молодой семье</t>
  </si>
  <si>
    <t xml:space="preserve"> ЗАО</t>
  </si>
  <si>
    <t xml:space="preserve"> торгово-монтажная компания</t>
  </si>
  <si>
    <t xml:space="preserve"> ЗАО Владивостокский комбинат производственных предприятий</t>
  </si>
  <si>
    <t xml:space="preserve"> ОАО Приморский Водоканал</t>
  </si>
  <si>
    <t xml:space="preserve"> оценочная компания</t>
  </si>
  <si>
    <t xml:space="preserve"> ЗАО Восточная компания независимых экспертов</t>
  </si>
  <si>
    <t xml:space="preserve"> АНОО</t>
  </si>
  <si>
    <t xml:space="preserve"> жилой комплекс</t>
  </si>
  <si>
    <t xml:space="preserve"> НП Орлиное Гнездо</t>
  </si>
  <si>
    <t xml:space="preserve"> бюро финансовых решений</t>
  </si>
  <si>
    <t xml:space="preserve"> ОАО КБ Пойдём</t>
  </si>
  <si>
    <t xml:space="preserve"> Приморская краевая клиническая больница №2</t>
  </si>
  <si>
    <t xml:space="preserve"> ГБУ</t>
  </si>
  <si>
    <t>ИП</t>
  </si>
  <si>
    <t>ООО</t>
  </si>
  <si>
    <t>ЗАО</t>
  </si>
  <si>
    <t>НП</t>
  </si>
  <si>
    <t>КГУП</t>
  </si>
  <si>
    <t>ГУП</t>
  </si>
  <si>
    <t>УП</t>
  </si>
  <si>
    <t>АО</t>
  </si>
  <si>
    <t>Тип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</si>
</sst>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J15" sqref="J15"/>
    </sheetView>
  </sheetViews>
  <sheetFormatPr defaultRowHeight="15" x14ac:dyDescent="0.25"/>
  <cols>
    <col min="1" max="1" width="55.28515625" customWidth="1"/>
    <col min="2" max="2" width="34" customWidth="1"/>
    <col min="3" max="3" width="18.7109375" customWidth="1"/>
    <col min="4" max="4" width="20" customWidth="1"/>
  </cols>
  <sheetData>
    <row r="1" spans="1:7" x14ac:dyDescent="0.25">
      <c r="A1" s="1" t="s">
        <v>0</v>
      </c>
      <c r="B1" s="1" t="s">
        <v>1</v>
      </c>
      <c r="G1" s="3" t="s">
        <v>59</v>
      </c>
    </row>
    <row r="2" spans="1:7" x14ac:dyDescent="0.25">
      <c r="A2" s="2" t="s">
        <v>2</v>
      </c>
      <c r="B2" s="2" t="s">
        <v>3</v>
      </c>
      <c r="C2" t="str">
        <f t="array" ref="C2">IF(COUNT(FIND(Тип," "&amp;A2&amp;" ")),B2,A2)&amp;""</f>
        <v xml:space="preserve"> гриль-паб</v>
      </c>
      <c r="D2" t="str">
        <f t="array" ref="D2">IF(COUNT(FIND(Тип," "&amp;A2&amp;" ")),A2,B2)&amp;""</f>
        <v xml:space="preserve"> ООО Крокус</v>
      </c>
      <c r="E2" t="str">
        <f>IFERROR(TRIM(LOOKUP(,-FIND(Тип," "&amp;D2&amp;" "),Тип)),"")</f>
        <v>ООО</v>
      </c>
      <c r="G2" s="3" t="s">
        <v>51</v>
      </c>
    </row>
    <row r="3" spans="1:7" x14ac:dyDescent="0.25">
      <c r="A3" s="2" t="s">
        <v>4</v>
      </c>
      <c r="B3" s="2" t="s">
        <v>5</v>
      </c>
      <c r="C3" t="str">
        <f t="array" ref="C3">IF(COUNT(FIND(Тип," "&amp;A3&amp;" ")),B3,A3)&amp;""</f>
        <v xml:space="preserve"> торговая компания</v>
      </c>
      <c r="D3" t="str">
        <f t="array" ref="D3">IF(COUNT(FIND(Тип," "&amp;A3&amp;" ")),A3,B3)&amp;""</f>
        <v xml:space="preserve"> ООО</v>
      </c>
      <c r="E3" t="str">
        <f>IFERROR(TRIM(LOOKUP(,-FIND(Тип," "&amp;D3&amp;" "),Тип)),"")</f>
        <v>ООО</v>
      </c>
      <c r="G3" s="3" t="s">
        <v>52</v>
      </c>
    </row>
    <row r="4" spans="1:7" x14ac:dyDescent="0.25">
      <c r="A4" s="2" t="s">
        <v>5</v>
      </c>
      <c r="B4" s="2" t="s">
        <v>6</v>
      </c>
      <c r="C4" t="str">
        <f t="array" ref="C4">IF(COUNT(FIND(Тип," "&amp;A4&amp;" ")),B4,A4)&amp;""</f>
        <v xml:space="preserve"> торговая компания</v>
      </c>
      <c r="D4" t="str">
        <f t="array" ref="D4">IF(COUNT(FIND(Тип," "&amp;A4&amp;" ")),A4,B4)&amp;""</f>
        <v xml:space="preserve"> ООО Эй Би Эй</v>
      </c>
      <c r="E4" t="str">
        <f>IFERROR(TRIM(LOOKUP(,-FIND(Тип," "&amp;D4&amp;" "),Тип)),"")</f>
        <v>ООО</v>
      </c>
      <c r="G4" s="3" t="s">
        <v>53</v>
      </c>
    </row>
    <row r="5" spans="1:7" x14ac:dyDescent="0.25">
      <c r="A5" s="2" t="s">
        <v>7</v>
      </c>
      <c r="B5" s="2" t="s">
        <v>8</v>
      </c>
      <c r="C5" t="str">
        <f t="array" ref="C5">IF(COUNT(FIND(Тип," "&amp;A5&amp;" ")),B5,A5)&amp;""</f>
        <v xml:space="preserve"> туристическая компания</v>
      </c>
      <c r="D5" t="str">
        <f t="array" ref="D5">IF(COUNT(FIND(Тип," "&amp;A5&amp;" ")),A5,B5)&amp;""</f>
        <v xml:space="preserve"> ООО Анэкс Регионы</v>
      </c>
      <c r="E5" t="str">
        <f>IFERROR(TRIM(LOOKUP(,-FIND(Тип," "&amp;D5&amp;" "),Тип)),"")</f>
        <v>ООО</v>
      </c>
      <c r="G5" s="3" t="s">
        <v>54</v>
      </c>
    </row>
    <row r="6" spans="1:7" x14ac:dyDescent="0.25">
      <c r="A6" s="2" t="s">
        <v>9</v>
      </c>
      <c r="B6" s="2" t="s">
        <v>10</v>
      </c>
      <c r="C6" t="str">
        <f t="array" ref="C6">IF(COUNT(FIND(Тип," "&amp;A6&amp;" ")),B6,A6)&amp;""</f>
        <v xml:space="preserve"> сеть алкомаркетов</v>
      </c>
      <c r="D6" t="str">
        <f t="array" ref="D6">IF(COUNT(FIND(Тип," "&amp;A6&amp;" ")),A6,B6)&amp;""</f>
        <v xml:space="preserve"> ООО Шато ВЛ</v>
      </c>
      <c r="E6" t="str">
        <f>IFERROR(TRIM(LOOKUP(,-FIND(Тип," "&amp;D6&amp;" "),Тип)),"")</f>
        <v>ООО</v>
      </c>
      <c r="G6" s="3" t="s">
        <v>55</v>
      </c>
    </row>
    <row r="7" spans="1:7" x14ac:dyDescent="0.25">
      <c r="A7" s="2" t="s">
        <v>11</v>
      </c>
      <c r="B7" s="2" t="s">
        <v>12</v>
      </c>
      <c r="C7" t="str">
        <f t="array" ref="C7">IF(COUNT(FIND(Тип," "&amp;A7&amp;" ")),B7,A7)&amp;""</f>
        <v xml:space="preserve"> груминг-зоосалон</v>
      </c>
      <c r="D7" t="str">
        <f t="array" ref="D7">IF(COUNT(FIND(Тип," "&amp;A7&amp;" ")),A7,B7)&amp;""</f>
        <v xml:space="preserve"> ООО Флора-ДВ</v>
      </c>
      <c r="E7" t="str">
        <f>IFERROR(TRIM(LOOKUP(,-FIND(Тип," "&amp;D7&amp;" "),Тип)),"")</f>
        <v>ООО</v>
      </c>
      <c r="G7" s="3" t="s">
        <v>56</v>
      </c>
    </row>
    <row r="8" spans="1:7" x14ac:dyDescent="0.25">
      <c r="A8" s="2" t="s">
        <v>4</v>
      </c>
      <c r="B8" s="2" t="s">
        <v>13</v>
      </c>
      <c r="C8" t="str">
        <f t="array" ref="C8">IF(COUNT(FIND(Тип," "&amp;A8&amp;" ")),B8,A8)&amp;""</f>
        <v xml:space="preserve"> компьютерная студия</v>
      </c>
      <c r="D8" t="str">
        <f t="array" ref="D8">IF(COUNT(FIND(Тип," "&amp;A8&amp;" ")),A8,B8)&amp;""</f>
        <v xml:space="preserve"> ООО</v>
      </c>
      <c r="E8" t="str">
        <f>IFERROR(TRIM(LOOKUP(,-FIND(Тип," "&amp;D8&amp;" "),Тип)),"")</f>
        <v>ООО</v>
      </c>
      <c r="G8" s="3" t="s">
        <v>57</v>
      </c>
    </row>
    <row r="9" spans="1:7" x14ac:dyDescent="0.25">
      <c r="A9" s="2" t="s">
        <v>14</v>
      </c>
      <c r="B9" s="2" t="s">
        <v>15</v>
      </c>
      <c r="C9" t="str">
        <f t="array" ref="C9">IF(COUNT(FIND(Тип," "&amp;A9&amp;" ")),B9,A9)&amp;""</f>
        <v xml:space="preserve"> алкомаркет</v>
      </c>
      <c r="D9" t="str">
        <f t="array" ref="D9">IF(COUNT(FIND(Тип," "&amp;A9&amp;" ")),A9,B9)&amp;""</f>
        <v xml:space="preserve"> ООО Беседа</v>
      </c>
      <c r="E9" t="str">
        <f>IFERROR(TRIM(LOOKUP(,-FIND(Тип," "&amp;D9&amp;" "),Тип)),"")</f>
        <v>ООО</v>
      </c>
      <c r="G9" s="3" t="s">
        <v>58</v>
      </c>
    </row>
    <row r="10" spans="1:7" x14ac:dyDescent="0.25">
      <c r="A10" s="2" t="s">
        <v>16</v>
      </c>
      <c r="B10" s="2" t="s">
        <v>17</v>
      </c>
      <c r="C10" t="str">
        <f t="array" ref="C10">IF(COUNT(FIND(Тип," "&amp;A10&amp;" ")),B10,A10)&amp;""</f>
        <v xml:space="preserve"> кафе быстрого питания</v>
      </c>
      <c r="D10" t="str">
        <f t="array" ref="D10">IF(COUNT(FIND(Тип," "&amp;A10&amp;" ")),A10,B10)&amp;""</f>
        <v xml:space="preserve"> ООО Авиатор</v>
      </c>
      <c r="E10" t="str">
        <f>IFERROR(TRIM(LOOKUP(,-FIND(Тип," "&amp;D10&amp;" "),Тип)),"")</f>
        <v>ООО</v>
      </c>
      <c r="G10" s="3"/>
    </row>
    <row r="11" spans="1:7" x14ac:dyDescent="0.25">
      <c r="A11" s="2" t="s">
        <v>7</v>
      </c>
      <c r="B11" s="2" t="s">
        <v>18</v>
      </c>
      <c r="C11" t="str">
        <f t="array" ref="C11">IF(COUNT(FIND(Тип," "&amp;A11&amp;" ")),B11,A11)&amp;""</f>
        <v xml:space="preserve"> туристическая компания</v>
      </c>
      <c r="D11" t="str">
        <f t="array" ref="D11">IF(COUNT(FIND(Тип," "&amp;A11&amp;" ")),A11,B11)&amp;""</f>
        <v xml:space="preserve"> ООО Гарант-Сервис</v>
      </c>
      <c r="E11" t="str">
        <f>IFERROR(TRIM(LOOKUP(,-FIND(Тип," "&amp;D11&amp;" "),Тип)),"")</f>
        <v>ООО</v>
      </c>
      <c r="G11" s="3"/>
    </row>
    <row r="12" spans="1:7" x14ac:dyDescent="0.25">
      <c r="A12" s="2" t="s">
        <v>19</v>
      </c>
      <c r="B12" s="2" t="s">
        <v>20</v>
      </c>
      <c r="C12" t="str">
        <f t="array" ref="C12">IF(COUNT(FIND(Тип," "&amp;A12&amp;" ")),B12,A12)&amp;""</f>
        <v xml:space="preserve"> магазин одежды</v>
      </c>
      <c r="D12" t="str">
        <f t="array" ref="D12">IF(COUNT(FIND(Тип," "&amp;A12&amp;" ")),A12,B12)&amp;""</f>
        <v xml:space="preserve"> ООО Эрмитаж</v>
      </c>
      <c r="E12" t="str">
        <f>IFERROR(TRIM(LOOKUP(,-FIND(Тип," "&amp;D12&amp;" "),Тип)),"")</f>
        <v>ООО</v>
      </c>
      <c r="G12" s="3"/>
    </row>
    <row r="13" spans="1:7" x14ac:dyDescent="0.25">
      <c r="A13" s="2" t="s">
        <v>21</v>
      </c>
      <c r="B13" s="2"/>
      <c r="C13" t="str">
        <f t="array" ref="C13">IF(COUNT(FIND(Тип," "&amp;A13&amp;" ")),B13,A13)&amp;""</f>
        <v/>
      </c>
      <c r="D13" t="str">
        <f t="array" ref="D13">IF(COUNT(FIND(Тип," "&amp;A13&amp;" ")),A13,B13)&amp;""</f>
        <v xml:space="preserve"> ООО Дальневосточная Автомобильная Компания</v>
      </c>
      <c r="E13" t="str">
        <f>IFERROR(TRIM(LOOKUP(,-FIND(Тип," "&amp;D13&amp;" "),Тип)),"")</f>
        <v>ООО</v>
      </c>
      <c r="G13" s="3"/>
    </row>
    <row r="14" spans="1:7" x14ac:dyDescent="0.25">
      <c r="A14" s="2" t="s">
        <v>4</v>
      </c>
      <c r="B14" s="2" t="s">
        <v>5</v>
      </c>
      <c r="C14" t="str">
        <f t="array" ref="C14">IF(COUNT(FIND(Тип," "&amp;A14&amp;" ")),B14,A14)&amp;""</f>
        <v xml:space="preserve"> торговая компания</v>
      </c>
      <c r="D14" t="str">
        <f t="array" ref="D14">IF(COUNT(FIND(Тип," "&amp;A14&amp;" ")),A14,B14)&amp;""</f>
        <v xml:space="preserve"> ООО</v>
      </c>
      <c r="E14" t="str">
        <f>IFERROR(TRIM(LOOKUP(,-FIND(Тип," "&amp;D14&amp;" "),Тип)),"")</f>
        <v>ООО</v>
      </c>
      <c r="G14" s="3"/>
    </row>
    <row r="15" spans="1:7" x14ac:dyDescent="0.25">
      <c r="A15" s="2" t="s">
        <v>22</v>
      </c>
      <c r="B15" s="2"/>
      <c r="C15" t="str">
        <f t="array" ref="C15">IF(COUNT(FIND(Тип," "&amp;A15&amp;" ")),B15,A15)&amp;""</f>
        <v/>
      </c>
      <c r="D15" t="str">
        <f t="array" ref="D15">IF(COUNT(FIND(Тип," "&amp;A15&amp;" ")),A15,B15)&amp;""</f>
        <v xml:space="preserve"> ООО Лифт-ДВ1</v>
      </c>
      <c r="E15" t="str">
        <f>IFERROR(TRIM(LOOKUP(,-FIND(Тип," "&amp;D15&amp;" "),Тип)),"")</f>
        <v>ООО</v>
      </c>
      <c r="G15" s="3"/>
    </row>
    <row r="16" spans="1:7" x14ac:dyDescent="0.25">
      <c r="A16" s="2" t="s">
        <v>4</v>
      </c>
      <c r="B16" s="2" t="s">
        <v>23</v>
      </c>
      <c r="C16" t="str">
        <f t="array" ref="C16">IF(COUNT(FIND(Тип," "&amp;A16&amp;" ")),B16,A16)&amp;""</f>
        <v xml:space="preserve"> аварийная служба</v>
      </c>
      <c r="D16" t="str">
        <f t="array" ref="D16">IF(COUNT(FIND(Тип," "&amp;A16&amp;" ")),A16,B16)&amp;""</f>
        <v xml:space="preserve"> ООО</v>
      </c>
      <c r="E16" t="str">
        <f>IFERROR(TRIM(LOOKUP(,-FIND(Тип," "&amp;D16&amp;" "),Тип)),"")</f>
        <v>ООО</v>
      </c>
      <c r="G16" s="3"/>
    </row>
    <row r="17" spans="1:7" x14ac:dyDescent="0.25">
      <c r="A17" s="2" t="s">
        <v>24</v>
      </c>
      <c r="B17" s="2" t="s">
        <v>25</v>
      </c>
      <c r="C17" t="str">
        <f t="array" ref="C17">IF(COUNT(FIND(Тип," "&amp;A17&amp;" ")),B17,A17)&amp;""</f>
        <v xml:space="preserve"> академия биржевой торговли</v>
      </c>
      <c r="D17" t="str">
        <f t="array" ref="D17">IF(COUNT(FIND(Тип," "&amp;A17&amp;" ")),A17,B17)&amp;""</f>
        <v xml:space="preserve"> ЗАО ИнвестАгент</v>
      </c>
      <c r="E17" t="str">
        <f>IFERROR(TRIM(LOOKUP(,-FIND(Тип," "&amp;D17&amp;" "),Тип)),"")</f>
        <v>ЗАО</v>
      </c>
      <c r="G17" s="3"/>
    </row>
    <row r="18" spans="1:7" x14ac:dyDescent="0.25">
      <c r="A18" s="2" t="s">
        <v>26</v>
      </c>
      <c r="B18" s="2" t="s">
        <v>27</v>
      </c>
      <c r="C18" t="str">
        <f t="array" ref="C18">IF(COUNT(FIND(Тип," "&amp;A18&amp;" ")),B18,A18)&amp;""</f>
        <v xml:space="preserve"> оптовая компания</v>
      </c>
      <c r="D18" t="str">
        <f t="array" ref="D18">IF(COUNT(FIND(Тип," "&amp;A18&amp;" ")),A18,B18)&amp;""</f>
        <v xml:space="preserve"> ЗАО Хабиба</v>
      </c>
      <c r="E18" t="str">
        <f>IFERROR(TRIM(LOOKUP(,-FIND(Тип," "&amp;D18&amp;" "),Тип)),"")</f>
        <v>ЗАО</v>
      </c>
      <c r="G18" s="3"/>
    </row>
    <row r="19" spans="1:7" x14ac:dyDescent="0.25">
      <c r="A19" s="2" t="s">
        <v>28</v>
      </c>
      <c r="B19" s="2" t="s">
        <v>29</v>
      </c>
      <c r="C19" t="str">
        <f t="array" ref="C19">IF(COUNT(FIND(Тип," "&amp;A19&amp;" ")),B19,A19)&amp;""</f>
        <v xml:space="preserve"> авторизованная сервисная станция</v>
      </c>
      <c r="D19" t="str">
        <f t="array" ref="D19">IF(COUNT(FIND(Тип," "&amp;A19&amp;" ")),A19,B19)&amp;""</f>
        <v xml:space="preserve"> ЗАО Ренессанс Групп</v>
      </c>
      <c r="E19" t="str">
        <f>IFERROR(TRIM(LOOKUP(,-FIND(Тип," "&amp;D19&amp;" "),Тип)),"")</f>
        <v>ЗАО</v>
      </c>
      <c r="G19" s="3"/>
    </row>
    <row r="20" spans="1:7" x14ac:dyDescent="0.25">
      <c r="A20" s="2" t="s">
        <v>30</v>
      </c>
      <c r="B20" s="2"/>
      <c r="C20" t="str">
        <f t="array" ref="C20">IF(COUNT(FIND(Тип," "&amp;A20&amp;" ")),B20,A20)&amp;""</f>
        <v/>
      </c>
      <c r="D20" t="str">
        <f t="array" ref="D20">IF(COUNT(FIND(Тип," "&amp;A20&amp;" ")),A20,B20)&amp;""</f>
        <v xml:space="preserve"> ИП Ветлугина С.В.</v>
      </c>
      <c r="E20" t="str">
        <f>IFERROR(TRIM(LOOKUP(,-FIND(Тип," "&amp;D20&amp;" "),Тип)),"")</f>
        <v>ИП</v>
      </c>
      <c r="G20" s="3"/>
    </row>
    <row r="21" spans="1:7" x14ac:dyDescent="0.25">
      <c r="A21" s="2" t="s">
        <v>31</v>
      </c>
      <c r="B21" s="2"/>
      <c r="C21" t="str">
        <f t="array" ref="C21">IF(COUNT(FIND(Тип," "&amp;A21&amp;" ")),B21,A21)&amp;""</f>
        <v/>
      </c>
      <c r="D21" t="str">
        <f t="array" ref="D21">IF(COUNT(FIND(Тип," "&amp;A21&amp;" ")),A21,B21)&amp;""</f>
        <v xml:space="preserve"> ИП Жданов Л.В.</v>
      </c>
      <c r="E21" t="str">
        <f>IFERROR(TRIM(LOOKUP(,-FIND(Тип," "&amp;D21&amp;" "),Тип)),"")</f>
        <v>ИП</v>
      </c>
      <c r="G21" s="3"/>
    </row>
    <row r="22" spans="1:7" x14ac:dyDescent="0.25">
      <c r="A22" s="2" t="s">
        <v>32</v>
      </c>
      <c r="B22" s="2"/>
      <c r="C22" t="str">
        <f t="array" ref="C22">IF(COUNT(FIND(Тип," "&amp;A22&amp;" ")),B22,A22)&amp;""</f>
        <v xml:space="preserve"> АНОДО</v>
      </c>
      <c r="D22" t="str">
        <f t="array" ref="D22">IF(COUNT(FIND(Тип," "&amp;A22&amp;" ")),A22,B22)&amp;""</f>
        <v/>
      </c>
      <c r="E22" t="str">
        <f>IFERROR(TRIM(LOOKUP(,-FIND(Тип," "&amp;D22&amp;" "),Тип)),"")</f>
        <v/>
      </c>
    </row>
    <row r="23" spans="1:7" x14ac:dyDescent="0.25">
      <c r="A23" s="2" t="s">
        <v>33</v>
      </c>
      <c r="B23" s="2" t="s">
        <v>34</v>
      </c>
      <c r="C23" t="str">
        <f t="array" ref="C23">IF(COUNT(FIND(Тип," "&amp;A23&amp;" ")),B23,A23)&amp;""</f>
        <v xml:space="preserve"> АНО</v>
      </c>
      <c r="D23" t="str">
        <f t="array" ref="D23">IF(COUNT(FIND(Тип," "&amp;A23&amp;" ")),A23,B23)&amp;""</f>
        <v xml:space="preserve"> центр психокоррекции</v>
      </c>
      <c r="E23" t="str">
        <f>IFERROR(TRIM(LOOKUP(,-FIND(Тип," "&amp;D23&amp;" "),Тип)),"")</f>
        <v/>
      </c>
    </row>
    <row r="24" spans="1:7" x14ac:dyDescent="0.25">
      <c r="A24" s="2" t="s">
        <v>35</v>
      </c>
      <c r="B24" s="2" t="s">
        <v>36</v>
      </c>
      <c r="C24" t="str">
        <f t="array" ref="C24">IF(COUNT(FIND(Тип," "&amp;A24&amp;" ")),B24,A24)&amp;""</f>
        <v xml:space="preserve"> СКБ-Банк</v>
      </c>
      <c r="D24" t="str">
        <f t="array" ref="D24">IF(COUNT(FIND(Тип," "&amp;A24&amp;" ")),A24,B24)&amp;""</f>
        <v xml:space="preserve"> ОАО</v>
      </c>
      <c r="E24" t="str">
        <f>IFERROR(TRIM(LOOKUP(,-FIND(Тип," "&amp;D24&amp;" "),Тип)),"")</f>
        <v/>
      </c>
    </row>
    <row r="25" spans="1:7" x14ac:dyDescent="0.25">
      <c r="A25" s="2" t="s">
        <v>33</v>
      </c>
      <c r="B25" s="2" t="s">
        <v>37</v>
      </c>
      <c r="C25" t="str">
        <f t="array" ref="C25">IF(COUNT(FIND(Тип," "&amp;A25&amp;" ")),B25,A25)&amp;""</f>
        <v xml:space="preserve"> АНО</v>
      </c>
      <c r="D25" t="str">
        <f t="array" ref="D25">IF(COUNT(FIND(Тип," "&amp;A25&amp;" ")),A25,B25)&amp;""</f>
        <v xml:space="preserve"> организация содействия молодой семье</v>
      </c>
      <c r="E25" t="str">
        <f>IFERROR(TRIM(LOOKUP(,-FIND(Тип," "&amp;D25&amp;" "),Тип)),"")</f>
        <v/>
      </c>
    </row>
    <row r="26" spans="1:7" x14ac:dyDescent="0.25">
      <c r="A26" s="2" t="s">
        <v>38</v>
      </c>
      <c r="B26" s="2" t="s">
        <v>39</v>
      </c>
      <c r="C26" t="str">
        <f t="array" ref="C26">IF(COUNT(FIND(Тип," "&amp;A26&amp;" ")),B26,A26)&amp;""</f>
        <v xml:space="preserve"> торгово-монтажная компания</v>
      </c>
      <c r="D26" t="str">
        <f t="array" ref="D26">IF(COUNT(FIND(Тип," "&amp;A26&amp;" ")),A26,B26)&amp;""</f>
        <v xml:space="preserve"> ЗАО</v>
      </c>
      <c r="E26" t="str">
        <f>IFERROR(TRIM(LOOKUP(,-FIND(Тип," "&amp;D26&amp;" "),Тип)),"")</f>
        <v>ЗАО</v>
      </c>
    </row>
    <row r="27" spans="1:7" x14ac:dyDescent="0.25">
      <c r="A27" s="2" t="s">
        <v>40</v>
      </c>
      <c r="B27" s="2"/>
      <c r="C27" t="str">
        <f t="array" ref="C27">IF(COUNT(FIND(Тип," "&amp;A27&amp;" ")),B27,A27)&amp;""</f>
        <v/>
      </c>
      <c r="D27" t="str">
        <f t="array" ref="D27">IF(COUNT(FIND(Тип," "&amp;A27&amp;" ")),A27,B27)&amp;""</f>
        <v xml:space="preserve"> ЗАО Владивостокский комбинат производственных предприятий</v>
      </c>
      <c r="E27" t="str">
        <f>IFERROR(TRIM(LOOKUP(,-FIND(Тип," "&amp;D27&amp;" "),Тип)),"")</f>
        <v>ЗАО</v>
      </c>
    </row>
    <row r="28" spans="1:7" x14ac:dyDescent="0.25">
      <c r="A28" s="2" t="s">
        <v>38</v>
      </c>
      <c r="B28" s="2"/>
      <c r="C28" t="str">
        <f t="array" ref="C28">IF(COUNT(FIND(Тип," "&amp;A28&amp;" ")),B28,A28)&amp;""</f>
        <v/>
      </c>
      <c r="D28" t="str">
        <f t="array" ref="D28">IF(COUNT(FIND(Тип," "&amp;A28&amp;" ")),A28,B28)&amp;""</f>
        <v xml:space="preserve"> ЗАО</v>
      </c>
      <c r="E28" t="str">
        <f>IFERROR(TRIM(LOOKUP(,-FIND(Тип," "&amp;D28&amp;" "),Тип)),"")</f>
        <v>ЗАО</v>
      </c>
    </row>
    <row r="29" spans="1:7" x14ac:dyDescent="0.25">
      <c r="A29" s="2" t="s">
        <v>23</v>
      </c>
      <c r="B29" s="2" t="s">
        <v>41</v>
      </c>
      <c r="C29" t="str">
        <f t="array" ref="C29">IF(COUNT(FIND(Тип," "&amp;A29&amp;" ")),B29,A29)&amp;""</f>
        <v xml:space="preserve"> аварийная служба</v>
      </c>
      <c r="D29" t="str">
        <f t="array" ref="D29">IF(COUNT(FIND(Тип," "&amp;A29&amp;" ")),A29,B29)&amp;""</f>
        <v xml:space="preserve"> ОАО Приморский Водоканал</v>
      </c>
      <c r="E29" t="str">
        <f>IFERROR(TRIM(LOOKUP(,-FIND(Тип," "&amp;D29&amp;" "),Тип)),"")</f>
        <v/>
      </c>
    </row>
    <row r="30" spans="1:7" x14ac:dyDescent="0.25">
      <c r="A30" s="2" t="s">
        <v>42</v>
      </c>
      <c r="B30" s="2" t="s">
        <v>43</v>
      </c>
      <c r="C30" t="str">
        <f t="array" ref="C30">IF(COUNT(FIND(Тип," "&amp;A30&amp;" ")),B30,A30)&amp;""</f>
        <v xml:space="preserve"> оценочная компания</v>
      </c>
      <c r="D30" t="str">
        <f t="array" ref="D30">IF(COUNT(FIND(Тип," "&amp;A30&amp;" ")),A30,B30)&amp;""</f>
        <v xml:space="preserve"> ЗАО Восточная компания независимых экспертов</v>
      </c>
      <c r="E30" t="str">
        <f>IFERROR(TRIM(LOOKUP(,-FIND(Тип," "&amp;D30&amp;" "),Тип)),"")</f>
        <v>ЗАО</v>
      </c>
    </row>
    <row r="31" spans="1:7" x14ac:dyDescent="0.25">
      <c r="A31" s="2" t="s">
        <v>44</v>
      </c>
      <c r="B31" s="2"/>
      <c r="C31" t="str">
        <f t="array" ref="C31">IF(COUNT(FIND(Тип," "&amp;A31&amp;" ")),B31,A31)&amp;""</f>
        <v xml:space="preserve"> АНОО</v>
      </c>
      <c r="D31" t="str">
        <f t="array" ref="D31">IF(COUNT(FIND(Тип," "&amp;A31&amp;" ")),A31,B31)&amp;""</f>
        <v/>
      </c>
      <c r="E31" t="str">
        <f>IFERROR(TRIM(LOOKUP(,-FIND(Тип," "&amp;D31&amp;" "),Тип)),"")</f>
        <v/>
      </c>
    </row>
    <row r="32" spans="1:7" x14ac:dyDescent="0.25">
      <c r="A32" s="2" t="s">
        <v>44</v>
      </c>
      <c r="B32" s="2"/>
      <c r="C32" t="str">
        <f t="array" ref="C32">IF(COUNT(FIND(Тип," "&amp;A32&amp;" ")),B32,A32)&amp;""</f>
        <v xml:space="preserve"> АНОО</v>
      </c>
      <c r="D32" t="str">
        <f t="array" ref="D32">IF(COUNT(FIND(Тип," "&amp;A32&amp;" ")),A32,B32)&amp;""</f>
        <v/>
      </c>
      <c r="E32" t="str">
        <f>IFERROR(TRIM(LOOKUP(,-FIND(Тип," "&amp;D32&amp;" "),Тип)),"")</f>
        <v/>
      </c>
    </row>
    <row r="33" spans="1:5" x14ac:dyDescent="0.25">
      <c r="A33" s="2" t="s">
        <v>45</v>
      </c>
      <c r="B33" s="2" t="s">
        <v>46</v>
      </c>
      <c r="C33" t="str">
        <f t="array" ref="C33">IF(COUNT(FIND(Тип," "&amp;A33&amp;" ")),B33,A33)&amp;""</f>
        <v xml:space="preserve"> жилой комплекс</v>
      </c>
      <c r="D33" t="str">
        <f t="array" ref="D33">IF(COUNT(FIND(Тип," "&amp;A33&amp;" ")),A33,B33)&amp;""</f>
        <v xml:space="preserve"> НП Орлиное Гнездо</v>
      </c>
      <c r="E33" t="str">
        <f>IFERROR(TRIM(LOOKUP(,-FIND(Тип," "&amp;D33&amp;" "),Тип)),"")</f>
        <v>НП</v>
      </c>
    </row>
    <row r="34" spans="1:5" x14ac:dyDescent="0.25">
      <c r="A34" s="2" t="s">
        <v>47</v>
      </c>
      <c r="B34" s="2" t="s">
        <v>48</v>
      </c>
      <c r="C34" t="str">
        <f t="array" ref="C34">IF(COUNT(FIND(Тип," "&amp;A34&amp;" ")),B34,A34)&amp;""</f>
        <v xml:space="preserve"> бюро финансовых решений</v>
      </c>
      <c r="D34" t="str">
        <f t="array" ref="D34">IF(COUNT(FIND(Тип," "&amp;A34&amp;" ")),A34,B34)&amp;""</f>
        <v xml:space="preserve"> ОАО КБ Пойдём</v>
      </c>
      <c r="E34" t="str">
        <f>IFERROR(TRIM(LOOKUP(,-FIND(Тип," "&amp;D34&amp;" "),Тип)),"")</f>
        <v/>
      </c>
    </row>
    <row r="35" spans="1:5" x14ac:dyDescent="0.25">
      <c r="A35" s="2" t="s">
        <v>49</v>
      </c>
      <c r="B35" s="2" t="s">
        <v>50</v>
      </c>
      <c r="C35" t="str">
        <f t="array" ref="C35">IF(COUNT(FIND(Тип," "&amp;A35&amp;" ")),B35,A35)&amp;""</f>
        <v xml:space="preserve"> Приморская краевая клиническая больница №2</v>
      </c>
      <c r="D35" t="str">
        <f t="array" ref="D35">IF(COUNT(FIND(Тип," "&amp;A35&amp;" ")),A35,B35)&amp;""</f>
        <v xml:space="preserve"> ГБУ</v>
      </c>
      <c r="E35" t="str">
        <f>IFERROR(TRIM(LOOKUP(,-FIND(Тип," "&amp;D35&amp;" "),Тип)),"")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Гусев Александр Валентинович</cp:lastModifiedBy>
  <dcterms:created xsi:type="dcterms:W3CDTF">2016-05-17T04:50:46Z</dcterms:created>
  <dcterms:modified xsi:type="dcterms:W3CDTF">2016-05-17T06:30:57Z</dcterms:modified>
</cp:coreProperties>
</file>