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2" r:id="rId1"/>
    <sheet name="Сверка ФИО" sheetId="3" r:id="rId2"/>
  </sheets>
  <calcPr calcId="145621"/>
</workbook>
</file>

<file path=xl/calcChain.xml><?xml version="1.0" encoding="utf-8"?>
<calcChain xmlns="http://schemas.openxmlformats.org/spreadsheetml/2006/main">
  <c r="B5" i="3" l="1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4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6" i="3" l="1"/>
  <c r="AV5" i="3"/>
  <c r="AX5" i="3"/>
  <c r="AZ5" i="3"/>
  <c r="BB5" i="3"/>
  <c r="BD5" i="3"/>
  <c r="BF5" i="3"/>
  <c r="BH5" i="3"/>
  <c r="BJ5" i="3"/>
  <c r="BL5" i="3"/>
  <c r="BN5" i="3"/>
  <c r="BP5" i="3"/>
  <c r="BR5" i="3"/>
  <c r="BT5" i="3"/>
  <c r="BV5" i="3"/>
  <c r="BX5" i="3"/>
  <c r="BZ5" i="3"/>
  <c r="CB5" i="3"/>
  <c r="CD5" i="3"/>
  <c r="CF5" i="3"/>
  <c r="CH5" i="3"/>
  <c r="CJ5" i="3"/>
  <c r="CL5" i="3"/>
  <c r="CN5" i="3"/>
  <c r="AY5" i="3"/>
  <c r="BC5" i="3"/>
  <c r="BG5" i="3"/>
  <c r="BK5" i="3"/>
  <c r="BO5" i="3"/>
  <c r="BS5" i="3"/>
  <c r="BW5" i="3"/>
  <c r="CA5" i="3"/>
  <c r="CE5" i="3"/>
  <c r="CI5" i="3"/>
  <c r="CM5" i="3"/>
  <c r="AW5" i="3"/>
  <c r="BA5" i="3"/>
  <c r="BE5" i="3"/>
  <c r="BI5" i="3"/>
  <c r="BM5" i="3"/>
  <c r="BQ5" i="3"/>
  <c r="BU5" i="3"/>
  <c r="BY5" i="3"/>
  <c r="CC5" i="3"/>
  <c r="CG5" i="3"/>
  <c r="CK5" i="3"/>
  <c r="A7" i="3"/>
  <c r="AH4" i="3"/>
  <c r="CA4" i="3" s="1"/>
  <c r="AI4" i="3"/>
  <c r="CB4" i="3" s="1"/>
  <c r="AJ4" i="3"/>
  <c r="CC4" i="3" s="1"/>
  <c r="AK4" i="3"/>
  <c r="CD4" i="3" s="1"/>
  <c r="AL4" i="3"/>
  <c r="CE4" i="3" s="1"/>
  <c r="AM4" i="3"/>
  <c r="CF4" i="3" s="1"/>
  <c r="AN4" i="3"/>
  <c r="CG4" i="3" s="1"/>
  <c r="AO4" i="3"/>
  <c r="CH4" i="3" s="1"/>
  <c r="AP4" i="3"/>
  <c r="CI4" i="3" s="1"/>
  <c r="AQ4" i="3"/>
  <c r="CJ4" i="3" s="1"/>
  <c r="AR4" i="3"/>
  <c r="CK4" i="3" s="1"/>
  <c r="AS4" i="3"/>
  <c r="CL4" i="3" s="1"/>
  <c r="AT4" i="3"/>
  <c r="CM4" i="3" s="1"/>
  <c r="AU4" i="3"/>
  <c r="CN4" i="3" s="1"/>
  <c r="AG4" i="3"/>
  <c r="BZ4" i="3" s="1"/>
  <c r="CQ4" i="3" s="1"/>
  <c r="S4" i="3"/>
  <c r="BL4" i="3" s="1"/>
  <c r="T4" i="3"/>
  <c r="BM4" i="3" s="1"/>
  <c r="U4" i="3"/>
  <c r="BN4" i="3" s="1"/>
  <c r="V4" i="3"/>
  <c r="BO4" i="3" s="1"/>
  <c r="W4" i="3"/>
  <c r="BP4" i="3" s="1"/>
  <c r="X4" i="3"/>
  <c r="BQ4" i="3" s="1"/>
  <c r="Y4" i="3"/>
  <c r="BR4" i="3" s="1"/>
  <c r="Z4" i="3"/>
  <c r="BS4" i="3" s="1"/>
  <c r="AA4" i="3"/>
  <c r="BT4" i="3" s="1"/>
  <c r="AB4" i="3"/>
  <c r="BU4" i="3" s="1"/>
  <c r="AC4" i="3"/>
  <c r="BV4" i="3" s="1"/>
  <c r="AD4" i="3"/>
  <c r="BW4" i="3" s="1"/>
  <c r="AE4" i="3"/>
  <c r="BX4" i="3" s="1"/>
  <c r="AF4" i="3"/>
  <c r="BY4" i="3" s="1"/>
  <c r="R4" i="3"/>
  <c r="BK4" i="3" s="1"/>
  <c r="D4" i="3"/>
  <c r="AW4" i="3" s="1"/>
  <c r="E4" i="3"/>
  <c r="AX4" i="3" s="1"/>
  <c r="F4" i="3"/>
  <c r="AY4" i="3" s="1"/>
  <c r="G4" i="3"/>
  <c r="AZ4" i="3" s="1"/>
  <c r="H4" i="3"/>
  <c r="BA4" i="3" s="1"/>
  <c r="I4" i="3"/>
  <c r="BB4" i="3" s="1"/>
  <c r="J4" i="3"/>
  <c r="BC4" i="3" s="1"/>
  <c r="K4" i="3"/>
  <c r="BD4" i="3" s="1"/>
  <c r="L4" i="3"/>
  <c r="BE4" i="3" s="1"/>
  <c r="M4" i="3"/>
  <c r="BF4" i="3" s="1"/>
  <c r="N4" i="3"/>
  <c r="BG4" i="3" s="1"/>
  <c r="O4" i="3"/>
  <c r="BH4" i="3" s="1"/>
  <c r="P4" i="3"/>
  <c r="BI4" i="3" s="1"/>
  <c r="Q4" i="3"/>
  <c r="BJ4" i="3" s="1"/>
  <c r="C4" i="3"/>
  <c r="AV4" i="3" s="1"/>
  <c r="CO4" i="3" s="1"/>
  <c r="CP5" i="3" l="1"/>
  <c r="CO5" i="3"/>
  <c r="CP4" i="3"/>
  <c r="CR4" i="3" s="1"/>
  <c r="AV7" i="3"/>
  <c r="AX7" i="3"/>
  <c r="AZ7" i="3"/>
  <c r="BB7" i="3"/>
  <c r="BD7" i="3"/>
  <c r="BF7" i="3"/>
  <c r="BH7" i="3"/>
  <c r="BJ7" i="3"/>
  <c r="BL7" i="3"/>
  <c r="BN7" i="3"/>
  <c r="AW7" i="3"/>
  <c r="BA7" i="3"/>
  <c r="BE7" i="3"/>
  <c r="BI7" i="3"/>
  <c r="BM7" i="3"/>
  <c r="BP7" i="3"/>
  <c r="BR7" i="3"/>
  <c r="BT7" i="3"/>
  <c r="BV7" i="3"/>
  <c r="BX7" i="3"/>
  <c r="BZ7" i="3"/>
  <c r="CB7" i="3"/>
  <c r="CD7" i="3"/>
  <c r="CF7" i="3"/>
  <c r="CH7" i="3"/>
  <c r="CJ7" i="3"/>
  <c r="CL7" i="3"/>
  <c r="CN7" i="3"/>
  <c r="AY7" i="3"/>
  <c r="BC7" i="3"/>
  <c r="BG7" i="3"/>
  <c r="BK7" i="3"/>
  <c r="BO7" i="3"/>
  <c r="BQ7" i="3"/>
  <c r="BS7" i="3"/>
  <c r="BU7" i="3"/>
  <c r="BW7" i="3"/>
  <c r="BY7" i="3"/>
  <c r="CA7" i="3"/>
  <c r="CC7" i="3"/>
  <c r="CE7" i="3"/>
  <c r="CG7" i="3"/>
  <c r="CI7" i="3"/>
  <c r="CK7" i="3"/>
  <c r="CM7" i="3"/>
  <c r="CQ5" i="3"/>
  <c r="AW6" i="3"/>
  <c r="AY6" i="3"/>
  <c r="BA6" i="3"/>
  <c r="BC6" i="3"/>
  <c r="BE6" i="3"/>
  <c r="BG6" i="3"/>
  <c r="BI6" i="3"/>
  <c r="BK6" i="3"/>
  <c r="BM6" i="3"/>
  <c r="BO6" i="3"/>
  <c r="BQ6" i="3"/>
  <c r="BS6" i="3"/>
  <c r="BU6" i="3"/>
  <c r="BW6" i="3"/>
  <c r="BY6" i="3"/>
  <c r="CA6" i="3"/>
  <c r="CC6" i="3"/>
  <c r="CE6" i="3"/>
  <c r="CG6" i="3"/>
  <c r="CI6" i="3"/>
  <c r="CK6" i="3"/>
  <c r="CM6" i="3"/>
  <c r="AX6" i="3"/>
  <c r="BB6" i="3"/>
  <c r="BF6" i="3"/>
  <c r="BJ6" i="3"/>
  <c r="BN6" i="3"/>
  <c r="BR6" i="3"/>
  <c r="BV6" i="3"/>
  <c r="BZ6" i="3"/>
  <c r="CD6" i="3"/>
  <c r="CH6" i="3"/>
  <c r="CL6" i="3"/>
  <c r="AV6" i="3"/>
  <c r="AZ6" i="3"/>
  <c r="BD6" i="3"/>
  <c r="BH6" i="3"/>
  <c r="BL6" i="3"/>
  <c r="BP6" i="3"/>
  <c r="BT6" i="3"/>
  <c r="BX6" i="3"/>
  <c r="CB6" i="3"/>
  <c r="CF6" i="3"/>
  <c r="CJ6" i="3"/>
  <c r="CN6" i="3"/>
  <c r="A8" i="3"/>
  <c r="CR5" i="3" l="1"/>
  <c r="CO6" i="3"/>
  <c r="AW8" i="3"/>
  <c r="AY8" i="3"/>
  <c r="BA8" i="3"/>
  <c r="BC8" i="3"/>
  <c r="BE8" i="3"/>
  <c r="BG8" i="3"/>
  <c r="BI8" i="3"/>
  <c r="BK8" i="3"/>
  <c r="BM8" i="3"/>
  <c r="BO8" i="3"/>
  <c r="BQ8" i="3"/>
  <c r="BS8" i="3"/>
  <c r="BU8" i="3"/>
  <c r="BW8" i="3"/>
  <c r="BY8" i="3"/>
  <c r="CA8" i="3"/>
  <c r="CC8" i="3"/>
  <c r="CE8" i="3"/>
  <c r="CG8" i="3"/>
  <c r="CI8" i="3"/>
  <c r="CK8" i="3"/>
  <c r="CM8" i="3"/>
  <c r="AV8" i="3"/>
  <c r="AX8" i="3"/>
  <c r="AZ8" i="3"/>
  <c r="BB8" i="3"/>
  <c r="BD8" i="3"/>
  <c r="BF8" i="3"/>
  <c r="BH8" i="3"/>
  <c r="BJ8" i="3"/>
  <c r="BL8" i="3"/>
  <c r="BN8" i="3"/>
  <c r="BP8" i="3"/>
  <c r="BR8" i="3"/>
  <c r="BT8" i="3"/>
  <c r="BV8" i="3"/>
  <c r="BX8" i="3"/>
  <c r="BZ8" i="3"/>
  <c r="CB8" i="3"/>
  <c r="CD8" i="3"/>
  <c r="CF8" i="3"/>
  <c r="CH8" i="3"/>
  <c r="CJ8" i="3"/>
  <c r="CL8" i="3"/>
  <c r="CN8" i="3"/>
  <c r="CQ7" i="3"/>
  <c r="CO7" i="3"/>
  <c r="CQ6" i="3"/>
  <c r="CP6" i="3"/>
  <c r="CP7" i="3"/>
  <c r="A9" i="3"/>
  <c r="CR6" i="3" l="1"/>
  <c r="CR7" i="3"/>
  <c r="CQ8" i="3"/>
  <c r="CP8" i="3"/>
  <c r="AV9" i="3"/>
  <c r="AX9" i="3"/>
  <c r="AZ9" i="3"/>
  <c r="BB9" i="3"/>
  <c r="BD9" i="3"/>
  <c r="BF9" i="3"/>
  <c r="BH9" i="3"/>
  <c r="BJ9" i="3"/>
  <c r="BL9" i="3"/>
  <c r="BN9" i="3"/>
  <c r="BP9" i="3"/>
  <c r="BR9" i="3"/>
  <c r="BT9" i="3"/>
  <c r="BV9" i="3"/>
  <c r="BX9" i="3"/>
  <c r="BZ9" i="3"/>
  <c r="CB9" i="3"/>
  <c r="CD9" i="3"/>
  <c r="CF9" i="3"/>
  <c r="CH9" i="3"/>
  <c r="CJ9" i="3"/>
  <c r="CL9" i="3"/>
  <c r="CN9" i="3"/>
  <c r="AW9" i="3"/>
  <c r="AY9" i="3"/>
  <c r="BA9" i="3"/>
  <c r="BC9" i="3"/>
  <c r="BE9" i="3"/>
  <c r="BG9" i="3"/>
  <c r="BI9" i="3"/>
  <c r="BK9" i="3"/>
  <c r="BM9" i="3"/>
  <c r="BQ9" i="3"/>
  <c r="BU9" i="3"/>
  <c r="BY9" i="3"/>
  <c r="CC9" i="3"/>
  <c r="CG9" i="3"/>
  <c r="CK9" i="3"/>
  <c r="BO9" i="3"/>
  <c r="BS9" i="3"/>
  <c r="BW9" i="3"/>
  <c r="CA9" i="3"/>
  <c r="CE9" i="3"/>
  <c r="CI9" i="3"/>
  <c r="CM9" i="3"/>
  <c r="CO8" i="3"/>
  <c r="CR8" i="3" s="1"/>
  <c r="A10" i="3"/>
  <c r="CQ9" i="3" l="1"/>
  <c r="AW10" i="3"/>
  <c r="AY10" i="3"/>
  <c r="BA10" i="3"/>
  <c r="BC10" i="3"/>
  <c r="BE10" i="3"/>
  <c r="AV10" i="3"/>
  <c r="AZ10" i="3"/>
  <c r="BD10" i="3"/>
  <c r="BG10" i="3"/>
  <c r="BI10" i="3"/>
  <c r="BK10" i="3"/>
  <c r="BM10" i="3"/>
  <c r="BO10" i="3"/>
  <c r="BQ10" i="3"/>
  <c r="BS10" i="3"/>
  <c r="BU10" i="3"/>
  <c r="BW10" i="3"/>
  <c r="BY10" i="3"/>
  <c r="CA10" i="3"/>
  <c r="CC10" i="3"/>
  <c r="CE10" i="3"/>
  <c r="CG10" i="3"/>
  <c r="CI10" i="3"/>
  <c r="CK10" i="3"/>
  <c r="CM10" i="3"/>
  <c r="AX10" i="3"/>
  <c r="BB10" i="3"/>
  <c r="BF10" i="3"/>
  <c r="BH10" i="3"/>
  <c r="BJ10" i="3"/>
  <c r="BL10" i="3"/>
  <c r="BN10" i="3"/>
  <c r="BP10" i="3"/>
  <c r="BR10" i="3"/>
  <c r="BT10" i="3"/>
  <c r="BV10" i="3"/>
  <c r="BX10" i="3"/>
  <c r="BZ10" i="3"/>
  <c r="CB10" i="3"/>
  <c r="CD10" i="3"/>
  <c r="CF10" i="3"/>
  <c r="CH10" i="3"/>
  <c r="CJ10" i="3"/>
  <c r="CL10" i="3"/>
  <c r="CN10" i="3"/>
  <c r="CP9" i="3"/>
  <c r="CO9" i="3"/>
  <c r="CR9" i="3" s="1"/>
  <c r="A11" i="3"/>
  <c r="AV11" i="3" l="1"/>
  <c r="AX11" i="3"/>
  <c r="AZ11" i="3"/>
  <c r="BB11" i="3"/>
  <c r="BD11" i="3"/>
  <c r="BF11" i="3"/>
  <c r="BH11" i="3"/>
  <c r="BJ11" i="3"/>
  <c r="BL11" i="3"/>
  <c r="BN11" i="3"/>
  <c r="BP11" i="3"/>
  <c r="BR11" i="3"/>
  <c r="BT11" i="3"/>
  <c r="BV11" i="3"/>
  <c r="BX11" i="3"/>
  <c r="BZ11" i="3"/>
  <c r="CB11" i="3"/>
  <c r="CD11" i="3"/>
  <c r="CF11" i="3"/>
  <c r="CH11" i="3"/>
  <c r="CJ11" i="3"/>
  <c r="CL11" i="3"/>
  <c r="CN11" i="3"/>
  <c r="AW11" i="3"/>
  <c r="AY11" i="3"/>
  <c r="BA11" i="3"/>
  <c r="BC11" i="3"/>
  <c r="BE11" i="3"/>
  <c r="BG11" i="3"/>
  <c r="BI11" i="3"/>
  <c r="BK11" i="3"/>
  <c r="BM11" i="3"/>
  <c r="BO11" i="3"/>
  <c r="BQ11" i="3"/>
  <c r="BS11" i="3"/>
  <c r="BU11" i="3"/>
  <c r="BW11" i="3"/>
  <c r="BY11" i="3"/>
  <c r="CA11" i="3"/>
  <c r="CC11" i="3"/>
  <c r="CE11" i="3"/>
  <c r="CG11" i="3"/>
  <c r="CI11" i="3"/>
  <c r="CK11" i="3"/>
  <c r="CM11" i="3"/>
  <c r="CP10" i="3"/>
  <c r="CQ10" i="3"/>
  <c r="CO10" i="3"/>
  <c r="CR10" i="3" s="1"/>
  <c r="A12" i="3"/>
  <c r="CQ11" i="3" l="1"/>
  <c r="AW12" i="3"/>
  <c r="AY12" i="3"/>
  <c r="BA12" i="3"/>
  <c r="BC12" i="3"/>
  <c r="BE12" i="3"/>
  <c r="BG12" i="3"/>
  <c r="BI12" i="3"/>
  <c r="BK12" i="3"/>
  <c r="BM12" i="3"/>
  <c r="BO12" i="3"/>
  <c r="BQ12" i="3"/>
  <c r="BS12" i="3"/>
  <c r="BU12" i="3"/>
  <c r="BW12" i="3"/>
  <c r="BY12" i="3"/>
  <c r="CA12" i="3"/>
  <c r="CC12" i="3"/>
  <c r="CE12" i="3"/>
  <c r="CG12" i="3"/>
  <c r="CI12" i="3"/>
  <c r="CK12" i="3"/>
  <c r="CM12" i="3"/>
  <c r="AV12" i="3"/>
  <c r="AX12" i="3"/>
  <c r="AZ12" i="3"/>
  <c r="BB12" i="3"/>
  <c r="BD12" i="3"/>
  <c r="BF12" i="3"/>
  <c r="BH12" i="3"/>
  <c r="BJ12" i="3"/>
  <c r="BL12" i="3"/>
  <c r="BN12" i="3"/>
  <c r="BP12" i="3"/>
  <c r="BR12" i="3"/>
  <c r="BT12" i="3"/>
  <c r="BV12" i="3"/>
  <c r="BX12" i="3"/>
  <c r="BZ12" i="3"/>
  <c r="CB12" i="3"/>
  <c r="CD12" i="3"/>
  <c r="CF12" i="3"/>
  <c r="CH12" i="3"/>
  <c r="CJ12" i="3"/>
  <c r="CL12" i="3"/>
  <c r="CN12" i="3"/>
  <c r="CP11" i="3"/>
  <c r="CO11" i="3"/>
  <c r="CR11" i="3" s="1"/>
  <c r="A13" i="3"/>
  <c r="CO12" i="3" l="1"/>
  <c r="AV13" i="3"/>
  <c r="AX13" i="3"/>
  <c r="AZ13" i="3"/>
  <c r="BB13" i="3"/>
  <c r="BD13" i="3"/>
  <c r="BF13" i="3"/>
  <c r="BH13" i="3"/>
  <c r="BJ13" i="3"/>
  <c r="BL13" i="3"/>
  <c r="BN13" i="3"/>
  <c r="BP13" i="3"/>
  <c r="BR13" i="3"/>
  <c r="BT13" i="3"/>
  <c r="BV13" i="3"/>
  <c r="BX13" i="3"/>
  <c r="BZ13" i="3"/>
  <c r="CB13" i="3"/>
  <c r="CD13" i="3"/>
  <c r="CF13" i="3"/>
  <c r="CH13" i="3"/>
  <c r="CJ13" i="3"/>
  <c r="CL13" i="3"/>
  <c r="CN13" i="3"/>
  <c r="AW13" i="3"/>
  <c r="AY13" i="3"/>
  <c r="BA13" i="3"/>
  <c r="BC13" i="3"/>
  <c r="BE13" i="3"/>
  <c r="BG13" i="3"/>
  <c r="BI13" i="3"/>
  <c r="BK13" i="3"/>
  <c r="BM13" i="3"/>
  <c r="BO13" i="3"/>
  <c r="BQ13" i="3"/>
  <c r="BS13" i="3"/>
  <c r="BU13" i="3"/>
  <c r="BW13" i="3"/>
  <c r="BY13" i="3"/>
  <c r="CA13" i="3"/>
  <c r="CC13" i="3"/>
  <c r="CE13" i="3"/>
  <c r="CG13" i="3"/>
  <c r="CI13" i="3"/>
  <c r="CK13" i="3"/>
  <c r="CM13" i="3"/>
  <c r="CQ12" i="3"/>
  <c r="CP12" i="3"/>
  <c r="A14" i="3"/>
  <c r="CR12" i="3" l="1"/>
  <c r="AW14" i="3"/>
  <c r="AY14" i="3"/>
  <c r="BA14" i="3"/>
  <c r="BC14" i="3"/>
  <c r="BE14" i="3"/>
  <c r="BG14" i="3"/>
  <c r="BI14" i="3"/>
  <c r="BK14" i="3"/>
  <c r="BM14" i="3"/>
  <c r="BO14" i="3"/>
  <c r="BQ14" i="3"/>
  <c r="BS14" i="3"/>
  <c r="BU14" i="3"/>
  <c r="BW14" i="3"/>
  <c r="BY14" i="3"/>
  <c r="CA14" i="3"/>
  <c r="CC14" i="3"/>
  <c r="CE14" i="3"/>
  <c r="CG14" i="3"/>
  <c r="CI14" i="3"/>
  <c r="CK14" i="3"/>
  <c r="CM14" i="3"/>
  <c r="AV14" i="3"/>
  <c r="AX14" i="3"/>
  <c r="AZ14" i="3"/>
  <c r="BB14" i="3"/>
  <c r="BD14" i="3"/>
  <c r="BF14" i="3"/>
  <c r="BH14" i="3"/>
  <c r="BJ14" i="3"/>
  <c r="BL14" i="3"/>
  <c r="BN14" i="3"/>
  <c r="BP14" i="3"/>
  <c r="BR14" i="3"/>
  <c r="BT14" i="3"/>
  <c r="BV14" i="3"/>
  <c r="BX14" i="3"/>
  <c r="BZ14" i="3"/>
  <c r="CB14" i="3"/>
  <c r="CD14" i="3"/>
  <c r="CF14" i="3"/>
  <c r="CH14" i="3"/>
  <c r="CJ14" i="3"/>
  <c r="CL14" i="3"/>
  <c r="CN14" i="3"/>
  <c r="CP13" i="3"/>
  <c r="CO13" i="3"/>
  <c r="CQ13" i="3"/>
  <c r="A15" i="3"/>
  <c r="CR13" i="3" l="1"/>
  <c r="CQ14" i="3"/>
  <c r="CP14" i="3"/>
  <c r="AV15" i="3"/>
  <c r="AX15" i="3"/>
  <c r="AZ15" i="3"/>
  <c r="BB15" i="3"/>
  <c r="BD15" i="3"/>
  <c r="BF15" i="3"/>
  <c r="BH15" i="3"/>
  <c r="BJ15" i="3"/>
  <c r="BL15" i="3"/>
  <c r="BN15" i="3"/>
  <c r="BP15" i="3"/>
  <c r="BR15" i="3"/>
  <c r="BT15" i="3"/>
  <c r="BV15" i="3"/>
  <c r="BX15" i="3"/>
  <c r="BZ15" i="3"/>
  <c r="CB15" i="3"/>
  <c r="CD15" i="3"/>
  <c r="CF15" i="3"/>
  <c r="CH15" i="3"/>
  <c r="CJ15" i="3"/>
  <c r="CL15" i="3"/>
  <c r="CN15" i="3"/>
  <c r="AW15" i="3"/>
  <c r="AY15" i="3"/>
  <c r="BA15" i="3"/>
  <c r="BC15" i="3"/>
  <c r="BE15" i="3"/>
  <c r="BG15" i="3"/>
  <c r="BI15" i="3"/>
  <c r="BK15" i="3"/>
  <c r="BM15" i="3"/>
  <c r="BO15" i="3"/>
  <c r="BQ15" i="3"/>
  <c r="BS15" i="3"/>
  <c r="BU15" i="3"/>
  <c r="BW15" i="3"/>
  <c r="BY15" i="3"/>
  <c r="CA15" i="3"/>
  <c r="CC15" i="3"/>
  <c r="CE15" i="3"/>
  <c r="CG15" i="3"/>
  <c r="CI15" i="3"/>
  <c r="CK15" i="3"/>
  <c r="CM15" i="3"/>
  <c r="CO14" i="3"/>
  <c r="CR14" i="3" s="1"/>
  <c r="A16" i="3"/>
  <c r="CQ15" i="3" l="1"/>
  <c r="AW16" i="3"/>
  <c r="AY16" i="3"/>
  <c r="BA16" i="3"/>
  <c r="BC16" i="3"/>
  <c r="BE16" i="3"/>
  <c r="BG16" i="3"/>
  <c r="BI16" i="3"/>
  <c r="BK16" i="3"/>
  <c r="BM16" i="3"/>
  <c r="BO16" i="3"/>
  <c r="BQ16" i="3"/>
  <c r="BS16" i="3"/>
  <c r="BU16" i="3"/>
  <c r="BW16" i="3"/>
  <c r="BY16" i="3"/>
  <c r="CA16" i="3"/>
  <c r="CC16" i="3"/>
  <c r="CE16" i="3"/>
  <c r="CG16" i="3"/>
  <c r="CI16" i="3"/>
  <c r="CK16" i="3"/>
  <c r="CM16" i="3"/>
  <c r="AV16" i="3"/>
  <c r="AX16" i="3"/>
  <c r="AZ16" i="3"/>
  <c r="BB16" i="3"/>
  <c r="BD16" i="3"/>
  <c r="BF16" i="3"/>
  <c r="BH16" i="3"/>
  <c r="BJ16" i="3"/>
  <c r="BL16" i="3"/>
  <c r="BN16" i="3"/>
  <c r="BP16" i="3"/>
  <c r="BR16" i="3"/>
  <c r="BT16" i="3"/>
  <c r="BV16" i="3"/>
  <c r="BX16" i="3"/>
  <c r="BZ16" i="3"/>
  <c r="CB16" i="3"/>
  <c r="CD16" i="3"/>
  <c r="CF16" i="3"/>
  <c r="CH16" i="3"/>
  <c r="CJ16" i="3"/>
  <c r="CL16" i="3"/>
  <c r="CN16" i="3"/>
  <c r="CP15" i="3"/>
  <c r="CO15" i="3"/>
  <c r="CR15" i="3" s="1"/>
  <c r="A17" i="3"/>
  <c r="AV17" i="3" l="1"/>
  <c r="AX17" i="3"/>
  <c r="AZ17" i="3"/>
  <c r="BB17" i="3"/>
  <c r="BD17" i="3"/>
  <c r="BF17" i="3"/>
  <c r="BH17" i="3"/>
  <c r="BJ17" i="3"/>
  <c r="AY17" i="3"/>
  <c r="BC17" i="3"/>
  <c r="BG17" i="3"/>
  <c r="BK17" i="3"/>
  <c r="BM17" i="3"/>
  <c r="BO17" i="3"/>
  <c r="BQ17" i="3"/>
  <c r="BS17" i="3"/>
  <c r="BU17" i="3"/>
  <c r="BW17" i="3"/>
  <c r="BY17" i="3"/>
  <c r="CA17" i="3"/>
  <c r="CC17" i="3"/>
  <c r="CE17" i="3"/>
  <c r="CG17" i="3"/>
  <c r="CI17" i="3"/>
  <c r="CK17" i="3"/>
  <c r="CM17" i="3"/>
  <c r="AW17" i="3"/>
  <c r="BA17" i="3"/>
  <c r="BE17" i="3"/>
  <c r="BI17" i="3"/>
  <c r="BL17" i="3"/>
  <c r="BN17" i="3"/>
  <c r="BP17" i="3"/>
  <c r="BR17" i="3"/>
  <c r="BT17" i="3"/>
  <c r="BV17" i="3"/>
  <c r="BX17" i="3"/>
  <c r="BZ17" i="3"/>
  <c r="CB17" i="3"/>
  <c r="CD17" i="3"/>
  <c r="CF17" i="3"/>
  <c r="CH17" i="3"/>
  <c r="CJ17" i="3"/>
  <c r="CL17" i="3"/>
  <c r="CN17" i="3"/>
  <c r="CO16" i="3"/>
  <c r="CQ16" i="3"/>
  <c r="CP16" i="3"/>
  <c r="A18" i="3"/>
  <c r="CR16" i="3" l="1"/>
  <c r="CQ17" i="3"/>
  <c r="CP17" i="3"/>
  <c r="AV18" i="3"/>
  <c r="AX18" i="3"/>
  <c r="AZ18" i="3"/>
  <c r="BB18" i="3"/>
  <c r="BD18" i="3"/>
  <c r="BF18" i="3"/>
  <c r="BH18" i="3"/>
  <c r="BJ18" i="3"/>
  <c r="BL18" i="3"/>
  <c r="BN18" i="3"/>
  <c r="BP18" i="3"/>
  <c r="BR18" i="3"/>
  <c r="BT18" i="3"/>
  <c r="BV18" i="3"/>
  <c r="BX18" i="3"/>
  <c r="BZ18" i="3"/>
  <c r="CB18" i="3"/>
  <c r="CD18" i="3"/>
  <c r="CF18" i="3"/>
  <c r="CH18" i="3"/>
  <c r="CJ18" i="3"/>
  <c r="CL18" i="3"/>
  <c r="CN18" i="3"/>
  <c r="AW18" i="3"/>
  <c r="AY18" i="3"/>
  <c r="BA18" i="3"/>
  <c r="BC18" i="3"/>
  <c r="BE18" i="3"/>
  <c r="BG18" i="3"/>
  <c r="BI18" i="3"/>
  <c r="BK18" i="3"/>
  <c r="BM18" i="3"/>
  <c r="BO18" i="3"/>
  <c r="BQ18" i="3"/>
  <c r="BS18" i="3"/>
  <c r="BU18" i="3"/>
  <c r="BW18" i="3"/>
  <c r="BY18" i="3"/>
  <c r="CA18" i="3"/>
  <c r="CC18" i="3"/>
  <c r="CE18" i="3"/>
  <c r="CG18" i="3"/>
  <c r="CI18" i="3"/>
  <c r="CK18" i="3"/>
  <c r="CM18" i="3"/>
  <c r="CO17" i="3"/>
  <c r="CR17" i="3" s="1"/>
  <c r="A19" i="3"/>
  <c r="CQ18" i="3" l="1"/>
  <c r="AW19" i="3"/>
  <c r="AY19" i="3"/>
  <c r="BA19" i="3"/>
  <c r="BC19" i="3"/>
  <c r="BE19" i="3"/>
  <c r="BG19" i="3"/>
  <c r="BI19" i="3"/>
  <c r="BK19" i="3"/>
  <c r="BM19" i="3"/>
  <c r="BO19" i="3"/>
  <c r="BQ19" i="3"/>
  <c r="BS19" i="3"/>
  <c r="BU19" i="3"/>
  <c r="BW19" i="3"/>
  <c r="BY19" i="3"/>
  <c r="CA19" i="3"/>
  <c r="CC19" i="3"/>
  <c r="CE19" i="3"/>
  <c r="CG19" i="3"/>
  <c r="CI19" i="3"/>
  <c r="CK19" i="3"/>
  <c r="CM19" i="3"/>
  <c r="AV19" i="3"/>
  <c r="AX19" i="3"/>
  <c r="AZ19" i="3"/>
  <c r="BB19" i="3"/>
  <c r="BD19" i="3"/>
  <c r="BF19" i="3"/>
  <c r="BH19" i="3"/>
  <c r="BJ19" i="3"/>
  <c r="BL19" i="3"/>
  <c r="BN19" i="3"/>
  <c r="BP19" i="3"/>
  <c r="BR19" i="3"/>
  <c r="BT19" i="3"/>
  <c r="BV19" i="3"/>
  <c r="BX19" i="3"/>
  <c r="BZ19" i="3"/>
  <c r="CB19" i="3"/>
  <c r="CD19" i="3"/>
  <c r="CF19" i="3"/>
  <c r="CH19" i="3"/>
  <c r="CJ19" i="3"/>
  <c r="CL19" i="3"/>
  <c r="CN19" i="3"/>
  <c r="CP18" i="3"/>
  <c r="CO18" i="3"/>
  <c r="A20" i="3"/>
  <c r="CR18" i="3" l="1"/>
  <c r="AV20" i="3"/>
  <c r="AX20" i="3"/>
  <c r="AZ20" i="3"/>
  <c r="BB20" i="3"/>
  <c r="BD20" i="3"/>
  <c r="BF20" i="3"/>
  <c r="BH20" i="3"/>
  <c r="BJ20" i="3"/>
  <c r="BL20" i="3"/>
  <c r="BN20" i="3"/>
  <c r="BP20" i="3"/>
  <c r="BR20" i="3"/>
  <c r="BT20" i="3"/>
  <c r="BV20" i="3"/>
  <c r="BX20" i="3"/>
  <c r="BZ20" i="3"/>
  <c r="CB20" i="3"/>
  <c r="CD20" i="3"/>
  <c r="CF20" i="3"/>
  <c r="CH20" i="3"/>
  <c r="CJ20" i="3"/>
  <c r="CL20" i="3"/>
  <c r="CN20" i="3"/>
  <c r="AW20" i="3"/>
  <c r="AY20" i="3"/>
  <c r="BA20" i="3"/>
  <c r="BC20" i="3"/>
  <c r="BE20" i="3"/>
  <c r="BG20" i="3"/>
  <c r="BI20" i="3"/>
  <c r="BK20" i="3"/>
  <c r="BM20" i="3"/>
  <c r="BO20" i="3"/>
  <c r="BQ20" i="3"/>
  <c r="BS20" i="3"/>
  <c r="BU20" i="3"/>
  <c r="BW20" i="3"/>
  <c r="BY20" i="3"/>
  <c r="CA20" i="3"/>
  <c r="CC20" i="3"/>
  <c r="CE20" i="3"/>
  <c r="CG20" i="3"/>
  <c r="CI20" i="3"/>
  <c r="CK20" i="3"/>
  <c r="CM20" i="3"/>
  <c r="CO19" i="3"/>
  <c r="CQ19" i="3"/>
  <c r="CP19" i="3"/>
  <c r="A21" i="3"/>
  <c r="CR19" i="3" l="1"/>
  <c r="CQ20" i="3"/>
  <c r="AW21" i="3"/>
  <c r="AY21" i="3"/>
  <c r="BA21" i="3"/>
  <c r="BC21" i="3"/>
  <c r="BE21" i="3"/>
  <c r="BG21" i="3"/>
  <c r="BI21" i="3"/>
  <c r="BK21" i="3"/>
  <c r="BM21" i="3"/>
  <c r="BO21" i="3"/>
  <c r="BQ21" i="3"/>
  <c r="BS21" i="3"/>
  <c r="BU21" i="3"/>
  <c r="BW21" i="3"/>
  <c r="BY21" i="3"/>
  <c r="CA21" i="3"/>
  <c r="CC21" i="3"/>
  <c r="CE21" i="3"/>
  <c r="CG21" i="3"/>
  <c r="CI21" i="3"/>
  <c r="CK21" i="3"/>
  <c r="CM21" i="3"/>
  <c r="AV21" i="3"/>
  <c r="AX21" i="3"/>
  <c r="AZ21" i="3"/>
  <c r="BB21" i="3"/>
  <c r="BD21" i="3"/>
  <c r="BF21" i="3"/>
  <c r="BH21" i="3"/>
  <c r="BJ21" i="3"/>
  <c r="BL21" i="3"/>
  <c r="BN21" i="3"/>
  <c r="BP21" i="3"/>
  <c r="BR21" i="3"/>
  <c r="BT21" i="3"/>
  <c r="BV21" i="3"/>
  <c r="BX21" i="3"/>
  <c r="BZ21" i="3"/>
  <c r="CB21" i="3"/>
  <c r="CD21" i="3"/>
  <c r="CF21" i="3"/>
  <c r="CH21" i="3"/>
  <c r="CJ21" i="3"/>
  <c r="CL21" i="3"/>
  <c r="CN21" i="3"/>
  <c r="CP20" i="3"/>
  <c r="CO20" i="3"/>
  <c r="A22" i="3"/>
  <c r="CR20" i="3" l="1"/>
  <c r="AV22" i="3"/>
  <c r="AX22" i="3"/>
  <c r="AZ22" i="3"/>
  <c r="BB22" i="3"/>
  <c r="BD22" i="3"/>
  <c r="BF22" i="3"/>
  <c r="BH22" i="3"/>
  <c r="BJ22" i="3"/>
  <c r="BL22" i="3"/>
  <c r="BN22" i="3"/>
  <c r="BP22" i="3"/>
  <c r="BR22" i="3"/>
  <c r="BT22" i="3"/>
  <c r="BV22" i="3"/>
  <c r="BX22" i="3"/>
  <c r="BZ22" i="3"/>
  <c r="CB22" i="3"/>
  <c r="CD22" i="3"/>
  <c r="CF22" i="3"/>
  <c r="CH22" i="3"/>
  <c r="CJ22" i="3"/>
  <c r="CL22" i="3"/>
  <c r="CN22" i="3"/>
  <c r="AW22" i="3"/>
  <c r="AY22" i="3"/>
  <c r="BA22" i="3"/>
  <c r="BC22" i="3"/>
  <c r="BE22" i="3"/>
  <c r="BG22" i="3"/>
  <c r="BI22" i="3"/>
  <c r="BK22" i="3"/>
  <c r="BM22" i="3"/>
  <c r="BO22" i="3"/>
  <c r="BQ22" i="3"/>
  <c r="BS22" i="3"/>
  <c r="BU22" i="3"/>
  <c r="BW22" i="3"/>
  <c r="BY22" i="3"/>
  <c r="CA22" i="3"/>
  <c r="CC22" i="3"/>
  <c r="CE22" i="3"/>
  <c r="CG22" i="3"/>
  <c r="CI22" i="3"/>
  <c r="CK22" i="3"/>
  <c r="CM22" i="3"/>
  <c r="CO21" i="3"/>
  <c r="CQ21" i="3"/>
  <c r="CP21" i="3"/>
  <c r="A23" i="3"/>
  <c r="CR21" i="3" l="1"/>
  <c r="CQ22" i="3"/>
  <c r="AW23" i="3"/>
  <c r="AY23" i="3"/>
  <c r="BA23" i="3"/>
  <c r="BC23" i="3"/>
  <c r="BE23" i="3"/>
  <c r="BG23" i="3"/>
  <c r="BI23" i="3"/>
  <c r="BK23" i="3"/>
  <c r="BM23" i="3"/>
  <c r="BO23" i="3"/>
  <c r="BQ23" i="3"/>
  <c r="BS23" i="3"/>
  <c r="BU23" i="3"/>
  <c r="BW23" i="3"/>
  <c r="BY23" i="3"/>
  <c r="CA23" i="3"/>
  <c r="CC23" i="3"/>
  <c r="CE23" i="3"/>
  <c r="CG23" i="3"/>
  <c r="CI23" i="3"/>
  <c r="CK23" i="3"/>
  <c r="CM23" i="3"/>
  <c r="AV23" i="3"/>
  <c r="AX23" i="3"/>
  <c r="AZ23" i="3"/>
  <c r="BB23" i="3"/>
  <c r="BD23" i="3"/>
  <c r="BF23" i="3"/>
  <c r="BH23" i="3"/>
  <c r="BJ23" i="3"/>
  <c r="BL23" i="3"/>
  <c r="BN23" i="3"/>
  <c r="BP23" i="3"/>
  <c r="BR23" i="3"/>
  <c r="BT23" i="3"/>
  <c r="BV23" i="3"/>
  <c r="BX23" i="3"/>
  <c r="BZ23" i="3"/>
  <c r="CB23" i="3"/>
  <c r="CD23" i="3"/>
  <c r="CF23" i="3"/>
  <c r="CH23" i="3"/>
  <c r="CJ23" i="3"/>
  <c r="CL23" i="3"/>
  <c r="CN23" i="3"/>
  <c r="CP22" i="3"/>
  <c r="CO22" i="3"/>
  <c r="CR22" i="3" l="1"/>
  <c r="CO23" i="3"/>
  <c r="CQ23" i="3"/>
  <c r="CP23" i="3"/>
  <c r="CR23" i="3" l="1"/>
</calcChain>
</file>

<file path=xl/comments1.xml><?xml version="1.0" encoding="utf-8"?>
<comments xmlns="http://schemas.openxmlformats.org/spreadsheetml/2006/main">
  <authors>
    <author>Автор</author>
  </authors>
  <commentList>
    <comment ref="CR1" authorId="0">
      <text>
        <r>
          <rPr>
            <sz val="9"/>
            <color indexed="81"/>
            <rFont val="Tahoma"/>
            <family val="2"/>
            <charset val="204"/>
          </rPr>
          <t xml:space="preserve">с учетом веса показателей:
Фамилия = 1,
Имя = 2,
Отчество = 2.
</t>
        </r>
      </text>
    </comment>
    <comment ref="CO2" authorId="0">
      <text>
        <r>
          <rPr>
            <sz val="9"/>
            <color indexed="81"/>
            <rFont val="Tahoma"/>
            <family val="2"/>
            <charset val="204"/>
          </rPr>
          <t xml:space="preserve">вес показателя = 1
</t>
        </r>
      </text>
    </comment>
    <comment ref="CP2" authorId="0">
      <text>
        <r>
          <rPr>
            <sz val="9"/>
            <color indexed="81"/>
            <rFont val="Tahoma"/>
            <family val="2"/>
            <charset val="204"/>
          </rPr>
          <t xml:space="preserve">вес показателя = 2
</t>
        </r>
      </text>
    </comment>
    <comment ref="CQ2" authorId="0">
      <text>
        <r>
          <rPr>
            <sz val="9"/>
            <color indexed="81"/>
            <rFont val="Tahoma"/>
            <family val="2"/>
            <charset val="204"/>
          </rPr>
          <t xml:space="preserve">вес показателя = 2
</t>
        </r>
      </text>
    </comment>
  </commentList>
</comments>
</file>

<file path=xl/sharedStrings.xml><?xml version="1.0" encoding="utf-8"?>
<sst xmlns="http://schemas.openxmlformats.org/spreadsheetml/2006/main" count="127" uniqueCount="59">
  <si>
    <t>Да</t>
  </si>
  <si>
    <t>Нет</t>
  </si>
  <si>
    <t>NULL</t>
  </si>
  <si>
    <t>Код</t>
  </si>
  <si>
    <t>Фамилия</t>
  </si>
  <si>
    <t>Имя</t>
  </si>
  <si>
    <t>Отчество</t>
  </si>
  <si>
    <t>ДатаРождения</t>
  </si>
  <si>
    <t>СНИЛС</t>
  </si>
  <si>
    <t>ДокументСерия</t>
  </si>
  <si>
    <t>ДокументНомер</t>
  </si>
  <si>
    <t>ДокументДатаВыдачи</t>
  </si>
  <si>
    <t>ЕстьДововорОПС</t>
  </si>
  <si>
    <t>Эталон/дубль</t>
  </si>
  <si>
    <t>дубль</t>
  </si>
  <si>
    <t>эталон</t>
  </si>
  <si>
    <t>Титов</t>
  </si>
  <si>
    <t>Федот</t>
  </si>
  <si>
    <t>Матвеевич</t>
  </si>
  <si>
    <t>Тихонова</t>
  </si>
  <si>
    <t>Вероника</t>
  </si>
  <si>
    <t>Брониславовна</t>
  </si>
  <si>
    <t>Борисова</t>
  </si>
  <si>
    <t>Маргарита</t>
  </si>
  <si>
    <t>Семёновна</t>
  </si>
  <si>
    <t>Михайлова</t>
  </si>
  <si>
    <t>Акулина</t>
  </si>
  <si>
    <t>Ярославовна</t>
  </si>
  <si>
    <t>Кононова</t>
  </si>
  <si>
    <t>Ульяна</t>
  </si>
  <si>
    <t>Парфеньевна</t>
  </si>
  <si>
    <t>Большаков</t>
  </si>
  <si>
    <t>Онисим</t>
  </si>
  <si>
    <t>Богданович</t>
  </si>
  <si>
    <t>Филатов</t>
  </si>
  <si>
    <t>Агафон</t>
  </si>
  <si>
    <t>Колобова</t>
  </si>
  <si>
    <t>Милица</t>
  </si>
  <si>
    <t>Васильевна</t>
  </si>
  <si>
    <t>Ларионова</t>
  </si>
  <si>
    <t>Ия</t>
  </si>
  <si>
    <t>Георгьевна</t>
  </si>
  <si>
    <t>Павлова</t>
  </si>
  <si>
    <t>Константиновна</t>
  </si>
  <si>
    <t>Лаврентьева</t>
  </si>
  <si>
    <t>Семеновна</t>
  </si>
  <si>
    <t>не удалось установить эталон/дубль</t>
  </si>
  <si>
    <t>Анисим</t>
  </si>
  <si>
    <t>Парфенова</t>
  </si>
  <si>
    <t>Гордей</t>
  </si>
  <si>
    <t>Александрович</t>
  </si>
  <si>
    <t>Алексеевич</t>
  </si>
  <si>
    <t>Белозёрова</t>
  </si>
  <si>
    <t>Ларинова</t>
  </si>
  <si>
    <t>Иванна</t>
  </si>
  <si>
    <t>Ивона</t>
  </si>
  <si>
    <t>Сверка ФИО</t>
  </si>
  <si>
    <t>Процент расхождений</t>
  </si>
  <si>
    <t>Процент расхождений итоговый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</si>
</sst>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/>
    <xf numFmtId="0" fontId="0" fillId="2" borderId="1" xfId="0" applyFill="1" applyBorder="1"/>
    <xf numFmtId="0" fontId="0" fillId="0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13" xfId="0" applyBorder="1" applyAlignment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9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/>
  </sheetViews>
  <sheetFormatPr defaultRowHeight="15" x14ac:dyDescent="0.25"/>
  <cols>
    <col min="1" max="1" width="9" bestFit="1" customWidth="1"/>
    <col min="2" max="2" width="12.7109375" bestFit="1" customWidth="1"/>
    <col min="3" max="3" width="10.7109375" bestFit="1" customWidth="1"/>
    <col min="4" max="4" width="15.85546875" bestFit="1" customWidth="1"/>
    <col min="5" max="5" width="14.7109375" bestFit="1" customWidth="1"/>
    <col min="6" max="6" width="10" bestFit="1" customWidth="1"/>
    <col min="7" max="7" width="15.85546875" bestFit="1" customWidth="1"/>
    <col min="8" max="8" width="16.42578125" bestFit="1" customWidth="1"/>
    <col min="9" max="9" width="21.7109375" bestFit="1" customWidth="1"/>
    <col min="10" max="10" width="16.7109375" bestFit="1" customWidth="1"/>
    <col min="11" max="11" width="35.28515625" bestFit="1" customWidth="1"/>
  </cols>
  <sheetData>
    <row r="1" spans="1:11" x14ac:dyDescent="0.25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4" t="s">
        <v>13</v>
      </c>
    </row>
    <row r="2" spans="1:11" x14ac:dyDescent="0.25">
      <c r="A2" s="2">
        <v>22179206</v>
      </c>
      <c r="B2" s="2" t="s">
        <v>16</v>
      </c>
      <c r="C2" s="2" t="s">
        <v>17</v>
      </c>
      <c r="D2" s="2" t="s">
        <v>18</v>
      </c>
      <c r="E2" s="3">
        <v>1</v>
      </c>
      <c r="F2" s="2">
        <v>572603771</v>
      </c>
      <c r="G2" s="2">
        <v>1204</v>
      </c>
      <c r="H2" s="2">
        <v>454223</v>
      </c>
      <c r="I2" s="3">
        <v>42370</v>
      </c>
      <c r="J2" s="2" t="s">
        <v>0</v>
      </c>
      <c r="K2" s="5" t="s">
        <v>15</v>
      </c>
    </row>
    <row r="3" spans="1:11" x14ac:dyDescent="0.25">
      <c r="A3" s="2">
        <v>6962966</v>
      </c>
      <c r="B3" s="2" t="s">
        <v>16</v>
      </c>
      <c r="C3" s="2" t="s">
        <v>17</v>
      </c>
      <c r="D3" s="2" t="s">
        <v>18</v>
      </c>
      <c r="E3" s="3">
        <v>2</v>
      </c>
      <c r="F3" s="2">
        <v>572603771</v>
      </c>
      <c r="G3" s="2">
        <v>1204</v>
      </c>
      <c r="H3" s="2">
        <v>424223</v>
      </c>
      <c r="I3" s="3">
        <v>42370</v>
      </c>
      <c r="J3" s="2" t="s">
        <v>1</v>
      </c>
      <c r="K3" s="5" t="s">
        <v>14</v>
      </c>
    </row>
    <row r="4" spans="1:11" x14ac:dyDescent="0.25">
      <c r="A4" s="2">
        <v>7267112</v>
      </c>
      <c r="B4" s="2" t="s">
        <v>19</v>
      </c>
      <c r="C4" s="2" t="s">
        <v>20</v>
      </c>
      <c r="D4" s="2" t="s">
        <v>21</v>
      </c>
      <c r="E4" s="3">
        <v>1814</v>
      </c>
      <c r="F4" s="2">
        <v>142505527</v>
      </c>
      <c r="G4" s="2" t="s">
        <v>2</v>
      </c>
      <c r="H4" s="2" t="s">
        <v>2</v>
      </c>
      <c r="I4" s="3" t="s">
        <v>2</v>
      </c>
      <c r="J4" s="2" t="s">
        <v>1</v>
      </c>
      <c r="K4" s="5" t="s">
        <v>14</v>
      </c>
    </row>
    <row r="5" spans="1:11" x14ac:dyDescent="0.25">
      <c r="A5" s="2">
        <v>22202629</v>
      </c>
      <c r="B5" s="2" t="s">
        <v>44</v>
      </c>
      <c r="C5" s="2" t="s">
        <v>20</v>
      </c>
      <c r="D5" s="2" t="s">
        <v>21</v>
      </c>
      <c r="E5" s="3">
        <v>1814</v>
      </c>
      <c r="F5" s="2">
        <v>142505527</v>
      </c>
      <c r="G5" s="2">
        <v>3303</v>
      </c>
      <c r="H5" s="2">
        <v>334442</v>
      </c>
      <c r="I5" s="3">
        <v>42371</v>
      </c>
      <c r="J5" s="2" t="s">
        <v>0</v>
      </c>
      <c r="K5" s="5" t="s">
        <v>15</v>
      </c>
    </row>
    <row r="6" spans="1:11" x14ac:dyDescent="0.25">
      <c r="A6" s="2">
        <v>22027212</v>
      </c>
      <c r="B6" s="2" t="s">
        <v>22</v>
      </c>
      <c r="C6" s="2" t="s">
        <v>23</v>
      </c>
      <c r="D6" s="2" t="s">
        <v>24</v>
      </c>
      <c r="E6" s="3">
        <v>2702</v>
      </c>
      <c r="F6" s="2">
        <v>536772424</v>
      </c>
      <c r="G6" s="2">
        <v>5403</v>
      </c>
      <c r="H6" s="2">
        <v>24251</v>
      </c>
      <c r="I6" s="3">
        <v>42373</v>
      </c>
      <c r="J6" s="2" t="s">
        <v>0</v>
      </c>
      <c r="K6" s="5" t="s">
        <v>15</v>
      </c>
    </row>
    <row r="7" spans="1:11" x14ac:dyDescent="0.25">
      <c r="A7" s="2">
        <v>6621666</v>
      </c>
      <c r="B7" s="2" t="s">
        <v>22</v>
      </c>
      <c r="C7" s="2" t="s">
        <v>23</v>
      </c>
      <c r="D7" s="2" t="s">
        <v>45</v>
      </c>
      <c r="E7" s="3">
        <v>2702</v>
      </c>
      <c r="F7" s="2">
        <v>536772424</v>
      </c>
      <c r="G7" s="2">
        <v>5403</v>
      </c>
      <c r="H7" s="2">
        <v>24251</v>
      </c>
      <c r="I7" s="3">
        <v>42373</v>
      </c>
      <c r="J7" s="2" t="s">
        <v>0</v>
      </c>
      <c r="K7" s="5" t="s">
        <v>14</v>
      </c>
    </row>
    <row r="8" spans="1:11" x14ac:dyDescent="0.25">
      <c r="A8" s="2">
        <v>1967976</v>
      </c>
      <c r="B8" s="2" t="s">
        <v>25</v>
      </c>
      <c r="C8" s="2" t="s">
        <v>26</v>
      </c>
      <c r="D8" s="2" t="s">
        <v>27</v>
      </c>
      <c r="E8" s="3">
        <v>597</v>
      </c>
      <c r="F8" s="2">
        <v>812524499</v>
      </c>
      <c r="G8" s="2">
        <v>5502</v>
      </c>
      <c r="H8" s="2">
        <v>212504</v>
      </c>
      <c r="I8" s="3">
        <v>42378</v>
      </c>
      <c r="J8" s="2" t="s">
        <v>0</v>
      </c>
      <c r="K8" s="5" t="s">
        <v>46</v>
      </c>
    </row>
    <row r="9" spans="1:11" x14ac:dyDescent="0.25">
      <c r="A9" s="2">
        <v>20177906</v>
      </c>
      <c r="B9" s="2" t="s">
        <v>25</v>
      </c>
      <c r="C9" s="2" t="s">
        <v>26</v>
      </c>
      <c r="D9" s="2" t="s">
        <v>27</v>
      </c>
      <c r="E9" s="3">
        <v>627</v>
      </c>
      <c r="F9" s="2">
        <v>812524499</v>
      </c>
      <c r="G9" s="2">
        <v>5505</v>
      </c>
      <c r="H9" s="2">
        <v>245344</v>
      </c>
      <c r="I9" s="3">
        <v>42378</v>
      </c>
      <c r="J9" s="2" t="s">
        <v>0</v>
      </c>
      <c r="K9" s="5" t="s">
        <v>46</v>
      </c>
    </row>
    <row r="10" spans="1:11" x14ac:dyDescent="0.25">
      <c r="A10" s="2">
        <v>6677921</v>
      </c>
      <c r="B10" s="2" t="s">
        <v>28</v>
      </c>
      <c r="C10" s="2" t="s">
        <v>29</v>
      </c>
      <c r="D10" s="2" t="s">
        <v>30</v>
      </c>
      <c r="E10" s="3">
        <v>1946</v>
      </c>
      <c r="F10" s="2">
        <v>128211002</v>
      </c>
      <c r="G10" s="2">
        <v>1203</v>
      </c>
      <c r="H10" s="2">
        <v>323153</v>
      </c>
      <c r="I10" s="3">
        <v>42374</v>
      </c>
      <c r="J10" s="2" t="s">
        <v>0</v>
      </c>
      <c r="K10" s="5" t="s">
        <v>15</v>
      </c>
    </row>
    <row r="11" spans="1:11" x14ac:dyDescent="0.25">
      <c r="A11" s="2">
        <v>22671201</v>
      </c>
      <c r="B11" s="2" t="s">
        <v>28</v>
      </c>
      <c r="C11" s="2" t="s">
        <v>29</v>
      </c>
      <c r="D11" s="2" t="s">
        <v>48</v>
      </c>
      <c r="E11" s="3">
        <v>1946</v>
      </c>
      <c r="F11" s="2">
        <v>128211002</v>
      </c>
      <c r="G11" s="2">
        <v>1203</v>
      </c>
      <c r="H11" s="2">
        <v>323153</v>
      </c>
      <c r="I11" s="3">
        <v>42374</v>
      </c>
      <c r="J11" s="2" t="s">
        <v>1</v>
      </c>
      <c r="K11" s="5" t="s">
        <v>14</v>
      </c>
    </row>
    <row r="12" spans="1:11" x14ac:dyDescent="0.25">
      <c r="A12" s="2">
        <v>22277012</v>
      </c>
      <c r="B12" s="2" t="s">
        <v>31</v>
      </c>
      <c r="C12" s="2" t="s">
        <v>32</v>
      </c>
      <c r="D12" s="2" t="s">
        <v>33</v>
      </c>
      <c r="E12" s="3">
        <v>4179</v>
      </c>
      <c r="F12" s="2">
        <v>167708844</v>
      </c>
      <c r="G12" s="2">
        <v>355</v>
      </c>
      <c r="H12" s="2">
        <v>502153</v>
      </c>
      <c r="I12" s="3">
        <v>42379</v>
      </c>
      <c r="J12" s="2" t="s">
        <v>1</v>
      </c>
      <c r="K12" s="5" t="s">
        <v>15</v>
      </c>
    </row>
    <row r="13" spans="1:11" x14ac:dyDescent="0.25">
      <c r="A13" s="2">
        <v>6716627</v>
      </c>
      <c r="B13" s="2" t="s">
        <v>31</v>
      </c>
      <c r="C13" s="2" t="s">
        <v>47</v>
      </c>
      <c r="D13" s="2" t="s">
        <v>33</v>
      </c>
      <c r="E13" s="3">
        <v>4179</v>
      </c>
      <c r="F13" s="2">
        <v>167708844</v>
      </c>
      <c r="G13" s="2">
        <v>302</v>
      </c>
      <c r="H13" s="2">
        <v>255551</v>
      </c>
      <c r="I13" s="3">
        <v>42378</v>
      </c>
      <c r="J13" s="2" t="s">
        <v>0</v>
      </c>
      <c r="K13" s="5" t="s">
        <v>14</v>
      </c>
    </row>
    <row r="14" spans="1:11" x14ac:dyDescent="0.25">
      <c r="A14" s="2">
        <v>7720277</v>
      </c>
      <c r="B14" s="2" t="s">
        <v>34</v>
      </c>
      <c r="C14" s="2" t="s">
        <v>35</v>
      </c>
      <c r="D14" s="2" t="s">
        <v>50</v>
      </c>
      <c r="E14" s="3">
        <v>1042</v>
      </c>
      <c r="F14" s="2">
        <v>616610464</v>
      </c>
      <c r="G14" s="2">
        <v>3103</v>
      </c>
      <c r="H14" s="2">
        <v>245403</v>
      </c>
      <c r="I14" s="3">
        <v>42379</v>
      </c>
      <c r="J14" s="2" t="s">
        <v>0</v>
      </c>
      <c r="K14" s="5" t="s">
        <v>46</v>
      </c>
    </row>
    <row r="15" spans="1:11" x14ac:dyDescent="0.25">
      <c r="A15" s="2">
        <v>6626100</v>
      </c>
      <c r="B15" s="2" t="s">
        <v>34</v>
      </c>
      <c r="C15" s="2" t="s">
        <v>49</v>
      </c>
      <c r="D15" s="2" t="s">
        <v>51</v>
      </c>
      <c r="E15" s="3">
        <v>1042</v>
      </c>
      <c r="F15" s="2">
        <v>616610464</v>
      </c>
      <c r="G15" s="2">
        <v>3103</v>
      </c>
      <c r="H15" s="2">
        <v>245403</v>
      </c>
      <c r="I15" s="3">
        <v>42379</v>
      </c>
      <c r="J15" s="2" t="s">
        <v>0</v>
      </c>
      <c r="K15" s="5" t="s">
        <v>46</v>
      </c>
    </row>
    <row r="16" spans="1:11" x14ac:dyDescent="0.25">
      <c r="A16" s="2">
        <v>6026012</v>
      </c>
      <c r="B16" s="2" t="s">
        <v>36</v>
      </c>
      <c r="C16" s="2" t="s">
        <v>37</v>
      </c>
      <c r="D16" s="2" t="s">
        <v>38</v>
      </c>
      <c r="E16" s="3">
        <v>3443</v>
      </c>
      <c r="F16" s="2">
        <v>930577765</v>
      </c>
      <c r="G16" s="2">
        <v>3101</v>
      </c>
      <c r="H16" s="2">
        <v>245343</v>
      </c>
      <c r="I16" s="3">
        <v>38868</v>
      </c>
      <c r="J16" s="2" t="s">
        <v>1</v>
      </c>
      <c r="K16" s="5" t="s">
        <v>14</v>
      </c>
    </row>
    <row r="17" spans="1:11" x14ac:dyDescent="0.25">
      <c r="A17" s="2">
        <v>20072192</v>
      </c>
      <c r="B17" s="2" t="s">
        <v>52</v>
      </c>
      <c r="C17" s="2" t="s">
        <v>37</v>
      </c>
      <c r="D17" s="2" t="s">
        <v>38</v>
      </c>
      <c r="E17" s="3">
        <v>3443</v>
      </c>
      <c r="F17" s="2">
        <v>930577765</v>
      </c>
      <c r="G17" s="2">
        <v>3101</v>
      </c>
      <c r="H17" s="2">
        <v>245343</v>
      </c>
      <c r="I17" s="3">
        <v>42378</v>
      </c>
      <c r="J17" s="2" t="s">
        <v>1</v>
      </c>
      <c r="K17" s="5" t="s">
        <v>15</v>
      </c>
    </row>
    <row r="18" spans="1:11" x14ac:dyDescent="0.25">
      <c r="A18" s="2">
        <v>22767126</v>
      </c>
      <c r="B18" s="2" t="s">
        <v>53</v>
      </c>
      <c r="C18" s="2" t="s">
        <v>40</v>
      </c>
      <c r="D18" s="2" t="s">
        <v>41</v>
      </c>
      <c r="E18" s="3">
        <v>1347</v>
      </c>
      <c r="F18" s="2">
        <v>307352626</v>
      </c>
      <c r="G18" s="2">
        <v>2202</v>
      </c>
      <c r="H18" s="2">
        <v>321352</v>
      </c>
      <c r="I18" s="3">
        <v>42566</v>
      </c>
      <c r="J18" s="2" t="s">
        <v>0</v>
      </c>
      <c r="K18" s="5" t="s">
        <v>15</v>
      </c>
    </row>
    <row r="19" spans="1:11" x14ac:dyDescent="0.25">
      <c r="A19" s="2">
        <v>7617617</v>
      </c>
      <c r="B19" s="2" t="s">
        <v>39</v>
      </c>
      <c r="C19" s="2" t="s">
        <v>40</v>
      </c>
      <c r="D19" s="2" t="s">
        <v>41</v>
      </c>
      <c r="E19" s="3">
        <v>1347</v>
      </c>
      <c r="F19" s="2">
        <v>307352626</v>
      </c>
      <c r="G19" s="2">
        <v>2202</v>
      </c>
      <c r="H19" s="2">
        <v>321352</v>
      </c>
      <c r="I19" s="3">
        <v>42566</v>
      </c>
      <c r="J19" s="2" t="s">
        <v>1</v>
      </c>
      <c r="K19" s="5" t="s">
        <v>14</v>
      </c>
    </row>
    <row r="20" spans="1:11" x14ac:dyDescent="0.25">
      <c r="A20" s="2">
        <v>20726226</v>
      </c>
      <c r="B20" s="2" t="s">
        <v>42</v>
      </c>
      <c r="C20" s="2" t="s">
        <v>54</v>
      </c>
      <c r="D20" s="2" t="s">
        <v>43</v>
      </c>
      <c r="E20" s="3">
        <v>3073</v>
      </c>
      <c r="F20" s="2">
        <v>940871831</v>
      </c>
      <c r="G20" s="2">
        <v>5404</v>
      </c>
      <c r="H20" s="2">
        <v>514150</v>
      </c>
      <c r="I20" s="3">
        <v>42393</v>
      </c>
      <c r="J20" s="2" t="s">
        <v>0</v>
      </c>
      <c r="K20" s="5" t="s">
        <v>14</v>
      </c>
    </row>
    <row r="21" spans="1:11" x14ac:dyDescent="0.25">
      <c r="A21" s="2">
        <v>6762922</v>
      </c>
      <c r="B21" s="2" t="s">
        <v>42</v>
      </c>
      <c r="C21" s="2" t="s">
        <v>55</v>
      </c>
      <c r="D21" s="2" t="s">
        <v>43</v>
      </c>
      <c r="E21" s="3">
        <v>3073</v>
      </c>
      <c r="F21" s="2">
        <v>940871831</v>
      </c>
      <c r="G21" s="2">
        <v>7255</v>
      </c>
      <c r="H21" s="2">
        <v>452865</v>
      </c>
      <c r="I21" s="3">
        <v>42503</v>
      </c>
      <c r="J21" s="2" t="s">
        <v>1</v>
      </c>
      <c r="K21" s="5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R23"/>
  <sheetViews>
    <sheetView tabSelected="1" workbookViewId="0"/>
  </sheetViews>
  <sheetFormatPr defaultRowHeight="15" x14ac:dyDescent="0.25"/>
  <cols>
    <col min="1" max="1" width="3" bestFit="1" customWidth="1"/>
    <col min="2" max="2" width="11.7109375" customWidth="1"/>
    <col min="3" max="92" width="2.85546875" customWidth="1"/>
    <col min="93" max="95" width="9.7109375" customWidth="1"/>
    <col min="96" max="96" width="16.28515625" customWidth="1"/>
  </cols>
  <sheetData>
    <row r="1" spans="1:96" s="21" customFormat="1" ht="23.25" customHeight="1" x14ac:dyDescent="0.25">
      <c r="A1" s="17"/>
      <c r="B1" s="28" t="s">
        <v>8</v>
      </c>
      <c r="C1" s="11" t="s">
        <v>4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3"/>
      <c r="R1" s="11" t="s">
        <v>5</v>
      </c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3"/>
      <c r="AG1" s="11" t="s">
        <v>6</v>
      </c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3"/>
      <c r="AV1" s="18" t="s">
        <v>56</v>
      </c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20"/>
      <c r="CO1" s="18" t="s">
        <v>57</v>
      </c>
      <c r="CP1" s="19"/>
      <c r="CQ1" s="20"/>
      <c r="CR1" s="28" t="s">
        <v>58</v>
      </c>
    </row>
    <row r="2" spans="1:96" s="21" customFormat="1" ht="23.25" customHeight="1" x14ac:dyDescent="0.25">
      <c r="A2" s="22"/>
      <c r="B2" s="29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6"/>
      <c r="R2" s="14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6"/>
      <c r="AG2" s="14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6"/>
      <c r="AV2" s="18" t="s">
        <v>4</v>
      </c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20"/>
      <c r="BK2" s="18" t="s">
        <v>5</v>
      </c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20"/>
      <c r="BZ2" s="18" t="s">
        <v>6</v>
      </c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20"/>
      <c r="CO2" s="28" t="s">
        <v>4</v>
      </c>
      <c r="CP2" s="28" t="s">
        <v>5</v>
      </c>
      <c r="CQ2" s="28" t="s">
        <v>6</v>
      </c>
      <c r="CR2" s="29"/>
    </row>
    <row r="3" spans="1:96" x14ac:dyDescent="0.25">
      <c r="A3" s="10"/>
      <c r="B3" s="30"/>
      <c r="C3" s="6">
        <v>1</v>
      </c>
      <c r="D3" s="6">
        <v>2</v>
      </c>
      <c r="E3" s="6">
        <v>3</v>
      </c>
      <c r="F3" s="6">
        <v>4</v>
      </c>
      <c r="G3" s="6">
        <v>5</v>
      </c>
      <c r="H3" s="6">
        <v>6</v>
      </c>
      <c r="I3" s="6">
        <v>7</v>
      </c>
      <c r="J3" s="6">
        <v>8</v>
      </c>
      <c r="K3" s="6">
        <v>9</v>
      </c>
      <c r="L3" s="6">
        <v>10</v>
      </c>
      <c r="M3" s="6">
        <v>11</v>
      </c>
      <c r="N3" s="6">
        <v>12</v>
      </c>
      <c r="O3" s="6">
        <v>13</v>
      </c>
      <c r="P3" s="6">
        <v>14</v>
      </c>
      <c r="Q3" s="6">
        <v>15</v>
      </c>
      <c r="R3" s="6">
        <v>1</v>
      </c>
      <c r="S3" s="6">
        <v>2</v>
      </c>
      <c r="T3" s="6">
        <v>3</v>
      </c>
      <c r="U3" s="6">
        <v>4</v>
      </c>
      <c r="V3" s="6">
        <v>5</v>
      </c>
      <c r="W3" s="6">
        <v>6</v>
      </c>
      <c r="X3" s="6">
        <v>7</v>
      </c>
      <c r="Y3" s="6">
        <v>8</v>
      </c>
      <c r="Z3" s="6">
        <v>9</v>
      </c>
      <c r="AA3" s="6">
        <v>10</v>
      </c>
      <c r="AB3" s="6">
        <v>11</v>
      </c>
      <c r="AC3" s="6">
        <v>12</v>
      </c>
      <c r="AD3" s="6">
        <v>13</v>
      </c>
      <c r="AE3" s="6">
        <v>14</v>
      </c>
      <c r="AF3" s="6">
        <v>15</v>
      </c>
      <c r="AG3" s="6">
        <v>1</v>
      </c>
      <c r="AH3" s="6">
        <v>2</v>
      </c>
      <c r="AI3" s="6">
        <v>3</v>
      </c>
      <c r="AJ3" s="6">
        <v>4</v>
      </c>
      <c r="AK3" s="6">
        <v>5</v>
      </c>
      <c r="AL3" s="6">
        <v>6</v>
      </c>
      <c r="AM3" s="6">
        <v>7</v>
      </c>
      <c r="AN3" s="6">
        <v>8</v>
      </c>
      <c r="AO3" s="6">
        <v>9</v>
      </c>
      <c r="AP3" s="6">
        <v>10</v>
      </c>
      <c r="AQ3" s="6">
        <v>11</v>
      </c>
      <c r="AR3" s="6">
        <v>12</v>
      </c>
      <c r="AS3" s="6">
        <v>13</v>
      </c>
      <c r="AT3" s="6">
        <v>14</v>
      </c>
      <c r="AU3" s="6">
        <v>15</v>
      </c>
      <c r="AV3" s="6">
        <v>1</v>
      </c>
      <c r="AW3" s="6">
        <v>2</v>
      </c>
      <c r="AX3" s="6">
        <v>3</v>
      </c>
      <c r="AY3" s="6">
        <v>4</v>
      </c>
      <c r="AZ3" s="6">
        <v>5</v>
      </c>
      <c r="BA3" s="6">
        <v>6</v>
      </c>
      <c r="BB3" s="6">
        <v>7</v>
      </c>
      <c r="BC3" s="6">
        <v>8</v>
      </c>
      <c r="BD3" s="6">
        <v>9</v>
      </c>
      <c r="BE3" s="6">
        <v>10</v>
      </c>
      <c r="BF3" s="6">
        <v>11</v>
      </c>
      <c r="BG3" s="6">
        <v>12</v>
      </c>
      <c r="BH3" s="6">
        <v>13</v>
      </c>
      <c r="BI3" s="6">
        <v>14</v>
      </c>
      <c r="BJ3" s="6">
        <v>15</v>
      </c>
      <c r="BK3" s="6">
        <v>1</v>
      </c>
      <c r="BL3" s="6">
        <v>2</v>
      </c>
      <c r="BM3" s="6">
        <v>3</v>
      </c>
      <c r="BN3" s="6">
        <v>4</v>
      </c>
      <c r="BO3" s="6">
        <v>5</v>
      </c>
      <c r="BP3" s="6">
        <v>6</v>
      </c>
      <c r="BQ3" s="6">
        <v>7</v>
      </c>
      <c r="BR3" s="6">
        <v>8</v>
      </c>
      <c r="BS3" s="6">
        <v>9</v>
      </c>
      <c r="BT3" s="6">
        <v>10</v>
      </c>
      <c r="BU3" s="6">
        <v>11</v>
      </c>
      <c r="BV3" s="6">
        <v>12</v>
      </c>
      <c r="BW3" s="6">
        <v>13</v>
      </c>
      <c r="BX3" s="6">
        <v>14</v>
      </c>
      <c r="BY3" s="6">
        <v>15</v>
      </c>
      <c r="BZ3" s="6">
        <v>1</v>
      </c>
      <c r="CA3" s="6">
        <v>2</v>
      </c>
      <c r="CB3" s="6">
        <v>3</v>
      </c>
      <c r="CC3" s="6">
        <v>4</v>
      </c>
      <c r="CD3" s="6">
        <v>5</v>
      </c>
      <c r="CE3" s="6">
        <v>6</v>
      </c>
      <c r="CF3" s="6">
        <v>7</v>
      </c>
      <c r="CG3" s="6">
        <v>8</v>
      </c>
      <c r="CH3" s="6">
        <v>9</v>
      </c>
      <c r="CI3" s="6">
        <v>10</v>
      </c>
      <c r="CJ3" s="6">
        <v>11</v>
      </c>
      <c r="CK3" s="6">
        <v>12</v>
      </c>
      <c r="CL3" s="6">
        <v>13</v>
      </c>
      <c r="CM3" s="6">
        <v>14</v>
      </c>
      <c r="CN3" s="6">
        <v>15</v>
      </c>
      <c r="CO3" s="30"/>
      <c r="CP3" s="30"/>
      <c r="CQ3" s="30"/>
      <c r="CR3" s="30"/>
    </row>
    <row r="4" spans="1:96" x14ac:dyDescent="0.25">
      <c r="A4" s="2">
        <v>1</v>
      </c>
      <c r="B4" s="2">
        <f>Лист1!F2</f>
        <v>572603771</v>
      </c>
      <c r="C4" s="7" t="str">
        <f>MID(Лист1!$B2,C$3,1)</f>
        <v>Т</v>
      </c>
      <c r="D4" s="7" t="str">
        <f>MID(Лист1!$B2,D$3,1)</f>
        <v>и</v>
      </c>
      <c r="E4" s="7" t="str">
        <f>MID(Лист1!$B2,E$3,1)</f>
        <v>т</v>
      </c>
      <c r="F4" s="7" t="str">
        <f>MID(Лист1!$B2,F$3,1)</f>
        <v>о</v>
      </c>
      <c r="G4" s="7" t="str">
        <f>MID(Лист1!$B2,G$3,1)</f>
        <v>в</v>
      </c>
      <c r="H4" s="7" t="str">
        <f>MID(Лист1!$B2,H$3,1)</f>
        <v/>
      </c>
      <c r="I4" s="7" t="str">
        <f>MID(Лист1!$B2,I$3,1)</f>
        <v/>
      </c>
      <c r="J4" s="7" t="str">
        <f>MID(Лист1!$B2,J$3,1)</f>
        <v/>
      </c>
      <c r="K4" s="7" t="str">
        <f>MID(Лист1!$B2,K$3,1)</f>
        <v/>
      </c>
      <c r="L4" s="7" t="str">
        <f>MID(Лист1!$B2,L$3,1)</f>
        <v/>
      </c>
      <c r="M4" s="7" t="str">
        <f>MID(Лист1!$B2,M$3,1)</f>
        <v/>
      </c>
      <c r="N4" s="7" t="str">
        <f>MID(Лист1!$B2,N$3,1)</f>
        <v/>
      </c>
      <c r="O4" s="7" t="str">
        <f>MID(Лист1!$B2,O$3,1)</f>
        <v/>
      </c>
      <c r="P4" s="7" t="str">
        <f>MID(Лист1!$B2,P$3,1)</f>
        <v/>
      </c>
      <c r="Q4" s="7" t="str">
        <f>MID(Лист1!$B2,Q$3,1)</f>
        <v/>
      </c>
      <c r="R4" s="24" t="str">
        <f>MID(Лист1!$C2,R$3,1)</f>
        <v>Ф</v>
      </c>
      <c r="S4" s="24" t="str">
        <f>MID(Лист1!$C2,S$3,1)</f>
        <v>е</v>
      </c>
      <c r="T4" s="24" t="str">
        <f>MID(Лист1!$C2,T$3,1)</f>
        <v>д</v>
      </c>
      <c r="U4" s="24" t="str">
        <f>MID(Лист1!$C2,U$3,1)</f>
        <v>о</v>
      </c>
      <c r="V4" s="24" t="str">
        <f>MID(Лист1!$C2,V$3,1)</f>
        <v>т</v>
      </c>
      <c r="W4" s="24" t="str">
        <f>MID(Лист1!$C2,W$3,1)</f>
        <v/>
      </c>
      <c r="X4" s="24" t="str">
        <f>MID(Лист1!$C2,X$3,1)</f>
        <v/>
      </c>
      <c r="Y4" s="24" t="str">
        <f>MID(Лист1!$C2,Y$3,1)</f>
        <v/>
      </c>
      <c r="Z4" s="24" t="str">
        <f>MID(Лист1!$C2,Z$3,1)</f>
        <v/>
      </c>
      <c r="AA4" s="24" t="str">
        <f>MID(Лист1!$C2,AA$3,1)</f>
        <v/>
      </c>
      <c r="AB4" s="24" t="str">
        <f>MID(Лист1!$C2,AB$3,1)</f>
        <v/>
      </c>
      <c r="AC4" s="24" t="str">
        <f>MID(Лист1!$C2,AC$3,1)</f>
        <v/>
      </c>
      <c r="AD4" s="24" t="str">
        <f>MID(Лист1!$C2,AD$3,1)</f>
        <v/>
      </c>
      <c r="AE4" s="24" t="str">
        <f>MID(Лист1!$C2,AE$3,1)</f>
        <v/>
      </c>
      <c r="AF4" s="24" t="str">
        <f>MID(Лист1!$C2,AF$3,1)</f>
        <v/>
      </c>
      <c r="AG4" s="25" t="str">
        <f>MID(Лист1!$D2,AG$3,1)</f>
        <v>М</v>
      </c>
      <c r="AH4" s="25" t="str">
        <f>MID(Лист1!$D2,AH$3,1)</f>
        <v>а</v>
      </c>
      <c r="AI4" s="25" t="str">
        <f>MID(Лист1!$D2,AI$3,1)</f>
        <v>т</v>
      </c>
      <c r="AJ4" s="25" t="str">
        <f>MID(Лист1!$D2,AJ$3,1)</f>
        <v>в</v>
      </c>
      <c r="AK4" s="25" t="str">
        <f>MID(Лист1!$D2,AK$3,1)</f>
        <v>е</v>
      </c>
      <c r="AL4" s="25" t="str">
        <f>MID(Лист1!$D2,AL$3,1)</f>
        <v>е</v>
      </c>
      <c r="AM4" s="25" t="str">
        <f>MID(Лист1!$D2,AM$3,1)</f>
        <v>в</v>
      </c>
      <c r="AN4" s="25" t="str">
        <f>MID(Лист1!$D2,AN$3,1)</f>
        <v>и</v>
      </c>
      <c r="AO4" s="25" t="str">
        <f>MID(Лист1!$D2,AO$3,1)</f>
        <v>ч</v>
      </c>
      <c r="AP4" s="25" t="str">
        <f>MID(Лист1!$D2,AP$3,1)</f>
        <v/>
      </c>
      <c r="AQ4" s="25" t="str">
        <f>MID(Лист1!$D2,AQ$3,1)</f>
        <v/>
      </c>
      <c r="AR4" s="25" t="str">
        <f>MID(Лист1!$D2,AR$3,1)</f>
        <v/>
      </c>
      <c r="AS4" s="25" t="str">
        <f>MID(Лист1!$D2,AS$3,1)</f>
        <v/>
      </c>
      <c r="AT4" s="25" t="str">
        <f>MID(Лист1!$D2,AT$3,1)</f>
        <v/>
      </c>
      <c r="AU4" s="25" t="str">
        <f>MID(Лист1!$D2,AU$3,1)</f>
        <v/>
      </c>
      <c r="AV4" s="8" t="str">
        <f>IF($A4&lt;&gt;"",IF(AND(C4=C5,C4&lt;&gt;"",C5&lt;&gt;""),"+",IF(AND(C4&lt;&gt;C5,OR(C4&lt;&gt;"",C5&lt;&gt;"")),"-","")),"")</f>
        <v>+</v>
      </c>
      <c r="AW4" s="8" t="str">
        <f t="shared" ref="AW4:CN4" si="0">IF($A4&lt;&gt;"",IF(AND(D4=D5,D4&lt;&gt;"",D5&lt;&gt;""),"+",IF(AND(D4&lt;&gt;D5,OR(D4&lt;&gt;"",D5&lt;&gt;"")),"-","")),"")</f>
        <v>+</v>
      </c>
      <c r="AX4" s="8" t="str">
        <f t="shared" si="0"/>
        <v>+</v>
      </c>
      <c r="AY4" s="8" t="str">
        <f t="shared" si="0"/>
        <v>+</v>
      </c>
      <c r="AZ4" s="8" t="str">
        <f t="shared" si="0"/>
        <v>+</v>
      </c>
      <c r="BA4" s="8" t="str">
        <f t="shared" si="0"/>
        <v/>
      </c>
      <c r="BB4" s="8" t="str">
        <f t="shared" si="0"/>
        <v/>
      </c>
      <c r="BC4" s="8" t="str">
        <f t="shared" si="0"/>
        <v/>
      </c>
      <c r="BD4" s="8" t="str">
        <f t="shared" si="0"/>
        <v/>
      </c>
      <c r="BE4" s="8" t="str">
        <f t="shared" si="0"/>
        <v/>
      </c>
      <c r="BF4" s="8" t="str">
        <f t="shared" si="0"/>
        <v/>
      </c>
      <c r="BG4" s="8" t="str">
        <f t="shared" si="0"/>
        <v/>
      </c>
      <c r="BH4" s="8" t="str">
        <f t="shared" si="0"/>
        <v/>
      </c>
      <c r="BI4" s="8" t="str">
        <f t="shared" si="0"/>
        <v/>
      </c>
      <c r="BJ4" s="8" t="str">
        <f t="shared" si="0"/>
        <v/>
      </c>
      <c r="BK4" s="26" t="str">
        <f t="shared" si="0"/>
        <v>+</v>
      </c>
      <c r="BL4" s="26" t="str">
        <f t="shared" si="0"/>
        <v>+</v>
      </c>
      <c r="BM4" s="26" t="str">
        <f t="shared" si="0"/>
        <v>+</v>
      </c>
      <c r="BN4" s="26" t="str">
        <f t="shared" si="0"/>
        <v>+</v>
      </c>
      <c r="BO4" s="26" t="str">
        <f t="shared" si="0"/>
        <v>+</v>
      </c>
      <c r="BP4" s="26" t="str">
        <f t="shared" si="0"/>
        <v/>
      </c>
      <c r="BQ4" s="26" t="str">
        <f t="shared" si="0"/>
        <v/>
      </c>
      <c r="BR4" s="26" t="str">
        <f t="shared" si="0"/>
        <v/>
      </c>
      <c r="BS4" s="26" t="str">
        <f t="shared" si="0"/>
        <v/>
      </c>
      <c r="BT4" s="26" t="str">
        <f t="shared" si="0"/>
        <v/>
      </c>
      <c r="BU4" s="26" t="str">
        <f t="shared" si="0"/>
        <v/>
      </c>
      <c r="BV4" s="26" t="str">
        <f t="shared" si="0"/>
        <v/>
      </c>
      <c r="BW4" s="26" t="str">
        <f t="shared" si="0"/>
        <v/>
      </c>
      <c r="BX4" s="26" t="str">
        <f t="shared" si="0"/>
        <v/>
      </c>
      <c r="BY4" s="26" t="str">
        <f t="shared" si="0"/>
        <v/>
      </c>
      <c r="BZ4" s="27" t="str">
        <f t="shared" si="0"/>
        <v>+</v>
      </c>
      <c r="CA4" s="27" t="str">
        <f t="shared" si="0"/>
        <v>+</v>
      </c>
      <c r="CB4" s="27" t="str">
        <f t="shared" si="0"/>
        <v>+</v>
      </c>
      <c r="CC4" s="27" t="str">
        <f t="shared" si="0"/>
        <v>+</v>
      </c>
      <c r="CD4" s="27" t="str">
        <f t="shared" si="0"/>
        <v>+</v>
      </c>
      <c r="CE4" s="27" t="str">
        <f t="shared" si="0"/>
        <v>+</v>
      </c>
      <c r="CF4" s="27" t="str">
        <f t="shared" si="0"/>
        <v>+</v>
      </c>
      <c r="CG4" s="27" t="str">
        <f t="shared" si="0"/>
        <v>+</v>
      </c>
      <c r="CH4" s="27" t="str">
        <f t="shared" si="0"/>
        <v>+</v>
      </c>
      <c r="CI4" s="27" t="str">
        <f t="shared" si="0"/>
        <v/>
      </c>
      <c r="CJ4" s="27" t="str">
        <f t="shared" si="0"/>
        <v/>
      </c>
      <c r="CK4" s="27" t="str">
        <f t="shared" si="0"/>
        <v/>
      </c>
      <c r="CL4" s="27" t="str">
        <f t="shared" si="0"/>
        <v/>
      </c>
      <c r="CM4" s="27" t="str">
        <f t="shared" si="0"/>
        <v/>
      </c>
      <c r="CN4" s="27" t="str">
        <f t="shared" si="0"/>
        <v/>
      </c>
      <c r="CO4" s="9">
        <f>IFERROR(COUNTIF(AV4:BJ4,"-")/(COUNTIF(AV4:BJ4,"+")+COUNTIF(AV4:BJ4,"-")),"")</f>
        <v>0</v>
      </c>
      <c r="CP4" s="9">
        <f>IFERROR(COUNTIF(BK4:BY4,"-")/(COUNTIF(BK4:BY4,"+")+COUNTIF(BK4:BY4,"-")),"")</f>
        <v>0</v>
      </c>
      <c r="CQ4" s="9">
        <f>IFERROR(COUNTIF(BZ4:CN4,"-")/(COUNTIF(BZ4:CN4,"+")+COUNTIF(BZ4:CN4,"-")),"")</f>
        <v>0</v>
      </c>
      <c r="CR4" s="23">
        <f>IFERROR((CO4*1+CP4*2+CQ4*2)/5,"")</f>
        <v>0</v>
      </c>
    </row>
    <row r="5" spans="1:96" x14ac:dyDescent="0.25">
      <c r="A5" s="2" t="str">
        <f>IF(A4&lt;&gt;"","",A3+1)</f>
        <v/>
      </c>
      <c r="B5" s="2">
        <f>Лист1!F3</f>
        <v>572603771</v>
      </c>
      <c r="C5" s="7" t="str">
        <f>MID(Лист1!$B3,C$3,1)</f>
        <v>Т</v>
      </c>
      <c r="D5" s="7" t="str">
        <f>MID(Лист1!$B3,D$3,1)</f>
        <v>и</v>
      </c>
      <c r="E5" s="7" t="str">
        <f>MID(Лист1!$B3,E$3,1)</f>
        <v>т</v>
      </c>
      <c r="F5" s="7" t="str">
        <f>MID(Лист1!$B3,F$3,1)</f>
        <v>о</v>
      </c>
      <c r="G5" s="7" t="str">
        <f>MID(Лист1!$B3,G$3,1)</f>
        <v>в</v>
      </c>
      <c r="H5" s="7" t="str">
        <f>MID(Лист1!$B3,H$3,1)</f>
        <v/>
      </c>
      <c r="I5" s="7" t="str">
        <f>MID(Лист1!$B3,I$3,1)</f>
        <v/>
      </c>
      <c r="J5" s="7" t="str">
        <f>MID(Лист1!$B3,J$3,1)</f>
        <v/>
      </c>
      <c r="K5" s="7" t="str">
        <f>MID(Лист1!$B3,K$3,1)</f>
        <v/>
      </c>
      <c r="L5" s="7" t="str">
        <f>MID(Лист1!$B3,L$3,1)</f>
        <v/>
      </c>
      <c r="M5" s="7" t="str">
        <f>MID(Лист1!$B3,M$3,1)</f>
        <v/>
      </c>
      <c r="N5" s="7" t="str">
        <f>MID(Лист1!$B3,N$3,1)</f>
        <v/>
      </c>
      <c r="O5" s="7" t="str">
        <f>MID(Лист1!$B3,O$3,1)</f>
        <v/>
      </c>
      <c r="P5" s="7" t="str">
        <f>MID(Лист1!$B3,P$3,1)</f>
        <v/>
      </c>
      <c r="Q5" s="7" t="str">
        <f>MID(Лист1!$B3,Q$3,1)</f>
        <v/>
      </c>
      <c r="R5" s="24" t="str">
        <f>MID(Лист1!$C3,R$3,1)</f>
        <v>Ф</v>
      </c>
      <c r="S5" s="24" t="str">
        <f>MID(Лист1!$C3,S$3,1)</f>
        <v>е</v>
      </c>
      <c r="T5" s="24" t="str">
        <f>MID(Лист1!$C3,T$3,1)</f>
        <v>д</v>
      </c>
      <c r="U5" s="24" t="str">
        <f>MID(Лист1!$C3,U$3,1)</f>
        <v>о</v>
      </c>
      <c r="V5" s="24" t="str">
        <f>MID(Лист1!$C3,V$3,1)</f>
        <v>т</v>
      </c>
      <c r="W5" s="24" t="str">
        <f>MID(Лист1!$C3,W$3,1)</f>
        <v/>
      </c>
      <c r="X5" s="24" t="str">
        <f>MID(Лист1!$C3,X$3,1)</f>
        <v/>
      </c>
      <c r="Y5" s="24" t="str">
        <f>MID(Лист1!$C3,Y$3,1)</f>
        <v/>
      </c>
      <c r="Z5" s="24" t="str">
        <f>MID(Лист1!$C3,Z$3,1)</f>
        <v/>
      </c>
      <c r="AA5" s="24" t="str">
        <f>MID(Лист1!$C3,AA$3,1)</f>
        <v/>
      </c>
      <c r="AB5" s="24" t="str">
        <f>MID(Лист1!$C3,AB$3,1)</f>
        <v/>
      </c>
      <c r="AC5" s="24" t="str">
        <f>MID(Лист1!$C3,AC$3,1)</f>
        <v/>
      </c>
      <c r="AD5" s="24" t="str">
        <f>MID(Лист1!$C3,AD$3,1)</f>
        <v/>
      </c>
      <c r="AE5" s="24" t="str">
        <f>MID(Лист1!$C3,AE$3,1)</f>
        <v/>
      </c>
      <c r="AF5" s="24" t="str">
        <f>MID(Лист1!$C3,AF$3,1)</f>
        <v/>
      </c>
      <c r="AG5" s="25" t="str">
        <f>MID(Лист1!$D3,AG$3,1)</f>
        <v>М</v>
      </c>
      <c r="AH5" s="25" t="str">
        <f>MID(Лист1!$D3,AH$3,1)</f>
        <v>а</v>
      </c>
      <c r="AI5" s="25" t="str">
        <f>MID(Лист1!$D3,AI$3,1)</f>
        <v>т</v>
      </c>
      <c r="AJ5" s="25" t="str">
        <f>MID(Лист1!$D3,AJ$3,1)</f>
        <v>в</v>
      </c>
      <c r="AK5" s="25" t="str">
        <f>MID(Лист1!$D3,AK$3,1)</f>
        <v>е</v>
      </c>
      <c r="AL5" s="25" t="str">
        <f>MID(Лист1!$D3,AL$3,1)</f>
        <v>е</v>
      </c>
      <c r="AM5" s="25" t="str">
        <f>MID(Лист1!$D3,AM$3,1)</f>
        <v>в</v>
      </c>
      <c r="AN5" s="25" t="str">
        <f>MID(Лист1!$D3,AN$3,1)</f>
        <v>и</v>
      </c>
      <c r="AO5" s="25" t="str">
        <f>MID(Лист1!$D3,AO$3,1)</f>
        <v>ч</v>
      </c>
      <c r="AP5" s="25" t="str">
        <f>MID(Лист1!$D3,AP$3,1)</f>
        <v/>
      </c>
      <c r="AQ5" s="25" t="str">
        <f>MID(Лист1!$D3,AQ$3,1)</f>
        <v/>
      </c>
      <c r="AR5" s="25" t="str">
        <f>MID(Лист1!$D3,AR$3,1)</f>
        <v/>
      </c>
      <c r="AS5" s="25" t="str">
        <f>MID(Лист1!$D3,AS$3,1)</f>
        <v/>
      </c>
      <c r="AT5" s="25" t="str">
        <f>MID(Лист1!$D3,AT$3,1)</f>
        <v/>
      </c>
      <c r="AU5" s="25" t="str">
        <f>MID(Лист1!$D3,AU$3,1)</f>
        <v/>
      </c>
      <c r="AV5" s="8" t="str">
        <f t="shared" ref="AV5:AV23" si="1">IF($A5&lt;&gt;"",IF(AND(C5=C6,C5&lt;&gt;"",C6&lt;&gt;""),"+",IF(AND(C5&lt;&gt;C6,OR(C5&lt;&gt;"",C6&lt;&gt;"")),"-","")),"")</f>
        <v/>
      </c>
      <c r="AW5" s="8" t="str">
        <f t="shared" ref="AW5:AW23" si="2">IF($A5&lt;&gt;"",IF(AND(D5=D6,D5&lt;&gt;"",D6&lt;&gt;""),"+",IF(AND(D5&lt;&gt;D6,OR(D5&lt;&gt;"",D6&lt;&gt;"")),"-","")),"")</f>
        <v/>
      </c>
      <c r="AX5" s="8" t="str">
        <f t="shared" ref="AX5:AX23" si="3">IF($A5&lt;&gt;"",IF(AND(E5=E6,E5&lt;&gt;"",E6&lt;&gt;""),"+",IF(AND(E5&lt;&gt;E6,OR(E5&lt;&gt;"",E6&lt;&gt;"")),"-","")),"")</f>
        <v/>
      </c>
      <c r="AY5" s="8" t="str">
        <f t="shared" ref="AY5:AY23" si="4">IF($A5&lt;&gt;"",IF(AND(F5=F6,F5&lt;&gt;"",F6&lt;&gt;""),"+",IF(AND(F5&lt;&gt;F6,OR(F5&lt;&gt;"",F6&lt;&gt;"")),"-","")),"")</f>
        <v/>
      </c>
      <c r="AZ5" s="8" t="str">
        <f t="shared" ref="AZ5:AZ23" si="5">IF($A5&lt;&gt;"",IF(AND(G5=G6,G5&lt;&gt;"",G6&lt;&gt;""),"+",IF(AND(G5&lt;&gt;G6,OR(G5&lt;&gt;"",G6&lt;&gt;"")),"-","")),"")</f>
        <v/>
      </c>
      <c r="BA5" s="8" t="str">
        <f t="shared" ref="BA5:BA23" si="6">IF($A5&lt;&gt;"",IF(AND(H5=H6,H5&lt;&gt;"",H6&lt;&gt;""),"+",IF(AND(H5&lt;&gt;H6,OR(H5&lt;&gt;"",H6&lt;&gt;"")),"-","")),"")</f>
        <v/>
      </c>
      <c r="BB5" s="8" t="str">
        <f t="shared" ref="BB5:BB23" si="7">IF($A5&lt;&gt;"",IF(AND(I5=I6,I5&lt;&gt;"",I6&lt;&gt;""),"+",IF(AND(I5&lt;&gt;I6,OR(I5&lt;&gt;"",I6&lt;&gt;"")),"-","")),"")</f>
        <v/>
      </c>
      <c r="BC5" s="8" t="str">
        <f t="shared" ref="BC5:BC23" si="8">IF($A5&lt;&gt;"",IF(AND(J5=J6,J5&lt;&gt;"",J6&lt;&gt;""),"+",IF(AND(J5&lt;&gt;J6,OR(J5&lt;&gt;"",J6&lt;&gt;"")),"-","")),"")</f>
        <v/>
      </c>
      <c r="BD5" s="8" t="str">
        <f t="shared" ref="BD5:BD23" si="9">IF($A5&lt;&gt;"",IF(AND(K5=K6,K5&lt;&gt;"",K6&lt;&gt;""),"+",IF(AND(K5&lt;&gt;K6,OR(K5&lt;&gt;"",K6&lt;&gt;"")),"-","")),"")</f>
        <v/>
      </c>
      <c r="BE5" s="8" t="str">
        <f t="shared" ref="BE5:BE23" si="10">IF($A5&lt;&gt;"",IF(AND(L5=L6,L5&lt;&gt;"",L6&lt;&gt;""),"+",IF(AND(L5&lt;&gt;L6,OR(L5&lt;&gt;"",L6&lt;&gt;"")),"-","")),"")</f>
        <v/>
      </c>
      <c r="BF5" s="8" t="str">
        <f t="shared" ref="BF5:BF23" si="11">IF($A5&lt;&gt;"",IF(AND(M5=M6,M5&lt;&gt;"",M6&lt;&gt;""),"+",IF(AND(M5&lt;&gt;M6,OR(M5&lt;&gt;"",M6&lt;&gt;"")),"-","")),"")</f>
        <v/>
      </c>
      <c r="BG5" s="8" t="str">
        <f t="shared" ref="BG5:BG23" si="12">IF($A5&lt;&gt;"",IF(AND(N5=N6,N5&lt;&gt;"",N6&lt;&gt;""),"+",IF(AND(N5&lt;&gt;N6,OR(N5&lt;&gt;"",N6&lt;&gt;"")),"-","")),"")</f>
        <v/>
      </c>
      <c r="BH5" s="8" t="str">
        <f t="shared" ref="BH5:BH23" si="13">IF($A5&lt;&gt;"",IF(AND(O5=O6,O5&lt;&gt;"",O6&lt;&gt;""),"+",IF(AND(O5&lt;&gt;O6,OR(O5&lt;&gt;"",O6&lt;&gt;"")),"-","")),"")</f>
        <v/>
      </c>
      <c r="BI5" s="8" t="str">
        <f t="shared" ref="BI5:BI23" si="14">IF($A5&lt;&gt;"",IF(AND(P5=P6,P5&lt;&gt;"",P6&lt;&gt;""),"+",IF(AND(P5&lt;&gt;P6,OR(P5&lt;&gt;"",P6&lt;&gt;"")),"-","")),"")</f>
        <v/>
      </c>
      <c r="BJ5" s="8" t="str">
        <f t="shared" ref="BJ5:BJ23" si="15">IF($A5&lt;&gt;"",IF(AND(Q5=Q6,Q5&lt;&gt;"",Q6&lt;&gt;""),"+",IF(AND(Q5&lt;&gt;Q6,OR(Q5&lt;&gt;"",Q6&lt;&gt;"")),"-","")),"")</f>
        <v/>
      </c>
      <c r="BK5" s="26" t="str">
        <f t="shared" ref="BK5:BK23" si="16">IF($A5&lt;&gt;"",IF(AND(R5=R6,R5&lt;&gt;"",R6&lt;&gt;""),"+",IF(AND(R5&lt;&gt;R6,OR(R5&lt;&gt;"",R6&lt;&gt;"")),"-","")),"")</f>
        <v/>
      </c>
      <c r="BL5" s="26" t="str">
        <f t="shared" ref="BL5:BL23" si="17">IF($A5&lt;&gt;"",IF(AND(S5=S6,S5&lt;&gt;"",S6&lt;&gt;""),"+",IF(AND(S5&lt;&gt;S6,OR(S5&lt;&gt;"",S6&lt;&gt;"")),"-","")),"")</f>
        <v/>
      </c>
      <c r="BM5" s="26" t="str">
        <f t="shared" ref="BM5:BM23" si="18">IF($A5&lt;&gt;"",IF(AND(T5=T6,T5&lt;&gt;"",T6&lt;&gt;""),"+",IF(AND(T5&lt;&gt;T6,OR(T5&lt;&gt;"",T6&lt;&gt;"")),"-","")),"")</f>
        <v/>
      </c>
      <c r="BN5" s="26" t="str">
        <f t="shared" ref="BN5:BN23" si="19">IF($A5&lt;&gt;"",IF(AND(U5=U6,U5&lt;&gt;"",U6&lt;&gt;""),"+",IF(AND(U5&lt;&gt;U6,OR(U5&lt;&gt;"",U6&lt;&gt;"")),"-","")),"")</f>
        <v/>
      </c>
      <c r="BO5" s="26" t="str">
        <f t="shared" ref="BO5:BO23" si="20">IF($A5&lt;&gt;"",IF(AND(V5=V6,V5&lt;&gt;"",V6&lt;&gt;""),"+",IF(AND(V5&lt;&gt;V6,OR(V5&lt;&gt;"",V6&lt;&gt;"")),"-","")),"")</f>
        <v/>
      </c>
      <c r="BP5" s="26" t="str">
        <f t="shared" ref="BP5:BP23" si="21">IF($A5&lt;&gt;"",IF(AND(W5=W6,W5&lt;&gt;"",W6&lt;&gt;""),"+",IF(AND(W5&lt;&gt;W6,OR(W5&lt;&gt;"",W6&lt;&gt;"")),"-","")),"")</f>
        <v/>
      </c>
      <c r="BQ5" s="26" t="str">
        <f t="shared" ref="BQ5:BQ23" si="22">IF($A5&lt;&gt;"",IF(AND(X5=X6,X5&lt;&gt;"",X6&lt;&gt;""),"+",IF(AND(X5&lt;&gt;X6,OR(X5&lt;&gt;"",X6&lt;&gt;"")),"-","")),"")</f>
        <v/>
      </c>
      <c r="BR5" s="26" t="str">
        <f t="shared" ref="BR5:BR23" si="23">IF($A5&lt;&gt;"",IF(AND(Y5=Y6,Y5&lt;&gt;"",Y6&lt;&gt;""),"+",IF(AND(Y5&lt;&gt;Y6,OR(Y5&lt;&gt;"",Y6&lt;&gt;"")),"-","")),"")</f>
        <v/>
      </c>
      <c r="BS5" s="26" t="str">
        <f t="shared" ref="BS5:BS23" si="24">IF($A5&lt;&gt;"",IF(AND(Z5=Z6,Z5&lt;&gt;"",Z6&lt;&gt;""),"+",IF(AND(Z5&lt;&gt;Z6,OR(Z5&lt;&gt;"",Z6&lt;&gt;"")),"-","")),"")</f>
        <v/>
      </c>
      <c r="BT5" s="26" t="str">
        <f t="shared" ref="BT5:BT23" si="25">IF($A5&lt;&gt;"",IF(AND(AA5=AA6,AA5&lt;&gt;"",AA6&lt;&gt;""),"+",IF(AND(AA5&lt;&gt;AA6,OR(AA5&lt;&gt;"",AA6&lt;&gt;"")),"-","")),"")</f>
        <v/>
      </c>
      <c r="BU5" s="26" t="str">
        <f t="shared" ref="BU5:BU23" si="26">IF($A5&lt;&gt;"",IF(AND(AB5=AB6,AB5&lt;&gt;"",AB6&lt;&gt;""),"+",IF(AND(AB5&lt;&gt;AB6,OR(AB5&lt;&gt;"",AB6&lt;&gt;"")),"-","")),"")</f>
        <v/>
      </c>
      <c r="BV5" s="26" t="str">
        <f t="shared" ref="BV5:BV23" si="27">IF($A5&lt;&gt;"",IF(AND(AC5=AC6,AC5&lt;&gt;"",AC6&lt;&gt;""),"+",IF(AND(AC5&lt;&gt;AC6,OR(AC5&lt;&gt;"",AC6&lt;&gt;"")),"-","")),"")</f>
        <v/>
      </c>
      <c r="BW5" s="26" t="str">
        <f t="shared" ref="BW5:BW23" si="28">IF($A5&lt;&gt;"",IF(AND(AD5=AD6,AD5&lt;&gt;"",AD6&lt;&gt;""),"+",IF(AND(AD5&lt;&gt;AD6,OR(AD5&lt;&gt;"",AD6&lt;&gt;"")),"-","")),"")</f>
        <v/>
      </c>
      <c r="BX5" s="26" t="str">
        <f t="shared" ref="BX5:BX23" si="29">IF($A5&lt;&gt;"",IF(AND(AE5=AE6,AE5&lt;&gt;"",AE6&lt;&gt;""),"+",IF(AND(AE5&lt;&gt;AE6,OR(AE5&lt;&gt;"",AE6&lt;&gt;"")),"-","")),"")</f>
        <v/>
      </c>
      <c r="BY5" s="26" t="str">
        <f t="shared" ref="BY5:BY23" si="30">IF($A5&lt;&gt;"",IF(AND(AF5=AF6,AF5&lt;&gt;"",AF6&lt;&gt;""),"+",IF(AND(AF5&lt;&gt;AF6,OR(AF5&lt;&gt;"",AF6&lt;&gt;"")),"-","")),"")</f>
        <v/>
      </c>
      <c r="BZ5" s="27" t="str">
        <f t="shared" ref="BZ5:BZ23" si="31">IF($A5&lt;&gt;"",IF(AND(AG5=AG6,AG5&lt;&gt;"",AG6&lt;&gt;""),"+",IF(AND(AG5&lt;&gt;AG6,OR(AG5&lt;&gt;"",AG6&lt;&gt;"")),"-","")),"")</f>
        <v/>
      </c>
      <c r="CA5" s="27" t="str">
        <f t="shared" ref="CA5:CA23" si="32">IF($A5&lt;&gt;"",IF(AND(AH5=AH6,AH5&lt;&gt;"",AH6&lt;&gt;""),"+",IF(AND(AH5&lt;&gt;AH6,OR(AH5&lt;&gt;"",AH6&lt;&gt;"")),"-","")),"")</f>
        <v/>
      </c>
      <c r="CB5" s="27" t="str">
        <f t="shared" ref="CB5:CB23" si="33">IF($A5&lt;&gt;"",IF(AND(AI5=AI6,AI5&lt;&gt;"",AI6&lt;&gt;""),"+",IF(AND(AI5&lt;&gt;AI6,OR(AI5&lt;&gt;"",AI6&lt;&gt;"")),"-","")),"")</f>
        <v/>
      </c>
      <c r="CC5" s="27" t="str">
        <f t="shared" ref="CC5:CC23" si="34">IF($A5&lt;&gt;"",IF(AND(AJ5=AJ6,AJ5&lt;&gt;"",AJ6&lt;&gt;""),"+",IF(AND(AJ5&lt;&gt;AJ6,OR(AJ5&lt;&gt;"",AJ6&lt;&gt;"")),"-","")),"")</f>
        <v/>
      </c>
      <c r="CD5" s="27" t="str">
        <f t="shared" ref="CD5:CD23" si="35">IF($A5&lt;&gt;"",IF(AND(AK5=AK6,AK5&lt;&gt;"",AK6&lt;&gt;""),"+",IF(AND(AK5&lt;&gt;AK6,OR(AK5&lt;&gt;"",AK6&lt;&gt;"")),"-","")),"")</f>
        <v/>
      </c>
      <c r="CE5" s="27" t="str">
        <f t="shared" ref="CE5:CE23" si="36">IF($A5&lt;&gt;"",IF(AND(AL5=AL6,AL5&lt;&gt;"",AL6&lt;&gt;""),"+",IF(AND(AL5&lt;&gt;AL6,OR(AL5&lt;&gt;"",AL6&lt;&gt;"")),"-","")),"")</f>
        <v/>
      </c>
      <c r="CF5" s="27" t="str">
        <f t="shared" ref="CF5:CF23" si="37">IF($A5&lt;&gt;"",IF(AND(AM5=AM6,AM5&lt;&gt;"",AM6&lt;&gt;""),"+",IF(AND(AM5&lt;&gt;AM6,OR(AM5&lt;&gt;"",AM6&lt;&gt;"")),"-","")),"")</f>
        <v/>
      </c>
      <c r="CG5" s="27" t="str">
        <f t="shared" ref="CG5:CG23" si="38">IF($A5&lt;&gt;"",IF(AND(AN5=AN6,AN5&lt;&gt;"",AN6&lt;&gt;""),"+",IF(AND(AN5&lt;&gt;AN6,OR(AN5&lt;&gt;"",AN6&lt;&gt;"")),"-","")),"")</f>
        <v/>
      </c>
      <c r="CH5" s="27" t="str">
        <f t="shared" ref="CH5:CH23" si="39">IF($A5&lt;&gt;"",IF(AND(AO5=AO6,AO5&lt;&gt;"",AO6&lt;&gt;""),"+",IF(AND(AO5&lt;&gt;AO6,OR(AO5&lt;&gt;"",AO6&lt;&gt;"")),"-","")),"")</f>
        <v/>
      </c>
      <c r="CI5" s="27" t="str">
        <f t="shared" ref="CI5:CI23" si="40">IF($A5&lt;&gt;"",IF(AND(AP5=AP6,AP5&lt;&gt;"",AP6&lt;&gt;""),"+",IF(AND(AP5&lt;&gt;AP6,OR(AP5&lt;&gt;"",AP6&lt;&gt;"")),"-","")),"")</f>
        <v/>
      </c>
      <c r="CJ5" s="27" t="str">
        <f t="shared" ref="CJ5:CJ23" si="41">IF($A5&lt;&gt;"",IF(AND(AQ5=AQ6,AQ5&lt;&gt;"",AQ6&lt;&gt;""),"+",IF(AND(AQ5&lt;&gt;AQ6,OR(AQ5&lt;&gt;"",AQ6&lt;&gt;"")),"-","")),"")</f>
        <v/>
      </c>
      <c r="CK5" s="27" t="str">
        <f t="shared" ref="CK5:CK23" si="42">IF($A5&lt;&gt;"",IF(AND(AR5=AR6,AR5&lt;&gt;"",AR6&lt;&gt;""),"+",IF(AND(AR5&lt;&gt;AR6,OR(AR5&lt;&gt;"",AR6&lt;&gt;"")),"-","")),"")</f>
        <v/>
      </c>
      <c r="CL5" s="27" t="str">
        <f t="shared" ref="CL5:CL23" si="43">IF($A5&lt;&gt;"",IF(AND(AS5=AS6,AS5&lt;&gt;"",AS6&lt;&gt;""),"+",IF(AND(AS5&lt;&gt;AS6,OR(AS5&lt;&gt;"",AS6&lt;&gt;"")),"-","")),"")</f>
        <v/>
      </c>
      <c r="CM5" s="27" t="str">
        <f t="shared" ref="CM5:CM23" si="44">IF($A5&lt;&gt;"",IF(AND(AT5=AT6,AT5&lt;&gt;"",AT6&lt;&gt;""),"+",IF(AND(AT5&lt;&gt;AT6,OR(AT5&lt;&gt;"",AT6&lt;&gt;"")),"-","")),"")</f>
        <v/>
      </c>
      <c r="CN5" s="27" t="str">
        <f t="shared" ref="CN5:CN23" si="45">IF($A5&lt;&gt;"",IF(AND(AU5=AU6,AU5&lt;&gt;"",AU6&lt;&gt;""),"+",IF(AND(AU5&lt;&gt;AU6,OR(AU5&lt;&gt;"",AU6&lt;&gt;"")),"-","")),"")</f>
        <v/>
      </c>
      <c r="CO5" s="9" t="str">
        <f t="shared" ref="CO5:CO23" si="46">IFERROR(COUNTIF(AV5:BJ5,"-")/(COUNTIF(AV5:BJ5,"+")+COUNTIF(AV5:BJ5,"-")),"")</f>
        <v/>
      </c>
      <c r="CP5" s="9" t="str">
        <f t="shared" ref="CP5:CP23" si="47">IFERROR(COUNTIF(BK5:BY5,"-")/(COUNTIF(BK5:BY5,"+")+COUNTIF(BK5:BY5,"-")),"")</f>
        <v/>
      </c>
      <c r="CQ5" s="9" t="str">
        <f t="shared" ref="CQ5:CQ23" si="48">IFERROR(COUNTIF(BZ5:CN5,"-")/(COUNTIF(BZ5:CN5,"+")+COUNTIF(BZ5:CN5,"-")),"")</f>
        <v/>
      </c>
      <c r="CR5" s="23" t="str">
        <f t="shared" ref="CR5:CR23" si="49">IFERROR((CO5*1+CP5*2+CQ5*2)/5,"")</f>
        <v/>
      </c>
    </row>
    <row r="6" spans="1:96" x14ac:dyDescent="0.25">
      <c r="A6" s="2">
        <f t="shared" ref="A6:A23" si="50">IF(A5&lt;&gt;"","",A4+1)</f>
        <v>2</v>
      </c>
      <c r="B6" s="2">
        <f>Лист1!F4</f>
        <v>142505527</v>
      </c>
      <c r="C6" s="7" t="str">
        <f>MID(Лист1!$B4,C$3,1)</f>
        <v>Т</v>
      </c>
      <c r="D6" s="7" t="str">
        <f>MID(Лист1!$B4,D$3,1)</f>
        <v>и</v>
      </c>
      <c r="E6" s="7" t="str">
        <f>MID(Лист1!$B4,E$3,1)</f>
        <v>х</v>
      </c>
      <c r="F6" s="7" t="str">
        <f>MID(Лист1!$B4,F$3,1)</f>
        <v>о</v>
      </c>
      <c r="G6" s="7" t="str">
        <f>MID(Лист1!$B4,G$3,1)</f>
        <v>н</v>
      </c>
      <c r="H6" s="7" t="str">
        <f>MID(Лист1!$B4,H$3,1)</f>
        <v>о</v>
      </c>
      <c r="I6" s="7" t="str">
        <f>MID(Лист1!$B4,I$3,1)</f>
        <v>в</v>
      </c>
      <c r="J6" s="7" t="str">
        <f>MID(Лист1!$B4,J$3,1)</f>
        <v>а</v>
      </c>
      <c r="K6" s="7" t="str">
        <f>MID(Лист1!$B4,K$3,1)</f>
        <v/>
      </c>
      <c r="L6" s="7" t="str">
        <f>MID(Лист1!$B4,L$3,1)</f>
        <v/>
      </c>
      <c r="M6" s="7" t="str">
        <f>MID(Лист1!$B4,M$3,1)</f>
        <v/>
      </c>
      <c r="N6" s="7" t="str">
        <f>MID(Лист1!$B4,N$3,1)</f>
        <v/>
      </c>
      <c r="O6" s="7" t="str">
        <f>MID(Лист1!$B4,O$3,1)</f>
        <v/>
      </c>
      <c r="P6" s="7" t="str">
        <f>MID(Лист1!$B4,P$3,1)</f>
        <v/>
      </c>
      <c r="Q6" s="7" t="str">
        <f>MID(Лист1!$B4,Q$3,1)</f>
        <v/>
      </c>
      <c r="R6" s="24" t="str">
        <f>MID(Лист1!$C4,R$3,1)</f>
        <v>В</v>
      </c>
      <c r="S6" s="24" t="str">
        <f>MID(Лист1!$C4,S$3,1)</f>
        <v>е</v>
      </c>
      <c r="T6" s="24" t="str">
        <f>MID(Лист1!$C4,T$3,1)</f>
        <v>р</v>
      </c>
      <c r="U6" s="24" t="str">
        <f>MID(Лист1!$C4,U$3,1)</f>
        <v>о</v>
      </c>
      <c r="V6" s="24" t="str">
        <f>MID(Лист1!$C4,V$3,1)</f>
        <v>н</v>
      </c>
      <c r="W6" s="24" t="str">
        <f>MID(Лист1!$C4,W$3,1)</f>
        <v>и</v>
      </c>
      <c r="X6" s="24" t="str">
        <f>MID(Лист1!$C4,X$3,1)</f>
        <v>к</v>
      </c>
      <c r="Y6" s="24" t="str">
        <f>MID(Лист1!$C4,Y$3,1)</f>
        <v>а</v>
      </c>
      <c r="Z6" s="24" t="str">
        <f>MID(Лист1!$C4,Z$3,1)</f>
        <v/>
      </c>
      <c r="AA6" s="24" t="str">
        <f>MID(Лист1!$C4,AA$3,1)</f>
        <v/>
      </c>
      <c r="AB6" s="24" t="str">
        <f>MID(Лист1!$C4,AB$3,1)</f>
        <v/>
      </c>
      <c r="AC6" s="24" t="str">
        <f>MID(Лист1!$C4,AC$3,1)</f>
        <v/>
      </c>
      <c r="AD6" s="24" t="str">
        <f>MID(Лист1!$C4,AD$3,1)</f>
        <v/>
      </c>
      <c r="AE6" s="24" t="str">
        <f>MID(Лист1!$C4,AE$3,1)</f>
        <v/>
      </c>
      <c r="AF6" s="24" t="str">
        <f>MID(Лист1!$C4,AF$3,1)</f>
        <v/>
      </c>
      <c r="AG6" s="25" t="str">
        <f>MID(Лист1!$D4,AG$3,1)</f>
        <v>Б</v>
      </c>
      <c r="AH6" s="25" t="str">
        <f>MID(Лист1!$D4,AH$3,1)</f>
        <v>р</v>
      </c>
      <c r="AI6" s="25" t="str">
        <f>MID(Лист1!$D4,AI$3,1)</f>
        <v>о</v>
      </c>
      <c r="AJ6" s="25" t="str">
        <f>MID(Лист1!$D4,AJ$3,1)</f>
        <v>н</v>
      </c>
      <c r="AK6" s="25" t="str">
        <f>MID(Лист1!$D4,AK$3,1)</f>
        <v>и</v>
      </c>
      <c r="AL6" s="25" t="str">
        <f>MID(Лист1!$D4,AL$3,1)</f>
        <v>с</v>
      </c>
      <c r="AM6" s="25" t="str">
        <f>MID(Лист1!$D4,AM$3,1)</f>
        <v>л</v>
      </c>
      <c r="AN6" s="25" t="str">
        <f>MID(Лист1!$D4,AN$3,1)</f>
        <v>а</v>
      </c>
      <c r="AO6" s="25" t="str">
        <f>MID(Лист1!$D4,AO$3,1)</f>
        <v>в</v>
      </c>
      <c r="AP6" s="25" t="str">
        <f>MID(Лист1!$D4,AP$3,1)</f>
        <v>о</v>
      </c>
      <c r="AQ6" s="25" t="str">
        <f>MID(Лист1!$D4,AQ$3,1)</f>
        <v>в</v>
      </c>
      <c r="AR6" s="25" t="str">
        <f>MID(Лист1!$D4,AR$3,1)</f>
        <v>н</v>
      </c>
      <c r="AS6" s="25" t="str">
        <f>MID(Лист1!$D4,AS$3,1)</f>
        <v>а</v>
      </c>
      <c r="AT6" s="25" t="str">
        <f>MID(Лист1!$D4,AT$3,1)</f>
        <v/>
      </c>
      <c r="AU6" s="25" t="str">
        <f>MID(Лист1!$D4,AU$3,1)</f>
        <v/>
      </c>
      <c r="AV6" s="8" t="str">
        <f t="shared" si="1"/>
        <v>-</v>
      </c>
      <c r="AW6" s="8" t="str">
        <f t="shared" si="2"/>
        <v>-</v>
      </c>
      <c r="AX6" s="8" t="str">
        <f t="shared" si="3"/>
        <v>-</v>
      </c>
      <c r="AY6" s="8" t="str">
        <f t="shared" si="4"/>
        <v>-</v>
      </c>
      <c r="AZ6" s="8" t="str">
        <f t="shared" si="5"/>
        <v>-</v>
      </c>
      <c r="BA6" s="8" t="str">
        <f t="shared" si="6"/>
        <v>-</v>
      </c>
      <c r="BB6" s="8" t="str">
        <f t="shared" si="7"/>
        <v>-</v>
      </c>
      <c r="BC6" s="8" t="str">
        <f t="shared" si="8"/>
        <v>-</v>
      </c>
      <c r="BD6" s="8" t="str">
        <f t="shared" si="9"/>
        <v>-</v>
      </c>
      <c r="BE6" s="8" t="str">
        <f t="shared" si="10"/>
        <v>-</v>
      </c>
      <c r="BF6" s="8" t="str">
        <f t="shared" si="11"/>
        <v>-</v>
      </c>
      <c r="BG6" s="8" t="str">
        <f t="shared" si="12"/>
        <v/>
      </c>
      <c r="BH6" s="8" t="str">
        <f t="shared" si="13"/>
        <v/>
      </c>
      <c r="BI6" s="8" t="str">
        <f t="shared" si="14"/>
        <v/>
      </c>
      <c r="BJ6" s="8" t="str">
        <f t="shared" si="15"/>
        <v/>
      </c>
      <c r="BK6" s="26" t="str">
        <f t="shared" si="16"/>
        <v>+</v>
      </c>
      <c r="BL6" s="26" t="str">
        <f t="shared" si="17"/>
        <v>+</v>
      </c>
      <c r="BM6" s="26" t="str">
        <f t="shared" si="18"/>
        <v>+</v>
      </c>
      <c r="BN6" s="26" t="str">
        <f t="shared" si="19"/>
        <v>+</v>
      </c>
      <c r="BO6" s="26" t="str">
        <f t="shared" si="20"/>
        <v>+</v>
      </c>
      <c r="BP6" s="26" t="str">
        <f t="shared" si="21"/>
        <v>+</v>
      </c>
      <c r="BQ6" s="26" t="str">
        <f t="shared" si="22"/>
        <v>+</v>
      </c>
      <c r="BR6" s="26" t="str">
        <f t="shared" si="23"/>
        <v>+</v>
      </c>
      <c r="BS6" s="26" t="str">
        <f t="shared" si="24"/>
        <v/>
      </c>
      <c r="BT6" s="26" t="str">
        <f t="shared" si="25"/>
        <v/>
      </c>
      <c r="BU6" s="26" t="str">
        <f t="shared" si="26"/>
        <v/>
      </c>
      <c r="BV6" s="26" t="str">
        <f t="shared" si="27"/>
        <v/>
      </c>
      <c r="BW6" s="26" t="str">
        <f t="shared" si="28"/>
        <v/>
      </c>
      <c r="BX6" s="26" t="str">
        <f t="shared" si="29"/>
        <v/>
      </c>
      <c r="BY6" s="26" t="str">
        <f t="shared" si="30"/>
        <v/>
      </c>
      <c r="BZ6" s="27" t="str">
        <f t="shared" si="31"/>
        <v>+</v>
      </c>
      <c r="CA6" s="27" t="str">
        <f t="shared" si="32"/>
        <v>+</v>
      </c>
      <c r="CB6" s="27" t="str">
        <f t="shared" si="33"/>
        <v>+</v>
      </c>
      <c r="CC6" s="27" t="str">
        <f t="shared" si="34"/>
        <v>+</v>
      </c>
      <c r="CD6" s="27" t="str">
        <f t="shared" si="35"/>
        <v>+</v>
      </c>
      <c r="CE6" s="27" t="str">
        <f t="shared" si="36"/>
        <v>+</v>
      </c>
      <c r="CF6" s="27" t="str">
        <f t="shared" si="37"/>
        <v>+</v>
      </c>
      <c r="CG6" s="27" t="str">
        <f t="shared" si="38"/>
        <v>+</v>
      </c>
      <c r="CH6" s="27" t="str">
        <f t="shared" si="39"/>
        <v>+</v>
      </c>
      <c r="CI6" s="27" t="str">
        <f t="shared" si="40"/>
        <v>+</v>
      </c>
      <c r="CJ6" s="27" t="str">
        <f t="shared" si="41"/>
        <v>+</v>
      </c>
      <c r="CK6" s="27" t="str">
        <f t="shared" si="42"/>
        <v>+</v>
      </c>
      <c r="CL6" s="27" t="str">
        <f t="shared" si="43"/>
        <v>+</v>
      </c>
      <c r="CM6" s="27" t="str">
        <f t="shared" si="44"/>
        <v/>
      </c>
      <c r="CN6" s="27" t="str">
        <f t="shared" si="45"/>
        <v/>
      </c>
      <c r="CO6" s="9">
        <f t="shared" si="46"/>
        <v>1</v>
      </c>
      <c r="CP6" s="9">
        <f t="shared" si="47"/>
        <v>0</v>
      </c>
      <c r="CQ6" s="9">
        <f t="shared" si="48"/>
        <v>0</v>
      </c>
      <c r="CR6" s="23">
        <f t="shared" si="49"/>
        <v>0.2</v>
      </c>
    </row>
    <row r="7" spans="1:96" x14ac:dyDescent="0.25">
      <c r="A7" s="2" t="str">
        <f t="shared" si="50"/>
        <v/>
      </c>
      <c r="B7" s="2">
        <f>Лист1!F5</f>
        <v>142505527</v>
      </c>
      <c r="C7" s="7" t="str">
        <f>MID(Лист1!$B5,C$3,1)</f>
        <v>Л</v>
      </c>
      <c r="D7" s="7" t="str">
        <f>MID(Лист1!$B5,D$3,1)</f>
        <v>а</v>
      </c>
      <c r="E7" s="7" t="str">
        <f>MID(Лист1!$B5,E$3,1)</f>
        <v>в</v>
      </c>
      <c r="F7" s="7" t="str">
        <f>MID(Лист1!$B5,F$3,1)</f>
        <v>р</v>
      </c>
      <c r="G7" s="7" t="str">
        <f>MID(Лист1!$B5,G$3,1)</f>
        <v>е</v>
      </c>
      <c r="H7" s="7" t="str">
        <f>MID(Лист1!$B5,H$3,1)</f>
        <v>н</v>
      </c>
      <c r="I7" s="7" t="str">
        <f>MID(Лист1!$B5,I$3,1)</f>
        <v>т</v>
      </c>
      <c r="J7" s="7" t="str">
        <f>MID(Лист1!$B5,J$3,1)</f>
        <v>ь</v>
      </c>
      <c r="K7" s="7" t="str">
        <f>MID(Лист1!$B5,K$3,1)</f>
        <v>е</v>
      </c>
      <c r="L7" s="7" t="str">
        <f>MID(Лист1!$B5,L$3,1)</f>
        <v>в</v>
      </c>
      <c r="M7" s="7" t="str">
        <f>MID(Лист1!$B5,M$3,1)</f>
        <v>а</v>
      </c>
      <c r="N7" s="7" t="str">
        <f>MID(Лист1!$B5,N$3,1)</f>
        <v/>
      </c>
      <c r="O7" s="7" t="str">
        <f>MID(Лист1!$B5,O$3,1)</f>
        <v/>
      </c>
      <c r="P7" s="7" t="str">
        <f>MID(Лист1!$B5,P$3,1)</f>
        <v/>
      </c>
      <c r="Q7" s="7" t="str">
        <f>MID(Лист1!$B5,Q$3,1)</f>
        <v/>
      </c>
      <c r="R7" s="24" t="str">
        <f>MID(Лист1!$C5,R$3,1)</f>
        <v>В</v>
      </c>
      <c r="S7" s="24" t="str">
        <f>MID(Лист1!$C5,S$3,1)</f>
        <v>е</v>
      </c>
      <c r="T7" s="24" t="str">
        <f>MID(Лист1!$C5,T$3,1)</f>
        <v>р</v>
      </c>
      <c r="U7" s="24" t="str">
        <f>MID(Лист1!$C5,U$3,1)</f>
        <v>о</v>
      </c>
      <c r="V7" s="24" t="str">
        <f>MID(Лист1!$C5,V$3,1)</f>
        <v>н</v>
      </c>
      <c r="W7" s="24" t="str">
        <f>MID(Лист1!$C5,W$3,1)</f>
        <v>и</v>
      </c>
      <c r="X7" s="24" t="str">
        <f>MID(Лист1!$C5,X$3,1)</f>
        <v>к</v>
      </c>
      <c r="Y7" s="24" t="str">
        <f>MID(Лист1!$C5,Y$3,1)</f>
        <v>а</v>
      </c>
      <c r="Z7" s="24" t="str">
        <f>MID(Лист1!$C5,Z$3,1)</f>
        <v/>
      </c>
      <c r="AA7" s="24" t="str">
        <f>MID(Лист1!$C5,AA$3,1)</f>
        <v/>
      </c>
      <c r="AB7" s="24" t="str">
        <f>MID(Лист1!$C5,AB$3,1)</f>
        <v/>
      </c>
      <c r="AC7" s="24" t="str">
        <f>MID(Лист1!$C5,AC$3,1)</f>
        <v/>
      </c>
      <c r="AD7" s="24" t="str">
        <f>MID(Лист1!$C5,AD$3,1)</f>
        <v/>
      </c>
      <c r="AE7" s="24" t="str">
        <f>MID(Лист1!$C5,AE$3,1)</f>
        <v/>
      </c>
      <c r="AF7" s="24" t="str">
        <f>MID(Лист1!$C5,AF$3,1)</f>
        <v/>
      </c>
      <c r="AG7" s="25" t="str">
        <f>MID(Лист1!$D5,AG$3,1)</f>
        <v>Б</v>
      </c>
      <c r="AH7" s="25" t="str">
        <f>MID(Лист1!$D5,AH$3,1)</f>
        <v>р</v>
      </c>
      <c r="AI7" s="25" t="str">
        <f>MID(Лист1!$D5,AI$3,1)</f>
        <v>о</v>
      </c>
      <c r="AJ7" s="25" t="str">
        <f>MID(Лист1!$D5,AJ$3,1)</f>
        <v>н</v>
      </c>
      <c r="AK7" s="25" t="str">
        <f>MID(Лист1!$D5,AK$3,1)</f>
        <v>и</v>
      </c>
      <c r="AL7" s="25" t="str">
        <f>MID(Лист1!$D5,AL$3,1)</f>
        <v>с</v>
      </c>
      <c r="AM7" s="25" t="str">
        <f>MID(Лист1!$D5,AM$3,1)</f>
        <v>л</v>
      </c>
      <c r="AN7" s="25" t="str">
        <f>MID(Лист1!$D5,AN$3,1)</f>
        <v>а</v>
      </c>
      <c r="AO7" s="25" t="str">
        <f>MID(Лист1!$D5,AO$3,1)</f>
        <v>в</v>
      </c>
      <c r="AP7" s="25" t="str">
        <f>MID(Лист1!$D5,AP$3,1)</f>
        <v>о</v>
      </c>
      <c r="AQ7" s="25" t="str">
        <f>MID(Лист1!$D5,AQ$3,1)</f>
        <v>в</v>
      </c>
      <c r="AR7" s="25" t="str">
        <f>MID(Лист1!$D5,AR$3,1)</f>
        <v>н</v>
      </c>
      <c r="AS7" s="25" t="str">
        <f>MID(Лист1!$D5,AS$3,1)</f>
        <v>а</v>
      </c>
      <c r="AT7" s="25" t="str">
        <f>MID(Лист1!$D5,AT$3,1)</f>
        <v/>
      </c>
      <c r="AU7" s="25" t="str">
        <f>MID(Лист1!$D5,AU$3,1)</f>
        <v/>
      </c>
      <c r="AV7" s="8" t="str">
        <f t="shared" si="1"/>
        <v/>
      </c>
      <c r="AW7" s="8" t="str">
        <f t="shared" si="2"/>
        <v/>
      </c>
      <c r="AX7" s="8" t="str">
        <f t="shared" si="3"/>
        <v/>
      </c>
      <c r="AY7" s="8" t="str">
        <f t="shared" si="4"/>
        <v/>
      </c>
      <c r="AZ7" s="8" t="str">
        <f t="shared" si="5"/>
        <v/>
      </c>
      <c r="BA7" s="8" t="str">
        <f t="shared" si="6"/>
        <v/>
      </c>
      <c r="BB7" s="8" t="str">
        <f t="shared" si="7"/>
        <v/>
      </c>
      <c r="BC7" s="8" t="str">
        <f t="shared" si="8"/>
        <v/>
      </c>
      <c r="BD7" s="8" t="str">
        <f t="shared" si="9"/>
        <v/>
      </c>
      <c r="BE7" s="8" t="str">
        <f t="shared" si="10"/>
        <v/>
      </c>
      <c r="BF7" s="8" t="str">
        <f t="shared" si="11"/>
        <v/>
      </c>
      <c r="BG7" s="8" t="str">
        <f t="shared" si="12"/>
        <v/>
      </c>
      <c r="BH7" s="8" t="str">
        <f t="shared" si="13"/>
        <v/>
      </c>
      <c r="BI7" s="8" t="str">
        <f t="shared" si="14"/>
        <v/>
      </c>
      <c r="BJ7" s="8" t="str">
        <f t="shared" si="15"/>
        <v/>
      </c>
      <c r="BK7" s="26" t="str">
        <f t="shared" si="16"/>
        <v/>
      </c>
      <c r="BL7" s="26" t="str">
        <f t="shared" si="17"/>
        <v/>
      </c>
      <c r="BM7" s="26" t="str">
        <f t="shared" si="18"/>
        <v/>
      </c>
      <c r="BN7" s="26" t="str">
        <f t="shared" si="19"/>
        <v/>
      </c>
      <c r="BO7" s="26" t="str">
        <f t="shared" si="20"/>
        <v/>
      </c>
      <c r="BP7" s="26" t="str">
        <f t="shared" si="21"/>
        <v/>
      </c>
      <c r="BQ7" s="26" t="str">
        <f t="shared" si="22"/>
        <v/>
      </c>
      <c r="BR7" s="26" t="str">
        <f t="shared" si="23"/>
        <v/>
      </c>
      <c r="BS7" s="26" t="str">
        <f t="shared" si="24"/>
        <v/>
      </c>
      <c r="BT7" s="26" t="str">
        <f t="shared" si="25"/>
        <v/>
      </c>
      <c r="BU7" s="26" t="str">
        <f t="shared" si="26"/>
        <v/>
      </c>
      <c r="BV7" s="26" t="str">
        <f t="shared" si="27"/>
        <v/>
      </c>
      <c r="BW7" s="26" t="str">
        <f t="shared" si="28"/>
        <v/>
      </c>
      <c r="BX7" s="26" t="str">
        <f t="shared" si="29"/>
        <v/>
      </c>
      <c r="BY7" s="26" t="str">
        <f t="shared" si="30"/>
        <v/>
      </c>
      <c r="BZ7" s="27" t="str">
        <f t="shared" si="31"/>
        <v/>
      </c>
      <c r="CA7" s="27" t="str">
        <f t="shared" si="32"/>
        <v/>
      </c>
      <c r="CB7" s="27" t="str">
        <f t="shared" si="33"/>
        <v/>
      </c>
      <c r="CC7" s="27" t="str">
        <f t="shared" si="34"/>
        <v/>
      </c>
      <c r="CD7" s="27" t="str">
        <f t="shared" si="35"/>
        <v/>
      </c>
      <c r="CE7" s="27" t="str">
        <f t="shared" si="36"/>
        <v/>
      </c>
      <c r="CF7" s="27" t="str">
        <f t="shared" si="37"/>
        <v/>
      </c>
      <c r="CG7" s="27" t="str">
        <f t="shared" si="38"/>
        <v/>
      </c>
      <c r="CH7" s="27" t="str">
        <f t="shared" si="39"/>
        <v/>
      </c>
      <c r="CI7" s="27" t="str">
        <f t="shared" si="40"/>
        <v/>
      </c>
      <c r="CJ7" s="27" t="str">
        <f t="shared" si="41"/>
        <v/>
      </c>
      <c r="CK7" s="27" t="str">
        <f t="shared" si="42"/>
        <v/>
      </c>
      <c r="CL7" s="27" t="str">
        <f t="shared" si="43"/>
        <v/>
      </c>
      <c r="CM7" s="27" t="str">
        <f t="shared" si="44"/>
        <v/>
      </c>
      <c r="CN7" s="27" t="str">
        <f t="shared" si="45"/>
        <v/>
      </c>
      <c r="CO7" s="9" t="str">
        <f t="shared" si="46"/>
        <v/>
      </c>
      <c r="CP7" s="9" t="str">
        <f t="shared" si="47"/>
        <v/>
      </c>
      <c r="CQ7" s="9" t="str">
        <f t="shared" si="48"/>
        <v/>
      </c>
      <c r="CR7" s="23" t="str">
        <f t="shared" si="49"/>
        <v/>
      </c>
    </row>
    <row r="8" spans="1:96" x14ac:dyDescent="0.25">
      <c r="A8" s="2">
        <f t="shared" si="50"/>
        <v>3</v>
      </c>
      <c r="B8" s="2">
        <f>Лист1!F6</f>
        <v>536772424</v>
      </c>
      <c r="C8" s="7" t="str">
        <f>MID(Лист1!$B6,C$3,1)</f>
        <v>Б</v>
      </c>
      <c r="D8" s="7" t="str">
        <f>MID(Лист1!$B6,D$3,1)</f>
        <v>о</v>
      </c>
      <c r="E8" s="7" t="str">
        <f>MID(Лист1!$B6,E$3,1)</f>
        <v>р</v>
      </c>
      <c r="F8" s="7" t="str">
        <f>MID(Лист1!$B6,F$3,1)</f>
        <v>и</v>
      </c>
      <c r="G8" s="7" t="str">
        <f>MID(Лист1!$B6,G$3,1)</f>
        <v>с</v>
      </c>
      <c r="H8" s="7" t="str">
        <f>MID(Лист1!$B6,H$3,1)</f>
        <v>о</v>
      </c>
      <c r="I8" s="7" t="str">
        <f>MID(Лист1!$B6,I$3,1)</f>
        <v>в</v>
      </c>
      <c r="J8" s="7" t="str">
        <f>MID(Лист1!$B6,J$3,1)</f>
        <v>а</v>
      </c>
      <c r="K8" s="7" t="str">
        <f>MID(Лист1!$B6,K$3,1)</f>
        <v/>
      </c>
      <c r="L8" s="7" t="str">
        <f>MID(Лист1!$B6,L$3,1)</f>
        <v/>
      </c>
      <c r="M8" s="7" t="str">
        <f>MID(Лист1!$B6,M$3,1)</f>
        <v/>
      </c>
      <c r="N8" s="7" t="str">
        <f>MID(Лист1!$B6,N$3,1)</f>
        <v/>
      </c>
      <c r="O8" s="7" t="str">
        <f>MID(Лист1!$B6,O$3,1)</f>
        <v/>
      </c>
      <c r="P8" s="7" t="str">
        <f>MID(Лист1!$B6,P$3,1)</f>
        <v/>
      </c>
      <c r="Q8" s="7" t="str">
        <f>MID(Лист1!$B6,Q$3,1)</f>
        <v/>
      </c>
      <c r="R8" s="24" t="str">
        <f>MID(Лист1!$C6,R$3,1)</f>
        <v>М</v>
      </c>
      <c r="S8" s="24" t="str">
        <f>MID(Лист1!$C6,S$3,1)</f>
        <v>а</v>
      </c>
      <c r="T8" s="24" t="str">
        <f>MID(Лист1!$C6,T$3,1)</f>
        <v>р</v>
      </c>
      <c r="U8" s="24" t="str">
        <f>MID(Лист1!$C6,U$3,1)</f>
        <v>г</v>
      </c>
      <c r="V8" s="24" t="str">
        <f>MID(Лист1!$C6,V$3,1)</f>
        <v>а</v>
      </c>
      <c r="W8" s="24" t="str">
        <f>MID(Лист1!$C6,W$3,1)</f>
        <v>р</v>
      </c>
      <c r="X8" s="24" t="str">
        <f>MID(Лист1!$C6,X$3,1)</f>
        <v>и</v>
      </c>
      <c r="Y8" s="24" t="str">
        <f>MID(Лист1!$C6,Y$3,1)</f>
        <v>т</v>
      </c>
      <c r="Z8" s="24" t="str">
        <f>MID(Лист1!$C6,Z$3,1)</f>
        <v>а</v>
      </c>
      <c r="AA8" s="24" t="str">
        <f>MID(Лист1!$C6,AA$3,1)</f>
        <v/>
      </c>
      <c r="AB8" s="24" t="str">
        <f>MID(Лист1!$C6,AB$3,1)</f>
        <v/>
      </c>
      <c r="AC8" s="24" t="str">
        <f>MID(Лист1!$C6,AC$3,1)</f>
        <v/>
      </c>
      <c r="AD8" s="24" t="str">
        <f>MID(Лист1!$C6,AD$3,1)</f>
        <v/>
      </c>
      <c r="AE8" s="24" t="str">
        <f>MID(Лист1!$C6,AE$3,1)</f>
        <v/>
      </c>
      <c r="AF8" s="24" t="str">
        <f>MID(Лист1!$C6,AF$3,1)</f>
        <v/>
      </c>
      <c r="AG8" s="25" t="str">
        <f>MID(Лист1!$D6,AG$3,1)</f>
        <v>С</v>
      </c>
      <c r="AH8" s="25" t="str">
        <f>MID(Лист1!$D6,AH$3,1)</f>
        <v>е</v>
      </c>
      <c r="AI8" s="25" t="str">
        <f>MID(Лист1!$D6,AI$3,1)</f>
        <v>м</v>
      </c>
      <c r="AJ8" s="25" t="str">
        <f>MID(Лист1!$D6,AJ$3,1)</f>
        <v>ё</v>
      </c>
      <c r="AK8" s="25" t="str">
        <f>MID(Лист1!$D6,AK$3,1)</f>
        <v>н</v>
      </c>
      <c r="AL8" s="25" t="str">
        <f>MID(Лист1!$D6,AL$3,1)</f>
        <v>о</v>
      </c>
      <c r="AM8" s="25" t="str">
        <f>MID(Лист1!$D6,AM$3,1)</f>
        <v>в</v>
      </c>
      <c r="AN8" s="25" t="str">
        <f>MID(Лист1!$D6,AN$3,1)</f>
        <v>н</v>
      </c>
      <c r="AO8" s="25" t="str">
        <f>MID(Лист1!$D6,AO$3,1)</f>
        <v>а</v>
      </c>
      <c r="AP8" s="25" t="str">
        <f>MID(Лист1!$D6,AP$3,1)</f>
        <v/>
      </c>
      <c r="AQ8" s="25" t="str">
        <f>MID(Лист1!$D6,AQ$3,1)</f>
        <v/>
      </c>
      <c r="AR8" s="25" t="str">
        <f>MID(Лист1!$D6,AR$3,1)</f>
        <v/>
      </c>
      <c r="AS8" s="25" t="str">
        <f>MID(Лист1!$D6,AS$3,1)</f>
        <v/>
      </c>
      <c r="AT8" s="25" t="str">
        <f>MID(Лист1!$D6,AT$3,1)</f>
        <v/>
      </c>
      <c r="AU8" s="25" t="str">
        <f>MID(Лист1!$D6,AU$3,1)</f>
        <v/>
      </c>
      <c r="AV8" s="8" t="str">
        <f t="shared" si="1"/>
        <v>+</v>
      </c>
      <c r="AW8" s="8" t="str">
        <f t="shared" si="2"/>
        <v>+</v>
      </c>
      <c r="AX8" s="8" t="str">
        <f t="shared" si="3"/>
        <v>+</v>
      </c>
      <c r="AY8" s="8" t="str">
        <f t="shared" si="4"/>
        <v>+</v>
      </c>
      <c r="AZ8" s="8" t="str">
        <f t="shared" si="5"/>
        <v>+</v>
      </c>
      <c r="BA8" s="8" t="str">
        <f t="shared" si="6"/>
        <v>+</v>
      </c>
      <c r="BB8" s="8" t="str">
        <f t="shared" si="7"/>
        <v>+</v>
      </c>
      <c r="BC8" s="8" t="str">
        <f t="shared" si="8"/>
        <v>+</v>
      </c>
      <c r="BD8" s="8" t="str">
        <f t="shared" si="9"/>
        <v/>
      </c>
      <c r="BE8" s="8" t="str">
        <f t="shared" si="10"/>
        <v/>
      </c>
      <c r="BF8" s="8" t="str">
        <f t="shared" si="11"/>
        <v/>
      </c>
      <c r="BG8" s="8" t="str">
        <f t="shared" si="12"/>
        <v/>
      </c>
      <c r="BH8" s="8" t="str">
        <f t="shared" si="13"/>
        <v/>
      </c>
      <c r="BI8" s="8" t="str">
        <f t="shared" si="14"/>
        <v/>
      </c>
      <c r="BJ8" s="8" t="str">
        <f t="shared" si="15"/>
        <v/>
      </c>
      <c r="BK8" s="26" t="str">
        <f t="shared" si="16"/>
        <v>+</v>
      </c>
      <c r="BL8" s="26" t="str">
        <f t="shared" si="17"/>
        <v>+</v>
      </c>
      <c r="BM8" s="26" t="str">
        <f t="shared" si="18"/>
        <v>+</v>
      </c>
      <c r="BN8" s="26" t="str">
        <f t="shared" si="19"/>
        <v>+</v>
      </c>
      <c r="BO8" s="26" t="str">
        <f t="shared" si="20"/>
        <v>+</v>
      </c>
      <c r="BP8" s="26" t="str">
        <f t="shared" si="21"/>
        <v>+</v>
      </c>
      <c r="BQ8" s="26" t="str">
        <f t="shared" si="22"/>
        <v>+</v>
      </c>
      <c r="BR8" s="26" t="str">
        <f t="shared" si="23"/>
        <v>+</v>
      </c>
      <c r="BS8" s="26" t="str">
        <f t="shared" si="24"/>
        <v>+</v>
      </c>
      <c r="BT8" s="26" t="str">
        <f t="shared" si="25"/>
        <v/>
      </c>
      <c r="BU8" s="26" t="str">
        <f t="shared" si="26"/>
        <v/>
      </c>
      <c r="BV8" s="26" t="str">
        <f t="shared" si="27"/>
        <v/>
      </c>
      <c r="BW8" s="26" t="str">
        <f t="shared" si="28"/>
        <v/>
      </c>
      <c r="BX8" s="26" t="str">
        <f t="shared" si="29"/>
        <v/>
      </c>
      <c r="BY8" s="26" t="str">
        <f t="shared" si="30"/>
        <v/>
      </c>
      <c r="BZ8" s="27" t="str">
        <f t="shared" si="31"/>
        <v>+</v>
      </c>
      <c r="CA8" s="27" t="str">
        <f t="shared" si="32"/>
        <v>+</v>
      </c>
      <c r="CB8" s="27" t="str">
        <f t="shared" si="33"/>
        <v>+</v>
      </c>
      <c r="CC8" s="27" t="str">
        <f t="shared" si="34"/>
        <v>-</v>
      </c>
      <c r="CD8" s="27" t="str">
        <f t="shared" si="35"/>
        <v>+</v>
      </c>
      <c r="CE8" s="27" t="str">
        <f t="shared" si="36"/>
        <v>+</v>
      </c>
      <c r="CF8" s="27" t="str">
        <f t="shared" si="37"/>
        <v>+</v>
      </c>
      <c r="CG8" s="27" t="str">
        <f t="shared" si="38"/>
        <v>+</v>
      </c>
      <c r="CH8" s="27" t="str">
        <f t="shared" si="39"/>
        <v>+</v>
      </c>
      <c r="CI8" s="27" t="str">
        <f t="shared" si="40"/>
        <v/>
      </c>
      <c r="CJ8" s="27" t="str">
        <f t="shared" si="41"/>
        <v/>
      </c>
      <c r="CK8" s="27" t="str">
        <f t="shared" si="42"/>
        <v/>
      </c>
      <c r="CL8" s="27" t="str">
        <f t="shared" si="43"/>
        <v/>
      </c>
      <c r="CM8" s="27" t="str">
        <f t="shared" si="44"/>
        <v/>
      </c>
      <c r="CN8" s="27" t="str">
        <f t="shared" si="45"/>
        <v/>
      </c>
      <c r="CO8" s="9">
        <f t="shared" si="46"/>
        <v>0</v>
      </c>
      <c r="CP8" s="9">
        <f t="shared" si="47"/>
        <v>0</v>
      </c>
      <c r="CQ8" s="9">
        <f t="shared" si="48"/>
        <v>0.1111111111111111</v>
      </c>
      <c r="CR8" s="23">
        <f t="shared" si="49"/>
        <v>4.4444444444444439E-2</v>
      </c>
    </row>
    <row r="9" spans="1:96" x14ac:dyDescent="0.25">
      <c r="A9" s="2" t="str">
        <f t="shared" si="50"/>
        <v/>
      </c>
      <c r="B9" s="2">
        <f>Лист1!F7</f>
        <v>536772424</v>
      </c>
      <c r="C9" s="7" t="str">
        <f>MID(Лист1!$B7,C$3,1)</f>
        <v>Б</v>
      </c>
      <c r="D9" s="7" t="str">
        <f>MID(Лист1!$B7,D$3,1)</f>
        <v>о</v>
      </c>
      <c r="E9" s="7" t="str">
        <f>MID(Лист1!$B7,E$3,1)</f>
        <v>р</v>
      </c>
      <c r="F9" s="7" t="str">
        <f>MID(Лист1!$B7,F$3,1)</f>
        <v>и</v>
      </c>
      <c r="G9" s="7" t="str">
        <f>MID(Лист1!$B7,G$3,1)</f>
        <v>с</v>
      </c>
      <c r="H9" s="7" t="str">
        <f>MID(Лист1!$B7,H$3,1)</f>
        <v>о</v>
      </c>
      <c r="I9" s="7" t="str">
        <f>MID(Лист1!$B7,I$3,1)</f>
        <v>в</v>
      </c>
      <c r="J9" s="7" t="str">
        <f>MID(Лист1!$B7,J$3,1)</f>
        <v>а</v>
      </c>
      <c r="K9" s="7" t="str">
        <f>MID(Лист1!$B7,K$3,1)</f>
        <v/>
      </c>
      <c r="L9" s="7" t="str">
        <f>MID(Лист1!$B7,L$3,1)</f>
        <v/>
      </c>
      <c r="M9" s="7" t="str">
        <f>MID(Лист1!$B7,M$3,1)</f>
        <v/>
      </c>
      <c r="N9" s="7" t="str">
        <f>MID(Лист1!$B7,N$3,1)</f>
        <v/>
      </c>
      <c r="O9" s="7" t="str">
        <f>MID(Лист1!$B7,O$3,1)</f>
        <v/>
      </c>
      <c r="P9" s="7" t="str">
        <f>MID(Лист1!$B7,P$3,1)</f>
        <v/>
      </c>
      <c r="Q9" s="7" t="str">
        <f>MID(Лист1!$B7,Q$3,1)</f>
        <v/>
      </c>
      <c r="R9" s="24" t="str">
        <f>MID(Лист1!$C7,R$3,1)</f>
        <v>М</v>
      </c>
      <c r="S9" s="24" t="str">
        <f>MID(Лист1!$C7,S$3,1)</f>
        <v>а</v>
      </c>
      <c r="T9" s="24" t="str">
        <f>MID(Лист1!$C7,T$3,1)</f>
        <v>р</v>
      </c>
      <c r="U9" s="24" t="str">
        <f>MID(Лист1!$C7,U$3,1)</f>
        <v>г</v>
      </c>
      <c r="V9" s="24" t="str">
        <f>MID(Лист1!$C7,V$3,1)</f>
        <v>а</v>
      </c>
      <c r="W9" s="24" t="str">
        <f>MID(Лист1!$C7,W$3,1)</f>
        <v>р</v>
      </c>
      <c r="X9" s="24" t="str">
        <f>MID(Лист1!$C7,X$3,1)</f>
        <v>и</v>
      </c>
      <c r="Y9" s="24" t="str">
        <f>MID(Лист1!$C7,Y$3,1)</f>
        <v>т</v>
      </c>
      <c r="Z9" s="24" t="str">
        <f>MID(Лист1!$C7,Z$3,1)</f>
        <v>а</v>
      </c>
      <c r="AA9" s="24" t="str">
        <f>MID(Лист1!$C7,AA$3,1)</f>
        <v/>
      </c>
      <c r="AB9" s="24" t="str">
        <f>MID(Лист1!$C7,AB$3,1)</f>
        <v/>
      </c>
      <c r="AC9" s="24" t="str">
        <f>MID(Лист1!$C7,AC$3,1)</f>
        <v/>
      </c>
      <c r="AD9" s="24" t="str">
        <f>MID(Лист1!$C7,AD$3,1)</f>
        <v/>
      </c>
      <c r="AE9" s="24" t="str">
        <f>MID(Лист1!$C7,AE$3,1)</f>
        <v/>
      </c>
      <c r="AF9" s="24" t="str">
        <f>MID(Лист1!$C7,AF$3,1)</f>
        <v/>
      </c>
      <c r="AG9" s="25" t="str">
        <f>MID(Лист1!$D7,AG$3,1)</f>
        <v>С</v>
      </c>
      <c r="AH9" s="25" t="str">
        <f>MID(Лист1!$D7,AH$3,1)</f>
        <v>е</v>
      </c>
      <c r="AI9" s="25" t="str">
        <f>MID(Лист1!$D7,AI$3,1)</f>
        <v>м</v>
      </c>
      <c r="AJ9" s="25" t="str">
        <f>MID(Лист1!$D7,AJ$3,1)</f>
        <v>е</v>
      </c>
      <c r="AK9" s="25" t="str">
        <f>MID(Лист1!$D7,AK$3,1)</f>
        <v>н</v>
      </c>
      <c r="AL9" s="25" t="str">
        <f>MID(Лист1!$D7,AL$3,1)</f>
        <v>о</v>
      </c>
      <c r="AM9" s="25" t="str">
        <f>MID(Лист1!$D7,AM$3,1)</f>
        <v>в</v>
      </c>
      <c r="AN9" s="25" t="str">
        <f>MID(Лист1!$D7,AN$3,1)</f>
        <v>н</v>
      </c>
      <c r="AO9" s="25" t="str">
        <f>MID(Лист1!$D7,AO$3,1)</f>
        <v>а</v>
      </c>
      <c r="AP9" s="25" t="str">
        <f>MID(Лист1!$D7,AP$3,1)</f>
        <v/>
      </c>
      <c r="AQ9" s="25" t="str">
        <f>MID(Лист1!$D7,AQ$3,1)</f>
        <v/>
      </c>
      <c r="AR9" s="25" t="str">
        <f>MID(Лист1!$D7,AR$3,1)</f>
        <v/>
      </c>
      <c r="AS9" s="25" t="str">
        <f>MID(Лист1!$D7,AS$3,1)</f>
        <v/>
      </c>
      <c r="AT9" s="25" t="str">
        <f>MID(Лист1!$D7,AT$3,1)</f>
        <v/>
      </c>
      <c r="AU9" s="25" t="str">
        <f>MID(Лист1!$D7,AU$3,1)</f>
        <v/>
      </c>
      <c r="AV9" s="8" t="str">
        <f t="shared" si="1"/>
        <v/>
      </c>
      <c r="AW9" s="8" t="str">
        <f t="shared" si="2"/>
        <v/>
      </c>
      <c r="AX9" s="8" t="str">
        <f t="shared" si="3"/>
        <v/>
      </c>
      <c r="AY9" s="8" t="str">
        <f t="shared" si="4"/>
        <v/>
      </c>
      <c r="AZ9" s="8" t="str">
        <f t="shared" si="5"/>
        <v/>
      </c>
      <c r="BA9" s="8" t="str">
        <f t="shared" si="6"/>
        <v/>
      </c>
      <c r="BB9" s="8" t="str">
        <f t="shared" si="7"/>
        <v/>
      </c>
      <c r="BC9" s="8" t="str">
        <f t="shared" si="8"/>
        <v/>
      </c>
      <c r="BD9" s="8" t="str">
        <f t="shared" si="9"/>
        <v/>
      </c>
      <c r="BE9" s="8" t="str">
        <f t="shared" si="10"/>
        <v/>
      </c>
      <c r="BF9" s="8" t="str">
        <f t="shared" si="11"/>
        <v/>
      </c>
      <c r="BG9" s="8" t="str">
        <f t="shared" si="12"/>
        <v/>
      </c>
      <c r="BH9" s="8" t="str">
        <f t="shared" si="13"/>
        <v/>
      </c>
      <c r="BI9" s="8" t="str">
        <f t="shared" si="14"/>
        <v/>
      </c>
      <c r="BJ9" s="8" t="str">
        <f t="shared" si="15"/>
        <v/>
      </c>
      <c r="BK9" s="26" t="str">
        <f t="shared" si="16"/>
        <v/>
      </c>
      <c r="BL9" s="26" t="str">
        <f t="shared" si="17"/>
        <v/>
      </c>
      <c r="BM9" s="26" t="str">
        <f t="shared" si="18"/>
        <v/>
      </c>
      <c r="BN9" s="26" t="str">
        <f t="shared" si="19"/>
        <v/>
      </c>
      <c r="BO9" s="26" t="str">
        <f t="shared" si="20"/>
        <v/>
      </c>
      <c r="BP9" s="26" t="str">
        <f t="shared" si="21"/>
        <v/>
      </c>
      <c r="BQ9" s="26" t="str">
        <f t="shared" si="22"/>
        <v/>
      </c>
      <c r="BR9" s="26" t="str">
        <f t="shared" si="23"/>
        <v/>
      </c>
      <c r="BS9" s="26" t="str">
        <f t="shared" si="24"/>
        <v/>
      </c>
      <c r="BT9" s="26" t="str">
        <f t="shared" si="25"/>
        <v/>
      </c>
      <c r="BU9" s="26" t="str">
        <f t="shared" si="26"/>
        <v/>
      </c>
      <c r="BV9" s="26" t="str">
        <f t="shared" si="27"/>
        <v/>
      </c>
      <c r="BW9" s="26" t="str">
        <f t="shared" si="28"/>
        <v/>
      </c>
      <c r="BX9" s="26" t="str">
        <f t="shared" si="29"/>
        <v/>
      </c>
      <c r="BY9" s="26" t="str">
        <f t="shared" si="30"/>
        <v/>
      </c>
      <c r="BZ9" s="27" t="str">
        <f t="shared" si="31"/>
        <v/>
      </c>
      <c r="CA9" s="27" t="str">
        <f t="shared" si="32"/>
        <v/>
      </c>
      <c r="CB9" s="27" t="str">
        <f t="shared" si="33"/>
        <v/>
      </c>
      <c r="CC9" s="27" t="str">
        <f t="shared" si="34"/>
        <v/>
      </c>
      <c r="CD9" s="27" t="str">
        <f t="shared" si="35"/>
        <v/>
      </c>
      <c r="CE9" s="27" t="str">
        <f t="shared" si="36"/>
        <v/>
      </c>
      <c r="CF9" s="27" t="str">
        <f t="shared" si="37"/>
        <v/>
      </c>
      <c r="CG9" s="27" t="str">
        <f t="shared" si="38"/>
        <v/>
      </c>
      <c r="CH9" s="27" t="str">
        <f t="shared" si="39"/>
        <v/>
      </c>
      <c r="CI9" s="27" t="str">
        <f t="shared" si="40"/>
        <v/>
      </c>
      <c r="CJ9" s="27" t="str">
        <f t="shared" si="41"/>
        <v/>
      </c>
      <c r="CK9" s="27" t="str">
        <f t="shared" si="42"/>
        <v/>
      </c>
      <c r="CL9" s="27" t="str">
        <f t="shared" si="43"/>
        <v/>
      </c>
      <c r="CM9" s="27" t="str">
        <f t="shared" si="44"/>
        <v/>
      </c>
      <c r="CN9" s="27" t="str">
        <f t="shared" si="45"/>
        <v/>
      </c>
      <c r="CO9" s="9" t="str">
        <f t="shared" si="46"/>
        <v/>
      </c>
      <c r="CP9" s="9" t="str">
        <f t="shared" si="47"/>
        <v/>
      </c>
      <c r="CQ9" s="9" t="str">
        <f t="shared" si="48"/>
        <v/>
      </c>
      <c r="CR9" s="23" t="str">
        <f t="shared" si="49"/>
        <v/>
      </c>
    </row>
    <row r="10" spans="1:96" x14ac:dyDescent="0.25">
      <c r="A10" s="2">
        <f t="shared" si="50"/>
        <v>4</v>
      </c>
      <c r="B10" s="2">
        <f>Лист1!F8</f>
        <v>812524499</v>
      </c>
      <c r="C10" s="7" t="str">
        <f>MID(Лист1!$B8,C$3,1)</f>
        <v>М</v>
      </c>
      <c r="D10" s="7" t="str">
        <f>MID(Лист1!$B8,D$3,1)</f>
        <v>и</v>
      </c>
      <c r="E10" s="7" t="str">
        <f>MID(Лист1!$B8,E$3,1)</f>
        <v>х</v>
      </c>
      <c r="F10" s="7" t="str">
        <f>MID(Лист1!$B8,F$3,1)</f>
        <v>а</v>
      </c>
      <c r="G10" s="7" t="str">
        <f>MID(Лист1!$B8,G$3,1)</f>
        <v>й</v>
      </c>
      <c r="H10" s="7" t="str">
        <f>MID(Лист1!$B8,H$3,1)</f>
        <v>л</v>
      </c>
      <c r="I10" s="7" t="str">
        <f>MID(Лист1!$B8,I$3,1)</f>
        <v>о</v>
      </c>
      <c r="J10" s="7" t="str">
        <f>MID(Лист1!$B8,J$3,1)</f>
        <v>в</v>
      </c>
      <c r="K10" s="7" t="str">
        <f>MID(Лист1!$B8,K$3,1)</f>
        <v>а</v>
      </c>
      <c r="L10" s="7" t="str">
        <f>MID(Лист1!$B8,L$3,1)</f>
        <v/>
      </c>
      <c r="M10" s="7" t="str">
        <f>MID(Лист1!$B8,M$3,1)</f>
        <v/>
      </c>
      <c r="N10" s="7" t="str">
        <f>MID(Лист1!$B8,N$3,1)</f>
        <v/>
      </c>
      <c r="O10" s="7" t="str">
        <f>MID(Лист1!$B8,O$3,1)</f>
        <v/>
      </c>
      <c r="P10" s="7" t="str">
        <f>MID(Лист1!$B8,P$3,1)</f>
        <v/>
      </c>
      <c r="Q10" s="7" t="str">
        <f>MID(Лист1!$B8,Q$3,1)</f>
        <v/>
      </c>
      <c r="R10" s="24" t="str">
        <f>MID(Лист1!$C8,R$3,1)</f>
        <v>А</v>
      </c>
      <c r="S10" s="24" t="str">
        <f>MID(Лист1!$C8,S$3,1)</f>
        <v>к</v>
      </c>
      <c r="T10" s="24" t="str">
        <f>MID(Лист1!$C8,T$3,1)</f>
        <v>у</v>
      </c>
      <c r="U10" s="24" t="str">
        <f>MID(Лист1!$C8,U$3,1)</f>
        <v>л</v>
      </c>
      <c r="V10" s="24" t="str">
        <f>MID(Лист1!$C8,V$3,1)</f>
        <v>и</v>
      </c>
      <c r="W10" s="24" t="str">
        <f>MID(Лист1!$C8,W$3,1)</f>
        <v>н</v>
      </c>
      <c r="X10" s="24" t="str">
        <f>MID(Лист1!$C8,X$3,1)</f>
        <v>а</v>
      </c>
      <c r="Y10" s="24" t="str">
        <f>MID(Лист1!$C8,Y$3,1)</f>
        <v/>
      </c>
      <c r="Z10" s="24" t="str">
        <f>MID(Лист1!$C8,Z$3,1)</f>
        <v/>
      </c>
      <c r="AA10" s="24" t="str">
        <f>MID(Лист1!$C8,AA$3,1)</f>
        <v/>
      </c>
      <c r="AB10" s="24" t="str">
        <f>MID(Лист1!$C8,AB$3,1)</f>
        <v/>
      </c>
      <c r="AC10" s="24" t="str">
        <f>MID(Лист1!$C8,AC$3,1)</f>
        <v/>
      </c>
      <c r="AD10" s="24" t="str">
        <f>MID(Лист1!$C8,AD$3,1)</f>
        <v/>
      </c>
      <c r="AE10" s="24" t="str">
        <f>MID(Лист1!$C8,AE$3,1)</f>
        <v/>
      </c>
      <c r="AF10" s="24" t="str">
        <f>MID(Лист1!$C8,AF$3,1)</f>
        <v/>
      </c>
      <c r="AG10" s="25" t="str">
        <f>MID(Лист1!$D8,AG$3,1)</f>
        <v>Я</v>
      </c>
      <c r="AH10" s="25" t="str">
        <f>MID(Лист1!$D8,AH$3,1)</f>
        <v>р</v>
      </c>
      <c r="AI10" s="25" t="str">
        <f>MID(Лист1!$D8,AI$3,1)</f>
        <v>о</v>
      </c>
      <c r="AJ10" s="25" t="str">
        <f>MID(Лист1!$D8,AJ$3,1)</f>
        <v>с</v>
      </c>
      <c r="AK10" s="25" t="str">
        <f>MID(Лист1!$D8,AK$3,1)</f>
        <v>л</v>
      </c>
      <c r="AL10" s="25" t="str">
        <f>MID(Лист1!$D8,AL$3,1)</f>
        <v>а</v>
      </c>
      <c r="AM10" s="25" t="str">
        <f>MID(Лист1!$D8,AM$3,1)</f>
        <v>в</v>
      </c>
      <c r="AN10" s="25" t="str">
        <f>MID(Лист1!$D8,AN$3,1)</f>
        <v>о</v>
      </c>
      <c r="AO10" s="25" t="str">
        <f>MID(Лист1!$D8,AO$3,1)</f>
        <v>в</v>
      </c>
      <c r="AP10" s="25" t="str">
        <f>MID(Лист1!$D8,AP$3,1)</f>
        <v>н</v>
      </c>
      <c r="AQ10" s="25" t="str">
        <f>MID(Лист1!$D8,AQ$3,1)</f>
        <v>а</v>
      </c>
      <c r="AR10" s="25" t="str">
        <f>MID(Лист1!$D8,AR$3,1)</f>
        <v/>
      </c>
      <c r="AS10" s="25" t="str">
        <f>MID(Лист1!$D8,AS$3,1)</f>
        <v/>
      </c>
      <c r="AT10" s="25" t="str">
        <f>MID(Лист1!$D8,AT$3,1)</f>
        <v/>
      </c>
      <c r="AU10" s="25" t="str">
        <f>MID(Лист1!$D8,AU$3,1)</f>
        <v/>
      </c>
      <c r="AV10" s="8" t="str">
        <f t="shared" si="1"/>
        <v>+</v>
      </c>
      <c r="AW10" s="8" t="str">
        <f t="shared" si="2"/>
        <v>+</v>
      </c>
      <c r="AX10" s="8" t="str">
        <f t="shared" si="3"/>
        <v>+</v>
      </c>
      <c r="AY10" s="8" t="str">
        <f t="shared" si="4"/>
        <v>+</v>
      </c>
      <c r="AZ10" s="8" t="str">
        <f t="shared" si="5"/>
        <v>+</v>
      </c>
      <c r="BA10" s="8" t="str">
        <f t="shared" si="6"/>
        <v>+</v>
      </c>
      <c r="BB10" s="8" t="str">
        <f t="shared" si="7"/>
        <v>+</v>
      </c>
      <c r="BC10" s="8" t="str">
        <f t="shared" si="8"/>
        <v>+</v>
      </c>
      <c r="BD10" s="8" t="str">
        <f t="shared" si="9"/>
        <v>+</v>
      </c>
      <c r="BE10" s="8" t="str">
        <f t="shared" si="10"/>
        <v/>
      </c>
      <c r="BF10" s="8" t="str">
        <f t="shared" si="11"/>
        <v/>
      </c>
      <c r="BG10" s="8" t="str">
        <f t="shared" si="12"/>
        <v/>
      </c>
      <c r="BH10" s="8" t="str">
        <f t="shared" si="13"/>
        <v/>
      </c>
      <c r="BI10" s="8" t="str">
        <f t="shared" si="14"/>
        <v/>
      </c>
      <c r="BJ10" s="8" t="str">
        <f t="shared" si="15"/>
        <v/>
      </c>
      <c r="BK10" s="26" t="str">
        <f t="shared" si="16"/>
        <v>+</v>
      </c>
      <c r="BL10" s="26" t="str">
        <f t="shared" si="17"/>
        <v>+</v>
      </c>
      <c r="BM10" s="26" t="str">
        <f t="shared" si="18"/>
        <v>+</v>
      </c>
      <c r="BN10" s="26" t="str">
        <f t="shared" si="19"/>
        <v>+</v>
      </c>
      <c r="BO10" s="26" t="str">
        <f t="shared" si="20"/>
        <v>+</v>
      </c>
      <c r="BP10" s="26" t="str">
        <f t="shared" si="21"/>
        <v>+</v>
      </c>
      <c r="BQ10" s="26" t="str">
        <f t="shared" si="22"/>
        <v>+</v>
      </c>
      <c r="BR10" s="26" t="str">
        <f t="shared" si="23"/>
        <v/>
      </c>
      <c r="BS10" s="26" t="str">
        <f t="shared" si="24"/>
        <v/>
      </c>
      <c r="BT10" s="26" t="str">
        <f t="shared" si="25"/>
        <v/>
      </c>
      <c r="BU10" s="26" t="str">
        <f t="shared" si="26"/>
        <v/>
      </c>
      <c r="BV10" s="26" t="str">
        <f t="shared" si="27"/>
        <v/>
      </c>
      <c r="BW10" s="26" t="str">
        <f t="shared" si="28"/>
        <v/>
      </c>
      <c r="BX10" s="26" t="str">
        <f t="shared" si="29"/>
        <v/>
      </c>
      <c r="BY10" s="26" t="str">
        <f t="shared" si="30"/>
        <v/>
      </c>
      <c r="BZ10" s="27" t="str">
        <f t="shared" si="31"/>
        <v>+</v>
      </c>
      <c r="CA10" s="27" t="str">
        <f t="shared" si="32"/>
        <v>+</v>
      </c>
      <c r="CB10" s="27" t="str">
        <f t="shared" si="33"/>
        <v>+</v>
      </c>
      <c r="CC10" s="27" t="str">
        <f t="shared" si="34"/>
        <v>+</v>
      </c>
      <c r="CD10" s="27" t="str">
        <f t="shared" si="35"/>
        <v>+</v>
      </c>
      <c r="CE10" s="27" t="str">
        <f t="shared" si="36"/>
        <v>+</v>
      </c>
      <c r="CF10" s="27" t="str">
        <f t="shared" si="37"/>
        <v>+</v>
      </c>
      <c r="CG10" s="27" t="str">
        <f t="shared" si="38"/>
        <v>+</v>
      </c>
      <c r="CH10" s="27" t="str">
        <f t="shared" si="39"/>
        <v>+</v>
      </c>
      <c r="CI10" s="27" t="str">
        <f t="shared" si="40"/>
        <v>+</v>
      </c>
      <c r="CJ10" s="27" t="str">
        <f t="shared" si="41"/>
        <v>+</v>
      </c>
      <c r="CK10" s="27" t="str">
        <f t="shared" si="42"/>
        <v/>
      </c>
      <c r="CL10" s="27" t="str">
        <f t="shared" si="43"/>
        <v/>
      </c>
      <c r="CM10" s="27" t="str">
        <f t="shared" si="44"/>
        <v/>
      </c>
      <c r="CN10" s="27" t="str">
        <f t="shared" si="45"/>
        <v/>
      </c>
      <c r="CO10" s="9">
        <f t="shared" si="46"/>
        <v>0</v>
      </c>
      <c r="CP10" s="9">
        <f t="shared" si="47"/>
        <v>0</v>
      </c>
      <c r="CQ10" s="9">
        <f t="shared" si="48"/>
        <v>0</v>
      </c>
      <c r="CR10" s="23">
        <f t="shared" si="49"/>
        <v>0</v>
      </c>
    </row>
    <row r="11" spans="1:96" x14ac:dyDescent="0.25">
      <c r="A11" s="2" t="str">
        <f t="shared" si="50"/>
        <v/>
      </c>
      <c r="B11" s="2">
        <f>Лист1!F9</f>
        <v>812524499</v>
      </c>
      <c r="C11" s="7" t="str">
        <f>MID(Лист1!$B9,C$3,1)</f>
        <v>М</v>
      </c>
      <c r="D11" s="7" t="str">
        <f>MID(Лист1!$B9,D$3,1)</f>
        <v>и</v>
      </c>
      <c r="E11" s="7" t="str">
        <f>MID(Лист1!$B9,E$3,1)</f>
        <v>х</v>
      </c>
      <c r="F11" s="7" t="str">
        <f>MID(Лист1!$B9,F$3,1)</f>
        <v>а</v>
      </c>
      <c r="G11" s="7" t="str">
        <f>MID(Лист1!$B9,G$3,1)</f>
        <v>й</v>
      </c>
      <c r="H11" s="7" t="str">
        <f>MID(Лист1!$B9,H$3,1)</f>
        <v>л</v>
      </c>
      <c r="I11" s="7" t="str">
        <f>MID(Лист1!$B9,I$3,1)</f>
        <v>о</v>
      </c>
      <c r="J11" s="7" t="str">
        <f>MID(Лист1!$B9,J$3,1)</f>
        <v>в</v>
      </c>
      <c r="K11" s="7" t="str">
        <f>MID(Лист1!$B9,K$3,1)</f>
        <v>а</v>
      </c>
      <c r="L11" s="7" t="str">
        <f>MID(Лист1!$B9,L$3,1)</f>
        <v/>
      </c>
      <c r="M11" s="7" t="str">
        <f>MID(Лист1!$B9,M$3,1)</f>
        <v/>
      </c>
      <c r="N11" s="7" t="str">
        <f>MID(Лист1!$B9,N$3,1)</f>
        <v/>
      </c>
      <c r="O11" s="7" t="str">
        <f>MID(Лист1!$B9,O$3,1)</f>
        <v/>
      </c>
      <c r="P11" s="7" t="str">
        <f>MID(Лист1!$B9,P$3,1)</f>
        <v/>
      </c>
      <c r="Q11" s="7" t="str">
        <f>MID(Лист1!$B9,Q$3,1)</f>
        <v/>
      </c>
      <c r="R11" s="24" t="str">
        <f>MID(Лист1!$C9,R$3,1)</f>
        <v>А</v>
      </c>
      <c r="S11" s="24" t="str">
        <f>MID(Лист1!$C9,S$3,1)</f>
        <v>к</v>
      </c>
      <c r="T11" s="24" t="str">
        <f>MID(Лист1!$C9,T$3,1)</f>
        <v>у</v>
      </c>
      <c r="U11" s="24" t="str">
        <f>MID(Лист1!$C9,U$3,1)</f>
        <v>л</v>
      </c>
      <c r="V11" s="24" t="str">
        <f>MID(Лист1!$C9,V$3,1)</f>
        <v>и</v>
      </c>
      <c r="W11" s="24" t="str">
        <f>MID(Лист1!$C9,W$3,1)</f>
        <v>н</v>
      </c>
      <c r="X11" s="24" t="str">
        <f>MID(Лист1!$C9,X$3,1)</f>
        <v>а</v>
      </c>
      <c r="Y11" s="24" t="str">
        <f>MID(Лист1!$C9,Y$3,1)</f>
        <v/>
      </c>
      <c r="Z11" s="24" t="str">
        <f>MID(Лист1!$C9,Z$3,1)</f>
        <v/>
      </c>
      <c r="AA11" s="24" t="str">
        <f>MID(Лист1!$C9,AA$3,1)</f>
        <v/>
      </c>
      <c r="AB11" s="24" t="str">
        <f>MID(Лист1!$C9,AB$3,1)</f>
        <v/>
      </c>
      <c r="AC11" s="24" t="str">
        <f>MID(Лист1!$C9,AC$3,1)</f>
        <v/>
      </c>
      <c r="AD11" s="24" t="str">
        <f>MID(Лист1!$C9,AD$3,1)</f>
        <v/>
      </c>
      <c r="AE11" s="24" t="str">
        <f>MID(Лист1!$C9,AE$3,1)</f>
        <v/>
      </c>
      <c r="AF11" s="24" t="str">
        <f>MID(Лист1!$C9,AF$3,1)</f>
        <v/>
      </c>
      <c r="AG11" s="25" t="str">
        <f>MID(Лист1!$D9,AG$3,1)</f>
        <v>Я</v>
      </c>
      <c r="AH11" s="25" t="str">
        <f>MID(Лист1!$D9,AH$3,1)</f>
        <v>р</v>
      </c>
      <c r="AI11" s="25" t="str">
        <f>MID(Лист1!$D9,AI$3,1)</f>
        <v>о</v>
      </c>
      <c r="AJ11" s="25" t="str">
        <f>MID(Лист1!$D9,AJ$3,1)</f>
        <v>с</v>
      </c>
      <c r="AK11" s="25" t="str">
        <f>MID(Лист1!$D9,AK$3,1)</f>
        <v>л</v>
      </c>
      <c r="AL11" s="25" t="str">
        <f>MID(Лист1!$D9,AL$3,1)</f>
        <v>а</v>
      </c>
      <c r="AM11" s="25" t="str">
        <f>MID(Лист1!$D9,AM$3,1)</f>
        <v>в</v>
      </c>
      <c r="AN11" s="25" t="str">
        <f>MID(Лист1!$D9,AN$3,1)</f>
        <v>о</v>
      </c>
      <c r="AO11" s="25" t="str">
        <f>MID(Лист1!$D9,AO$3,1)</f>
        <v>в</v>
      </c>
      <c r="AP11" s="25" t="str">
        <f>MID(Лист1!$D9,AP$3,1)</f>
        <v>н</v>
      </c>
      <c r="AQ11" s="25" t="str">
        <f>MID(Лист1!$D9,AQ$3,1)</f>
        <v>а</v>
      </c>
      <c r="AR11" s="25" t="str">
        <f>MID(Лист1!$D9,AR$3,1)</f>
        <v/>
      </c>
      <c r="AS11" s="25" t="str">
        <f>MID(Лист1!$D9,AS$3,1)</f>
        <v/>
      </c>
      <c r="AT11" s="25" t="str">
        <f>MID(Лист1!$D9,AT$3,1)</f>
        <v/>
      </c>
      <c r="AU11" s="25" t="str">
        <f>MID(Лист1!$D9,AU$3,1)</f>
        <v/>
      </c>
      <c r="AV11" s="8" t="str">
        <f t="shared" si="1"/>
        <v/>
      </c>
      <c r="AW11" s="8" t="str">
        <f t="shared" si="2"/>
        <v/>
      </c>
      <c r="AX11" s="8" t="str">
        <f t="shared" si="3"/>
        <v/>
      </c>
      <c r="AY11" s="8" t="str">
        <f t="shared" si="4"/>
        <v/>
      </c>
      <c r="AZ11" s="8" t="str">
        <f t="shared" si="5"/>
        <v/>
      </c>
      <c r="BA11" s="8" t="str">
        <f t="shared" si="6"/>
        <v/>
      </c>
      <c r="BB11" s="8" t="str">
        <f t="shared" si="7"/>
        <v/>
      </c>
      <c r="BC11" s="8" t="str">
        <f t="shared" si="8"/>
        <v/>
      </c>
      <c r="BD11" s="8" t="str">
        <f t="shared" si="9"/>
        <v/>
      </c>
      <c r="BE11" s="8" t="str">
        <f t="shared" si="10"/>
        <v/>
      </c>
      <c r="BF11" s="8" t="str">
        <f t="shared" si="11"/>
        <v/>
      </c>
      <c r="BG11" s="8" t="str">
        <f t="shared" si="12"/>
        <v/>
      </c>
      <c r="BH11" s="8" t="str">
        <f t="shared" si="13"/>
        <v/>
      </c>
      <c r="BI11" s="8" t="str">
        <f t="shared" si="14"/>
        <v/>
      </c>
      <c r="BJ11" s="8" t="str">
        <f t="shared" si="15"/>
        <v/>
      </c>
      <c r="BK11" s="26" t="str">
        <f t="shared" si="16"/>
        <v/>
      </c>
      <c r="BL11" s="26" t="str">
        <f t="shared" si="17"/>
        <v/>
      </c>
      <c r="BM11" s="26" t="str">
        <f t="shared" si="18"/>
        <v/>
      </c>
      <c r="BN11" s="26" t="str">
        <f t="shared" si="19"/>
        <v/>
      </c>
      <c r="BO11" s="26" t="str">
        <f t="shared" si="20"/>
        <v/>
      </c>
      <c r="BP11" s="26" t="str">
        <f t="shared" si="21"/>
        <v/>
      </c>
      <c r="BQ11" s="26" t="str">
        <f t="shared" si="22"/>
        <v/>
      </c>
      <c r="BR11" s="26" t="str">
        <f t="shared" si="23"/>
        <v/>
      </c>
      <c r="BS11" s="26" t="str">
        <f t="shared" si="24"/>
        <v/>
      </c>
      <c r="BT11" s="26" t="str">
        <f t="shared" si="25"/>
        <v/>
      </c>
      <c r="BU11" s="26" t="str">
        <f t="shared" si="26"/>
        <v/>
      </c>
      <c r="BV11" s="26" t="str">
        <f t="shared" si="27"/>
        <v/>
      </c>
      <c r="BW11" s="26" t="str">
        <f t="shared" si="28"/>
        <v/>
      </c>
      <c r="BX11" s="26" t="str">
        <f t="shared" si="29"/>
        <v/>
      </c>
      <c r="BY11" s="26" t="str">
        <f t="shared" si="30"/>
        <v/>
      </c>
      <c r="BZ11" s="27" t="str">
        <f t="shared" si="31"/>
        <v/>
      </c>
      <c r="CA11" s="27" t="str">
        <f t="shared" si="32"/>
        <v/>
      </c>
      <c r="CB11" s="27" t="str">
        <f t="shared" si="33"/>
        <v/>
      </c>
      <c r="CC11" s="27" t="str">
        <f t="shared" si="34"/>
        <v/>
      </c>
      <c r="CD11" s="27" t="str">
        <f t="shared" si="35"/>
        <v/>
      </c>
      <c r="CE11" s="27" t="str">
        <f t="shared" si="36"/>
        <v/>
      </c>
      <c r="CF11" s="27" t="str">
        <f t="shared" si="37"/>
        <v/>
      </c>
      <c r="CG11" s="27" t="str">
        <f t="shared" si="38"/>
        <v/>
      </c>
      <c r="CH11" s="27" t="str">
        <f t="shared" si="39"/>
        <v/>
      </c>
      <c r="CI11" s="27" t="str">
        <f t="shared" si="40"/>
        <v/>
      </c>
      <c r="CJ11" s="27" t="str">
        <f t="shared" si="41"/>
        <v/>
      </c>
      <c r="CK11" s="27" t="str">
        <f t="shared" si="42"/>
        <v/>
      </c>
      <c r="CL11" s="27" t="str">
        <f t="shared" si="43"/>
        <v/>
      </c>
      <c r="CM11" s="27" t="str">
        <f t="shared" si="44"/>
        <v/>
      </c>
      <c r="CN11" s="27" t="str">
        <f t="shared" si="45"/>
        <v/>
      </c>
      <c r="CO11" s="9" t="str">
        <f t="shared" si="46"/>
        <v/>
      </c>
      <c r="CP11" s="9" t="str">
        <f t="shared" si="47"/>
        <v/>
      </c>
      <c r="CQ11" s="9" t="str">
        <f t="shared" si="48"/>
        <v/>
      </c>
      <c r="CR11" s="23" t="str">
        <f t="shared" si="49"/>
        <v/>
      </c>
    </row>
    <row r="12" spans="1:96" x14ac:dyDescent="0.25">
      <c r="A12" s="2">
        <f t="shared" si="50"/>
        <v>5</v>
      </c>
      <c r="B12" s="2">
        <f>Лист1!F10</f>
        <v>128211002</v>
      </c>
      <c r="C12" s="7" t="str">
        <f>MID(Лист1!$B10,C$3,1)</f>
        <v>К</v>
      </c>
      <c r="D12" s="7" t="str">
        <f>MID(Лист1!$B10,D$3,1)</f>
        <v>о</v>
      </c>
      <c r="E12" s="7" t="str">
        <f>MID(Лист1!$B10,E$3,1)</f>
        <v>н</v>
      </c>
      <c r="F12" s="7" t="str">
        <f>MID(Лист1!$B10,F$3,1)</f>
        <v>о</v>
      </c>
      <c r="G12" s="7" t="str">
        <f>MID(Лист1!$B10,G$3,1)</f>
        <v>н</v>
      </c>
      <c r="H12" s="7" t="str">
        <f>MID(Лист1!$B10,H$3,1)</f>
        <v>о</v>
      </c>
      <c r="I12" s="7" t="str">
        <f>MID(Лист1!$B10,I$3,1)</f>
        <v>в</v>
      </c>
      <c r="J12" s="7" t="str">
        <f>MID(Лист1!$B10,J$3,1)</f>
        <v>а</v>
      </c>
      <c r="K12" s="7" t="str">
        <f>MID(Лист1!$B10,K$3,1)</f>
        <v/>
      </c>
      <c r="L12" s="7" t="str">
        <f>MID(Лист1!$B10,L$3,1)</f>
        <v/>
      </c>
      <c r="M12" s="7" t="str">
        <f>MID(Лист1!$B10,M$3,1)</f>
        <v/>
      </c>
      <c r="N12" s="7" t="str">
        <f>MID(Лист1!$B10,N$3,1)</f>
        <v/>
      </c>
      <c r="O12" s="7" t="str">
        <f>MID(Лист1!$B10,O$3,1)</f>
        <v/>
      </c>
      <c r="P12" s="7" t="str">
        <f>MID(Лист1!$B10,P$3,1)</f>
        <v/>
      </c>
      <c r="Q12" s="7" t="str">
        <f>MID(Лист1!$B10,Q$3,1)</f>
        <v/>
      </c>
      <c r="R12" s="24" t="str">
        <f>MID(Лист1!$C10,R$3,1)</f>
        <v>У</v>
      </c>
      <c r="S12" s="24" t="str">
        <f>MID(Лист1!$C10,S$3,1)</f>
        <v>л</v>
      </c>
      <c r="T12" s="24" t="str">
        <f>MID(Лист1!$C10,T$3,1)</f>
        <v>ь</v>
      </c>
      <c r="U12" s="24" t="str">
        <f>MID(Лист1!$C10,U$3,1)</f>
        <v>я</v>
      </c>
      <c r="V12" s="24" t="str">
        <f>MID(Лист1!$C10,V$3,1)</f>
        <v>н</v>
      </c>
      <c r="W12" s="24" t="str">
        <f>MID(Лист1!$C10,W$3,1)</f>
        <v>а</v>
      </c>
      <c r="X12" s="24" t="str">
        <f>MID(Лист1!$C10,X$3,1)</f>
        <v/>
      </c>
      <c r="Y12" s="24" t="str">
        <f>MID(Лист1!$C10,Y$3,1)</f>
        <v/>
      </c>
      <c r="Z12" s="24" t="str">
        <f>MID(Лист1!$C10,Z$3,1)</f>
        <v/>
      </c>
      <c r="AA12" s="24" t="str">
        <f>MID(Лист1!$C10,AA$3,1)</f>
        <v/>
      </c>
      <c r="AB12" s="24" t="str">
        <f>MID(Лист1!$C10,AB$3,1)</f>
        <v/>
      </c>
      <c r="AC12" s="24" t="str">
        <f>MID(Лист1!$C10,AC$3,1)</f>
        <v/>
      </c>
      <c r="AD12" s="24" t="str">
        <f>MID(Лист1!$C10,AD$3,1)</f>
        <v/>
      </c>
      <c r="AE12" s="24" t="str">
        <f>MID(Лист1!$C10,AE$3,1)</f>
        <v/>
      </c>
      <c r="AF12" s="24" t="str">
        <f>MID(Лист1!$C10,AF$3,1)</f>
        <v/>
      </c>
      <c r="AG12" s="25" t="str">
        <f>MID(Лист1!$D10,AG$3,1)</f>
        <v>П</v>
      </c>
      <c r="AH12" s="25" t="str">
        <f>MID(Лист1!$D10,AH$3,1)</f>
        <v>а</v>
      </c>
      <c r="AI12" s="25" t="str">
        <f>MID(Лист1!$D10,AI$3,1)</f>
        <v>р</v>
      </c>
      <c r="AJ12" s="25" t="str">
        <f>MID(Лист1!$D10,AJ$3,1)</f>
        <v>ф</v>
      </c>
      <c r="AK12" s="25" t="str">
        <f>MID(Лист1!$D10,AK$3,1)</f>
        <v>е</v>
      </c>
      <c r="AL12" s="25" t="str">
        <f>MID(Лист1!$D10,AL$3,1)</f>
        <v>н</v>
      </c>
      <c r="AM12" s="25" t="str">
        <f>MID(Лист1!$D10,AM$3,1)</f>
        <v>ь</v>
      </c>
      <c r="AN12" s="25" t="str">
        <f>MID(Лист1!$D10,AN$3,1)</f>
        <v>е</v>
      </c>
      <c r="AO12" s="25" t="str">
        <f>MID(Лист1!$D10,AO$3,1)</f>
        <v>в</v>
      </c>
      <c r="AP12" s="25" t="str">
        <f>MID(Лист1!$D10,AP$3,1)</f>
        <v>н</v>
      </c>
      <c r="AQ12" s="25" t="str">
        <f>MID(Лист1!$D10,AQ$3,1)</f>
        <v>а</v>
      </c>
      <c r="AR12" s="25" t="str">
        <f>MID(Лист1!$D10,AR$3,1)</f>
        <v/>
      </c>
      <c r="AS12" s="25" t="str">
        <f>MID(Лист1!$D10,AS$3,1)</f>
        <v/>
      </c>
      <c r="AT12" s="25" t="str">
        <f>MID(Лист1!$D10,AT$3,1)</f>
        <v/>
      </c>
      <c r="AU12" s="25" t="str">
        <f>MID(Лист1!$D10,AU$3,1)</f>
        <v/>
      </c>
      <c r="AV12" s="8" t="str">
        <f t="shared" si="1"/>
        <v>+</v>
      </c>
      <c r="AW12" s="8" t="str">
        <f t="shared" si="2"/>
        <v>+</v>
      </c>
      <c r="AX12" s="8" t="str">
        <f t="shared" si="3"/>
        <v>+</v>
      </c>
      <c r="AY12" s="8" t="str">
        <f t="shared" si="4"/>
        <v>+</v>
      </c>
      <c r="AZ12" s="8" t="str">
        <f t="shared" si="5"/>
        <v>+</v>
      </c>
      <c r="BA12" s="8" t="str">
        <f t="shared" si="6"/>
        <v>+</v>
      </c>
      <c r="BB12" s="8" t="str">
        <f t="shared" si="7"/>
        <v>+</v>
      </c>
      <c r="BC12" s="8" t="str">
        <f t="shared" si="8"/>
        <v>+</v>
      </c>
      <c r="BD12" s="8" t="str">
        <f t="shared" si="9"/>
        <v/>
      </c>
      <c r="BE12" s="8" t="str">
        <f t="shared" si="10"/>
        <v/>
      </c>
      <c r="BF12" s="8" t="str">
        <f t="shared" si="11"/>
        <v/>
      </c>
      <c r="BG12" s="8" t="str">
        <f t="shared" si="12"/>
        <v/>
      </c>
      <c r="BH12" s="8" t="str">
        <f t="shared" si="13"/>
        <v/>
      </c>
      <c r="BI12" s="8" t="str">
        <f t="shared" si="14"/>
        <v/>
      </c>
      <c r="BJ12" s="8" t="str">
        <f t="shared" si="15"/>
        <v/>
      </c>
      <c r="BK12" s="26" t="str">
        <f t="shared" si="16"/>
        <v>+</v>
      </c>
      <c r="BL12" s="26" t="str">
        <f t="shared" si="17"/>
        <v>+</v>
      </c>
      <c r="BM12" s="26" t="str">
        <f t="shared" si="18"/>
        <v>+</v>
      </c>
      <c r="BN12" s="26" t="str">
        <f t="shared" si="19"/>
        <v>+</v>
      </c>
      <c r="BO12" s="26" t="str">
        <f t="shared" si="20"/>
        <v>+</v>
      </c>
      <c r="BP12" s="26" t="str">
        <f t="shared" si="21"/>
        <v>+</v>
      </c>
      <c r="BQ12" s="26" t="str">
        <f t="shared" si="22"/>
        <v/>
      </c>
      <c r="BR12" s="26" t="str">
        <f t="shared" si="23"/>
        <v/>
      </c>
      <c r="BS12" s="26" t="str">
        <f t="shared" si="24"/>
        <v/>
      </c>
      <c r="BT12" s="26" t="str">
        <f t="shared" si="25"/>
        <v/>
      </c>
      <c r="BU12" s="26" t="str">
        <f t="shared" si="26"/>
        <v/>
      </c>
      <c r="BV12" s="26" t="str">
        <f t="shared" si="27"/>
        <v/>
      </c>
      <c r="BW12" s="26" t="str">
        <f t="shared" si="28"/>
        <v/>
      </c>
      <c r="BX12" s="26" t="str">
        <f t="shared" si="29"/>
        <v/>
      </c>
      <c r="BY12" s="26" t="str">
        <f t="shared" si="30"/>
        <v/>
      </c>
      <c r="BZ12" s="27" t="str">
        <f t="shared" si="31"/>
        <v>+</v>
      </c>
      <c r="CA12" s="27" t="str">
        <f t="shared" si="32"/>
        <v>+</v>
      </c>
      <c r="CB12" s="27" t="str">
        <f t="shared" si="33"/>
        <v>+</v>
      </c>
      <c r="CC12" s="27" t="str">
        <f t="shared" si="34"/>
        <v>+</v>
      </c>
      <c r="CD12" s="27" t="str">
        <f t="shared" si="35"/>
        <v>+</v>
      </c>
      <c r="CE12" s="27" t="str">
        <f t="shared" si="36"/>
        <v>+</v>
      </c>
      <c r="CF12" s="27" t="str">
        <f t="shared" si="37"/>
        <v>-</v>
      </c>
      <c r="CG12" s="27" t="str">
        <f t="shared" si="38"/>
        <v>-</v>
      </c>
      <c r="CH12" s="27" t="str">
        <f t="shared" si="39"/>
        <v>-</v>
      </c>
      <c r="CI12" s="27" t="str">
        <f t="shared" si="40"/>
        <v>-</v>
      </c>
      <c r="CJ12" s="27" t="str">
        <f t="shared" si="41"/>
        <v>-</v>
      </c>
      <c r="CK12" s="27" t="str">
        <f t="shared" si="42"/>
        <v/>
      </c>
      <c r="CL12" s="27" t="str">
        <f t="shared" si="43"/>
        <v/>
      </c>
      <c r="CM12" s="27" t="str">
        <f t="shared" si="44"/>
        <v/>
      </c>
      <c r="CN12" s="27" t="str">
        <f t="shared" si="45"/>
        <v/>
      </c>
      <c r="CO12" s="9">
        <f t="shared" si="46"/>
        <v>0</v>
      </c>
      <c r="CP12" s="9">
        <f t="shared" si="47"/>
        <v>0</v>
      </c>
      <c r="CQ12" s="9">
        <f t="shared" si="48"/>
        <v>0.45454545454545453</v>
      </c>
      <c r="CR12" s="23">
        <f t="shared" si="49"/>
        <v>0.18181818181818182</v>
      </c>
    </row>
    <row r="13" spans="1:96" x14ac:dyDescent="0.25">
      <c r="A13" s="2" t="str">
        <f t="shared" si="50"/>
        <v/>
      </c>
      <c r="B13" s="2">
        <f>Лист1!F11</f>
        <v>128211002</v>
      </c>
      <c r="C13" s="7" t="str">
        <f>MID(Лист1!$B11,C$3,1)</f>
        <v>К</v>
      </c>
      <c r="D13" s="7" t="str">
        <f>MID(Лист1!$B11,D$3,1)</f>
        <v>о</v>
      </c>
      <c r="E13" s="7" t="str">
        <f>MID(Лист1!$B11,E$3,1)</f>
        <v>н</v>
      </c>
      <c r="F13" s="7" t="str">
        <f>MID(Лист1!$B11,F$3,1)</f>
        <v>о</v>
      </c>
      <c r="G13" s="7" t="str">
        <f>MID(Лист1!$B11,G$3,1)</f>
        <v>н</v>
      </c>
      <c r="H13" s="7" t="str">
        <f>MID(Лист1!$B11,H$3,1)</f>
        <v>о</v>
      </c>
      <c r="I13" s="7" t="str">
        <f>MID(Лист1!$B11,I$3,1)</f>
        <v>в</v>
      </c>
      <c r="J13" s="7" t="str">
        <f>MID(Лист1!$B11,J$3,1)</f>
        <v>а</v>
      </c>
      <c r="K13" s="7" t="str">
        <f>MID(Лист1!$B11,K$3,1)</f>
        <v/>
      </c>
      <c r="L13" s="7" t="str">
        <f>MID(Лист1!$B11,L$3,1)</f>
        <v/>
      </c>
      <c r="M13" s="7" t="str">
        <f>MID(Лист1!$B11,M$3,1)</f>
        <v/>
      </c>
      <c r="N13" s="7" t="str">
        <f>MID(Лист1!$B11,N$3,1)</f>
        <v/>
      </c>
      <c r="O13" s="7" t="str">
        <f>MID(Лист1!$B11,O$3,1)</f>
        <v/>
      </c>
      <c r="P13" s="7" t="str">
        <f>MID(Лист1!$B11,P$3,1)</f>
        <v/>
      </c>
      <c r="Q13" s="7" t="str">
        <f>MID(Лист1!$B11,Q$3,1)</f>
        <v/>
      </c>
      <c r="R13" s="24" t="str">
        <f>MID(Лист1!$C11,R$3,1)</f>
        <v>У</v>
      </c>
      <c r="S13" s="24" t="str">
        <f>MID(Лист1!$C11,S$3,1)</f>
        <v>л</v>
      </c>
      <c r="T13" s="24" t="str">
        <f>MID(Лист1!$C11,T$3,1)</f>
        <v>ь</v>
      </c>
      <c r="U13" s="24" t="str">
        <f>MID(Лист1!$C11,U$3,1)</f>
        <v>я</v>
      </c>
      <c r="V13" s="24" t="str">
        <f>MID(Лист1!$C11,V$3,1)</f>
        <v>н</v>
      </c>
      <c r="W13" s="24" t="str">
        <f>MID(Лист1!$C11,W$3,1)</f>
        <v>а</v>
      </c>
      <c r="X13" s="24" t="str">
        <f>MID(Лист1!$C11,X$3,1)</f>
        <v/>
      </c>
      <c r="Y13" s="24" t="str">
        <f>MID(Лист1!$C11,Y$3,1)</f>
        <v/>
      </c>
      <c r="Z13" s="24" t="str">
        <f>MID(Лист1!$C11,Z$3,1)</f>
        <v/>
      </c>
      <c r="AA13" s="24" t="str">
        <f>MID(Лист1!$C11,AA$3,1)</f>
        <v/>
      </c>
      <c r="AB13" s="24" t="str">
        <f>MID(Лист1!$C11,AB$3,1)</f>
        <v/>
      </c>
      <c r="AC13" s="24" t="str">
        <f>MID(Лист1!$C11,AC$3,1)</f>
        <v/>
      </c>
      <c r="AD13" s="24" t="str">
        <f>MID(Лист1!$C11,AD$3,1)</f>
        <v/>
      </c>
      <c r="AE13" s="24" t="str">
        <f>MID(Лист1!$C11,AE$3,1)</f>
        <v/>
      </c>
      <c r="AF13" s="24" t="str">
        <f>MID(Лист1!$C11,AF$3,1)</f>
        <v/>
      </c>
      <c r="AG13" s="25" t="str">
        <f>MID(Лист1!$D11,AG$3,1)</f>
        <v>П</v>
      </c>
      <c r="AH13" s="25" t="str">
        <f>MID(Лист1!$D11,AH$3,1)</f>
        <v>а</v>
      </c>
      <c r="AI13" s="25" t="str">
        <f>MID(Лист1!$D11,AI$3,1)</f>
        <v>р</v>
      </c>
      <c r="AJ13" s="25" t="str">
        <f>MID(Лист1!$D11,AJ$3,1)</f>
        <v>ф</v>
      </c>
      <c r="AK13" s="25" t="str">
        <f>MID(Лист1!$D11,AK$3,1)</f>
        <v>е</v>
      </c>
      <c r="AL13" s="25" t="str">
        <f>MID(Лист1!$D11,AL$3,1)</f>
        <v>н</v>
      </c>
      <c r="AM13" s="25" t="str">
        <f>MID(Лист1!$D11,AM$3,1)</f>
        <v>о</v>
      </c>
      <c r="AN13" s="25" t="str">
        <f>MID(Лист1!$D11,AN$3,1)</f>
        <v>в</v>
      </c>
      <c r="AO13" s="25" t="str">
        <f>MID(Лист1!$D11,AO$3,1)</f>
        <v>а</v>
      </c>
      <c r="AP13" s="25" t="str">
        <f>MID(Лист1!$D11,AP$3,1)</f>
        <v/>
      </c>
      <c r="AQ13" s="25" t="str">
        <f>MID(Лист1!$D11,AQ$3,1)</f>
        <v/>
      </c>
      <c r="AR13" s="25" t="str">
        <f>MID(Лист1!$D11,AR$3,1)</f>
        <v/>
      </c>
      <c r="AS13" s="25" t="str">
        <f>MID(Лист1!$D11,AS$3,1)</f>
        <v/>
      </c>
      <c r="AT13" s="25" t="str">
        <f>MID(Лист1!$D11,AT$3,1)</f>
        <v/>
      </c>
      <c r="AU13" s="25" t="str">
        <f>MID(Лист1!$D11,AU$3,1)</f>
        <v/>
      </c>
      <c r="AV13" s="8" t="str">
        <f t="shared" si="1"/>
        <v/>
      </c>
      <c r="AW13" s="8" t="str">
        <f t="shared" si="2"/>
        <v/>
      </c>
      <c r="AX13" s="8" t="str">
        <f t="shared" si="3"/>
        <v/>
      </c>
      <c r="AY13" s="8" t="str">
        <f t="shared" si="4"/>
        <v/>
      </c>
      <c r="AZ13" s="8" t="str">
        <f t="shared" si="5"/>
        <v/>
      </c>
      <c r="BA13" s="8" t="str">
        <f t="shared" si="6"/>
        <v/>
      </c>
      <c r="BB13" s="8" t="str">
        <f t="shared" si="7"/>
        <v/>
      </c>
      <c r="BC13" s="8" t="str">
        <f t="shared" si="8"/>
        <v/>
      </c>
      <c r="BD13" s="8" t="str">
        <f t="shared" si="9"/>
        <v/>
      </c>
      <c r="BE13" s="8" t="str">
        <f t="shared" si="10"/>
        <v/>
      </c>
      <c r="BF13" s="8" t="str">
        <f t="shared" si="11"/>
        <v/>
      </c>
      <c r="BG13" s="8" t="str">
        <f t="shared" si="12"/>
        <v/>
      </c>
      <c r="BH13" s="8" t="str">
        <f t="shared" si="13"/>
        <v/>
      </c>
      <c r="BI13" s="8" t="str">
        <f t="shared" si="14"/>
        <v/>
      </c>
      <c r="BJ13" s="8" t="str">
        <f t="shared" si="15"/>
        <v/>
      </c>
      <c r="BK13" s="26" t="str">
        <f t="shared" si="16"/>
        <v/>
      </c>
      <c r="BL13" s="26" t="str">
        <f t="shared" si="17"/>
        <v/>
      </c>
      <c r="BM13" s="26" t="str">
        <f t="shared" si="18"/>
        <v/>
      </c>
      <c r="BN13" s="26" t="str">
        <f t="shared" si="19"/>
        <v/>
      </c>
      <c r="BO13" s="26" t="str">
        <f t="shared" si="20"/>
        <v/>
      </c>
      <c r="BP13" s="26" t="str">
        <f t="shared" si="21"/>
        <v/>
      </c>
      <c r="BQ13" s="26" t="str">
        <f t="shared" si="22"/>
        <v/>
      </c>
      <c r="BR13" s="26" t="str">
        <f t="shared" si="23"/>
        <v/>
      </c>
      <c r="BS13" s="26" t="str">
        <f t="shared" si="24"/>
        <v/>
      </c>
      <c r="BT13" s="26" t="str">
        <f t="shared" si="25"/>
        <v/>
      </c>
      <c r="BU13" s="26" t="str">
        <f t="shared" si="26"/>
        <v/>
      </c>
      <c r="BV13" s="26" t="str">
        <f t="shared" si="27"/>
        <v/>
      </c>
      <c r="BW13" s="26" t="str">
        <f t="shared" si="28"/>
        <v/>
      </c>
      <c r="BX13" s="26" t="str">
        <f t="shared" si="29"/>
        <v/>
      </c>
      <c r="BY13" s="26" t="str">
        <f t="shared" si="30"/>
        <v/>
      </c>
      <c r="BZ13" s="27" t="str">
        <f t="shared" si="31"/>
        <v/>
      </c>
      <c r="CA13" s="27" t="str">
        <f t="shared" si="32"/>
        <v/>
      </c>
      <c r="CB13" s="27" t="str">
        <f t="shared" si="33"/>
        <v/>
      </c>
      <c r="CC13" s="27" t="str">
        <f t="shared" si="34"/>
        <v/>
      </c>
      <c r="CD13" s="27" t="str">
        <f t="shared" si="35"/>
        <v/>
      </c>
      <c r="CE13" s="27" t="str">
        <f t="shared" si="36"/>
        <v/>
      </c>
      <c r="CF13" s="27" t="str">
        <f t="shared" si="37"/>
        <v/>
      </c>
      <c r="CG13" s="27" t="str">
        <f t="shared" si="38"/>
        <v/>
      </c>
      <c r="CH13" s="27" t="str">
        <f t="shared" si="39"/>
        <v/>
      </c>
      <c r="CI13" s="27" t="str">
        <f t="shared" si="40"/>
        <v/>
      </c>
      <c r="CJ13" s="27" t="str">
        <f t="shared" si="41"/>
        <v/>
      </c>
      <c r="CK13" s="27" t="str">
        <f t="shared" si="42"/>
        <v/>
      </c>
      <c r="CL13" s="27" t="str">
        <f t="shared" si="43"/>
        <v/>
      </c>
      <c r="CM13" s="27" t="str">
        <f t="shared" si="44"/>
        <v/>
      </c>
      <c r="CN13" s="27" t="str">
        <f t="shared" si="45"/>
        <v/>
      </c>
      <c r="CO13" s="9" t="str">
        <f t="shared" si="46"/>
        <v/>
      </c>
      <c r="CP13" s="9" t="str">
        <f t="shared" si="47"/>
        <v/>
      </c>
      <c r="CQ13" s="9" t="str">
        <f t="shared" si="48"/>
        <v/>
      </c>
      <c r="CR13" s="23" t="str">
        <f t="shared" si="49"/>
        <v/>
      </c>
    </row>
    <row r="14" spans="1:96" x14ac:dyDescent="0.25">
      <c r="A14" s="2">
        <f t="shared" si="50"/>
        <v>6</v>
      </c>
      <c r="B14" s="2">
        <f>Лист1!F12</f>
        <v>167708844</v>
      </c>
      <c r="C14" s="7" t="str">
        <f>MID(Лист1!$B12,C$3,1)</f>
        <v>Б</v>
      </c>
      <c r="D14" s="7" t="str">
        <f>MID(Лист1!$B12,D$3,1)</f>
        <v>о</v>
      </c>
      <c r="E14" s="7" t="str">
        <f>MID(Лист1!$B12,E$3,1)</f>
        <v>л</v>
      </c>
      <c r="F14" s="7" t="str">
        <f>MID(Лист1!$B12,F$3,1)</f>
        <v>ь</v>
      </c>
      <c r="G14" s="7" t="str">
        <f>MID(Лист1!$B12,G$3,1)</f>
        <v>ш</v>
      </c>
      <c r="H14" s="7" t="str">
        <f>MID(Лист1!$B12,H$3,1)</f>
        <v>а</v>
      </c>
      <c r="I14" s="7" t="str">
        <f>MID(Лист1!$B12,I$3,1)</f>
        <v>к</v>
      </c>
      <c r="J14" s="7" t="str">
        <f>MID(Лист1!$B12,J$3,1)</f>
        <v>о</v>
      </c>
      <c r="K14" s="7" t="str">
        <f>MID(Лист1!$B12,K$3,1)</f>
        <v>в</v>
      </c>
      <c r="L14" s="7" t="str">
        <f>MID(Лист1!$B12,L$3,1)</f>
        <v/>
      </c>
      <c r="M14" s="7" t="str">
        <f>MID(Лист1!$B12,M$3,1)</f>
        <v/>
      </c>
      <c r="N14" s="7" t="str">
        <f>MID(Лист1!$B12,N$3,1)</f>
        <v/>
      </c>
      <c r="O14" s="7" t="str">
        <f>MID(Лист1!$B12,O$3,1)</f>
        <v/>
      </c>
      <c r="P14" s="7" t="str">
        <f>MID(Лист1!$B12,P$3,1)</f>
        <v/>
      </c>
      <c r="Q14" s="7" t="str">
        <f>MID(Лист1!$B12,Q$3,1)</f>
        <v/>
      </c>
      <c r="R14" s="24" t="str">
        <f>MID(Лист1!$C12,R$3,1)</f>
        <v>О</v>
      </c>
      <c r="S14" s="24" t="str">
        <f>MID(Лист1!$C12,S$3,1)</f>
        <v>н</v>
      </c>
      <c r="T14" s="24" t="str">
        <f>MID(Лист1!$C12,T$3,1)</f>
        <v>и</v>
      </c>
      <c r="U14" s="24" t="str">
        <f>MID(Лист1!$C12,U$3,1)</f>
        <v>с</v>
      </c>
      <c r="V14" s="24" t="str">
        <f>MID(Лист1!$C12,V$3,1)</f>
        <v>и</v>
      </c>
      <c r="W14" s="24" t="str">
        <f>MID(Лист1!$C12,W$3,1)</f>
        <v>м</v>
      </c>
      <c r="X14" s="24" t="str">
        <f>MID(Лист1!$C12,X$3,1)</f>
        <v/>
      </c>
      <c r="Y14" s="24" t="str">
        <f>MID(Лист1!$C12,Y$3,1)</f>
        <v/>
      </c>
      <c r="Z14" s="24" t="str">
        <f>MID(Лист1!$C12,Z$3,1)</f>
        <v/>
      </c>
      <c r="AA14" s="24" t="str">
        <f>MID(Лист1!$C12,AA$3,1)</f>
        <v/>
      </c>
      <c r="AB14" s="24" t="str">
        <f>MID(Лист1!$C12,AB$3,1)</f>
        <v/>
      </c>
      <c r="AC14" s="24" t="str">
        <f>MID(Лист1!$C12,AC$3,1)</f>
        <v/>
      </c>
      <c r="AD14" s="24" t="str">
        <f>MID(Лист1!$C12,AD$3,1)</f>
        <v/>
      </c>
      <c r="AE14" s="24" t="str">
        <f>MID(Лист1!$C12,AE$3,1)</f>
        <v/>
      </c>
      <c r="AF14" s="24" t="str">
        <f>MID(Лист1!$C12,AF$3,1)</f>
        <v/>
      </c>
      <c r="AG14" s="25" t="str">
        <f>MID(Лист1!$D12,AG$3,1)</f>
        <v>Б</v>
      </c>
      <c r="AH14" s="25" t="str">
        <f>MID(Лист1!$D12,AH$3,1)</f>
        <v>о</v>
      </c>
      <c r="AI14" s="25" t="str">
        <f>MID(Лист1!$D12,AI$3,1)</f>
        <v>г</v>
      </c>
      <c r="AJ14" s="25" t="str">
        <f>MID(Лист1!$D12,AJ$3,1)</f>
        <v>д</v>
      </c>
      <c r="AK14" s="25" t="str">
        <f>MID(Лист1!$D12,AK$3,1)</f>
        <v>а</v>
      </c>
      <c r="AL14" s="25" t="str">
        <f>MID(Лист1!$D12,AL$3,1)</f>
        <v>н</v>
      </c>
      <c r="AM14" s="25" t="str">
        <f>MID(Лист1!$D12,AM$3,1)</f>
        <v>о</v>
      </c>
      <c r="AN14" s="25" t="str">
        <f>MID(Лист1!$D12,AN$3,1)</f>
        <v>в</v>
      </c>
      <c r="AO14" s="25" t="str">
        <f>MID(Лист1!$D12,AO$3,1)</f>
        <v>и</v>
      </c>
      <c r="AP14" s="25" t="str">
        <f>MID(Лист1!$D12,AP$3,1)</f>
        <v>ч</v>
      </c>
      <c r="AQ14" s="25" t="str">
        <f>MID(Лист1!$D12,AQ$3,1)</f>
        <v/>
      </c>
      <c r="AR14" s="25" t="str">
        <f>MID(Лист1!$D12,AR$3,1)</f>
        <v/>
      </c>
      <c r="AS14" s="25" t="str">
        <f>MID(Лист1!$D12,AS$3,1)</f>
        <v/>
      </c>
      <c r="AT14" s="25" t="str">
        <f>MID(Лист1!$D12,AT$3,1)</f>
        <v/>
      </c>
      <c r="AU14" s="25" t="str">
        <f>MID(Лист1!$D12,AU$3,1)</f>
        <v/>
      </c>
      <c r="AV14" s="8" t="str">
        <f t="shared" si="1"/>
        <v>+</v>
      </c>
      <c r="AW14" s="8" t="str">
        <f t="shared" si="2"/>
        <v>+</v>
      </c>
      <c r="AX14" s="8" t="str">
        <f t="shared" si="3"/>
        <v>+</v>
      </c>
      <c r="AY14" s="8" t="str">
        <f t="shared" si="4"/>
        <v>+</v>
      </c>
      <c r="AZ14" s="8" t="str">
        <f t="shared" si="5"/>
        <v>+</v>
      </c>
      <c r="BA14" s="8" t="str">
        <f t="shared" si="6"/>
        <v>+</v>
      </c>
      <c r="BB14" s="8" t="str">
        <f t="shared" si="7"/>
        <v>+</v>
      </c>
      <c r="BC14" s="8" t="str">
        <f t="shared" si="8"/>
        <v>+</v>
      </c>
      <c r="BD14" s="8" t="str">
        <f t="shared" si="9"/>
        <v>+</v>
      </c>
      <c r="BE14" s="8" t="str">
        <f t="shared" si="10"/>
        <v/>
      </c>
      <c r="BF14" s="8" t="str">
        <f t="shared" si="11"/>
        <v/>
      </c>
      <c r="BG14" s="8" t="str">
        <f t="shared" si="12"/>
        <v/>
      </c>
      <c r="BH14" s="8" t="str">
        <f t="shared" si="13"/>
        <v/>
      </c>
      <c r="BI14" s="8" t="str">
        <f t="shared" si="14"/>
        <v/>
      </c>
      <c r="BJ14" s="8" t="str">
        <f t="shared" si="15"/>
        <v/>
      </c>
      <c r="BK14" s="26" t="str">
        <f t="shared" si="16"/>
        <v>-</v>
      </c>
      <c r="BL14" s="26" t="str">
        <f t="shared" si="17"/>
        <v>+</v>
      </c>
      <c r="BM14" s="26" t="str">
        <f t="shared" si="18"/>
        <v>+</v>
      </c>
      <c r="BN14" s="26" t="str">
        <f t="shared" si="19"/>
        <v>+</v>
      </c>
      <c r="BO14" s="26" t="str">
        <f t="shared" si="20"/>
        <v>+</v>
      </c>
      <c r="BP14" s="26" t="str">
        <f t="shared" si="21"/>
        <v>+</v>
      </c>
      <c r="BQ14" s="26" t="str">
        <f t="shared" si="22"/>
        <v/>
      </c>
      <c r="BR14" s="26" t="str">
        <f t="shared" si="23"/>
        <v/>
      </c>
      <c r="BS14" s="26" t="str">
        <f t="shared" si="24"/>
        <v/>
      </c>
      <c r="BT14" s="26" t="str">
        <f t="shared" si="25"/>
        <v/>
      </c>
      <c r="BU14" s="26" t="str">
        <f t="shared" si="26"/>
        <v/>
      </c>
      <c r="BV14" s="26" t="str">
        <f t="shared" si="27"/>
        <v/>
      </c>
      <c r="BW14" s="26" t="str">
        <f t="shared" si="28"/>
        <v/>
      </c>
      <c r="BX14" s="26" t="str">
        <f t="shared" si="29"/>
        <v/>
      </c>
      <c r="BY14" s="26" t="str">
        <f t="shared" si="30"/>
        <v/>
      </c>
      <c r="BZ14" s="27" t="str">
        <f t="shared" si="31"/>
        <v>+</v>
      </c>
      <c r="CA14" s="27" t="str">
        <f t="shared" si="32"/>
        <v>+</v>
      </c>
      <c r="CB14" s="27" t="str">
        <f t="shared" si="33"/>
        <v>+</v>
      </c>
      <c r="CC14" s="27" t="str">
        <f t="shared" si="34"/>
        <v>+</v>
      </c>
      <c r="CD14" s="27" t="str">
        <f t="shared" si="35"/>
        <v>+</v>
      </c>
      <c r="CE14" s="27" t="str">
        <f t="shared" si="36"/>
        <v>+</v>
      </c>
      <c r="CF14" s="27" t="str">
        <f t="shared" si="37"/>
        <v>+</v>
      </c>
      <c r="CG14" s="27" t="str">
        <f t="shared" si="38"/>
        <v>+</v>
      </c>
      <c r="CH14" s="27" t="str">
        <f t="shared" si="39"/>
        <v>+</v>
      </c>
      <c r="CI14" s="27" t="str">
        <f t="shared" si="40"/>
        <v>+</v>
      </c>
      <c r="CJ14" s="27" t="str">
        <f t="shared" si="41"/>
        <v/>
      </c>
      <c r="CK14" s="27" t="str">
        <f t="shared" si="42"/>
        <v/>
      </c>
      <c r="CL14" s="27" t="str">
        <f t="shared" si="43"/>
        <v/>
      </c>
      <c r="CM14" s="27" t="str">
        <f t="shared" si="44"/>
        <v/>
      </c>
      <c r="CN14" s="27" t="str">
        <f t="shared" si="45"/>
        <v/>
      </c>
      <c r="CO14" s="9">
        <f t="shared" si="46"/>
        <v>0</v>
      </c>
      <c r="CP14" s="9">
        <f t="shared" si="47"/>
        <v>0.16666666666666666</v>
      </c>
      <c r="CQ14" s="9">
        <f t="shared" si="48"/>
        <v>0</v>
      </c>
      <c r="CR14" s="23">
        <f t="shared" si="49"/>
        <v>6.6666666666666666E-2</v>
      </c>
    </row>
    <row r="15" spans="1:96" x14ac:dyDescent="0.25">
      <c r="A15" s="2" t="str">
        <f t="shared" si="50"/>
        <v/>
      </c>
      <c r="B15" s="2">
        <f>Лист1!F13</f>
        <v>167708844</v>
      </c>
      <c r="C15" s="7" t="str">
        <f>MID(Лист1!$B13,C$3,1)</f>
        <v>Б</v>
      </c>
      <c r="D15" s="7" t="str">
        <f>MID(Лист1!$B13,D$3,1)</f>
        <v>о</v>
      </c>
      <c r="E15" s="7" t="str">
        <f>MID(Лист1!$B13,E$3,1)</f>
        <v>л</v>
      </c>
      <c r="F15" s="7" t="str">
        <f>MID(Лист1!$B13,F$3,1)</f>
        <v>ь</v>
      </c>
      <c r="G15" s="7" t="str">
        <f>MID(Лист1!$B13,G$3,1)</f>
        <v>ш</v>
      </c>
      <c r="H15" s="7" t="str">
        <f>MID(Лист1!$B13,H$3,1)</f>
        <v>а</v>
      </c>
      <c r="I15" s="7" t="str">
        <f>MID(Лист1!$B13,I$3,1)</f>
        <v>к</v>
      </c>
      <c r="J15" s="7" t="str">
        <f>MID(Лист1!$B13,J$3,1)</f>
        <v>о</v>
      </c>
      <c r="K15" s="7" t="str">
        <f>MID(Лист1!$B13,K$3,1)</f>
        <v>в</v>
      </c>
      <c r="L15" s="7" t="str">
        <f>MID(Лист1!$B13,L$3,1)</f>
        <v/>
      </c>
      <c r="M15" s="7" t="str">
        <f>MID(Лист1!$B13,M$3,1)</f>
        <v/>
      </c>
      <c r="N15" s="7" t="str">
        <f>MID(Лист1!$B13,N$3,1)</f>
        <v/>
      </c>
      <c r="O15" s="7" t="str">
        <f>MID(Лист1!$B13,O$3,1)</f>
        <v/>
      </c>
      <c r="P15" s="7" t="str">
        <f>MID(Лист1!$B13,P$3,1)</f>
        <v/>
      </c>
      <c r="Q15" s="7" t="str">
        <f>MID(Лист1!$B13,Q$3,1)</f>
        <v/>
      </c>
      <c r="R15" s="24" t="str">
        <f>MID(Лист1!$C13,R$3,1)</f>
        <v>А</v>
      </c>
      <c r="S15" s="24" t="str">
        <f>MID(Лист1!$C13,S$3,1)</f>
        <v>н</v>
      </c>
      <c r="T15" s="24" t="str">
        <f>MID(Лист1!$C13,T$3,1)</f>
        <v>и</v>
      </c>
      <c r="U15" s="24" t="str">
        <f>MID(Лист1!$C13,U$3,1)</f>
        <v>с</v>
      </c>
      <c r="V15" s="24" t="str">
        <f>MID(Лист1!$C13,V$3,1)</f>
        <v>и</v>
      </c>
      <c r="W15" s="24" t="str">
        <f>MID(Лист1!$C13,W$3,1)</f>
        <v>м</v>
      </c>
      <c r="X15" s="24" t="str">
        <f>MID(Лист1!$C13,X$3,1)</f>
        <v/>
      </c>
      <c r="Y15" s="24" t="str">
        <f>MID(Лист1!$C13,Y$3,1)</f>
        <v/>
      </c>
      <c r="Z15" s="24" t="str">
        <f>MID(Лист1!$C13,Z$3,1)</f>
        <v/>
      </c>
      <c r="AA15" s="24" t="str">
        <f>MID(Лист1!$C13,AA$3,1)</f>
        <v/>
      </c>
      <c r="AB15" s="24" t="str">
        <f>MID(Лист1!$C13,AB$3,1)</f>
        <v/>
      </c>
      <c r="AC15" s="24" t="str">
        <f>MID(Лист1!$C13,AC$3,1)</f>
        <v/>
      </c>
      <c r="AD15" s="24" t="str">
        <f>MID(Лист1!$C13,AD$3,1)</f>
        <v/>
      </c>
      <c r="AE15" s="24" t="str">
        <f>MID(Лист1!$C13,AE$3,1)</f>
        <v/>
      </c>
      <c r="AF15" s="24" t="str">
        <f>MID(Лист1!$C13,AF$3,1)</f>
        <v/>
      </c>
      <c r="AG15" s="25" t="str">
        <f>MID(Лист1!$D13,AG$3,1)</f>
        <v>Б</v>
      </c>
      <c r="AH15" s="25" t="str">
        <f>MID(Лист1!$D13,AH$3,1)</f>
        <v>о</v>
      </c>
      <c r="AI15" s="25" t="str">
        <f>MID(Лист1!$D13,AI$3,1)</f>
        <v>г</v>
      </c>
      <c r="AJ15" s="25" t="str">
        <f>MID(Лист1!$D13,AJ$3,1)</f>
        <v>д</v>
      </c>
      <c r="AK15" s="25" t="str">
        <f>MID(Лист1!$D13,AK$3,1)</f>
        <v>а</v>
      </c>
      <c r="AL15" s="25" t="str">
        <f>MID(Лист1!$D13,AL$3,1)</f>
        <v>н</v>
      </c>
      <c r="AM15" s="25" t="str">
        <f>MID(Лист1!$D13,AM$3,1)</f>
        <v>о</v>
      </c>
      <c r="AN15" s="25" t="str">
        <f>MID(Лист1!$D13,AN$3,1)</f>
        <v>в</v>
      </c>
      <c r="AO15" s="25" t="str">
        <f>MID(Лист1!$D13,AO$3,1)</f>
        <v>и</v>
      </c>
      <c r="AP15" s="25" t="str">
        <f>MID(Лист1!$D13,AP$3,1)</f>
        <v>ч</v>
      </c>
      <c r="AQ15" s="25" t="str">
        <f>MID(Лист1!$D13,AQ$3,1)</f>
        <v/>
      </c>
      <c r="AR15" s="25" t="str">
        <f>MID(Лист1!$D13,AR$3,1)</f>
        <v/>
      </c>
      <c r="AS15" s="25" t="str">
        <f>MID(Лист1!$D13,AS$3,1)</f>
        <v/>
      </c>
      <c r="AT15" s="25" t="str">
        <f>MID(Лист1!$D13,AT$3,1)</f>
        <v/>
      </c>
      <c r="AU15" s="25" t="str">
        <f>MID(Лист1!$D13,AU$3,1)</f>
        <v/>
      </c>
      <c r="AV15" s="8" t="str">
        <f t="shared" si="1"/>
        <v/>
      </c>
      <c r="AW15" s="8" t="str">
        <f t="shared" si="2"/>
        <v/>
      </c>
      <c r="AX15" s="8" t="str">
        <f t="shared" si="3"/>
        <v/>
      </c>
      <c r="AY15" s="8" t="str">
        <f t="shared" si="4"/>
        <v/>
      </c>
      <c r="AZ15" s="8" t="str">
        <f t="shared" si="5"/>
        <v/>
      </c>
      <c r="BA15" s="8" t="str">
        <f t="shared" si="6"/>
        <v/>
      </c>
      <c r="BB15" s="8" t="str">
        <f t="shared" si="7"/>
        <v/>
      </c>
      <c r="BC15" s="8" t="str">
        <f t="shared" si="8"/>
        <v/>
      </c>
      <c r="BD15" s="8" t="str">
        <f t="shared" si="9"/>
        <v/>
      </c>
      <c r="BE15" s="8" t="str">
        <f t="shared" si="10"/>
        <v/>
      </c>
      <c r="BF15" s="8" t="str">
        <f t="shared" si="11"/>
        <v/>
      </c>
      <c r="BG15" s="8" t="str">
        <f t="shared" si="12"/>
        <v/>
      </c>
      <c r="BH15" s="8" t="str">
        <f t="shared" si="13"/>
        <v/>
      </c>
      <c r="BI15" s="8" t="str">
        <f t="shared" si="14"/>
        <v/>
      </c>
      <c r="BJ15" s="8" t="str">
        <f t="shared" si="15"/>
        <v/>
      </c>
      <c r="BK15" s="26" t="str">
        <f t="shared" si="16"/>
        <v/>
      </c>
      <c r="BL15" s="26" t="str">
        <f t="shared" si="17"/>
        <v/>
      </c>
      <c r="BM15" s="26" t="str">
        <f t="shared" si="18"/>
        <v/>
      </c>
      <c r="BN15" s="26" t="str">
        <f t="shared" si="19"/>
        <v/>
      </c>
      <c r="BO15" s="26" t="str">
        <f t="shared" si="20"/>
        <v/>
      </c>
      <c r="BP15" s="26" t="str">
        <f t="shared" si="21"/>
        <v/>
      </c>
      <c r="BQ15" s="26" t="str">
        <f t="shared" si="22"/>
        <v/>
      </c>
      <c r="BR15" s="26" t="str">
        <f t="shared" si="23"/>
        <v/>
      </c>
      <c r="BS15" s="26" t="str">
        <f t="shared" si="24"/>
        <v/>
      </c>
      <c r="BT15" s="26" t="str">
        <f t="shared" si="25"/>
        <v/>
      </c>
      <c r="BU15" s="26" t="str">
        <f t="shared" si="26"/>
        <v/>
      </c>
      <c r="BV15" s="26" t="str">
        <f t="shared" si="27"/>
        <v/>
      </c>
      <c r="BW15" s="26" t="str">
        <f t="shared" si="28"/>
        <v/>
      </c>
      <c r="BX15" s="26" t="str">
        <f t="shared" si="29"/>
        <v/>
      </c>
      <c r="BY15" s="26" t="str">
        <f t="shared" si="30"/>
        <v/>
      </c>
      <c r="BZ15" s="27" t="str">
        <f t="shared" si="31"/>
        <v/>
      </c>
      <c r="CA15" s="27" t="str">
        <f t="shared" si="32"/>
        <v/>
      </c>
      <c r="CB15" s="27" t="str">
        <f t="shared" si="33"/>
        <v/>
      </c>
      <c r="CC15" s="27" t="str">
        <f t="shared" si="34"/>
        <v/>
      </c>
      <c r="CD15" s="27" t="str">
        <f t="shared" si="35"/>
        <v/>
      </c>
      <c r="CE15" s="27" t="str">
        <f t="shared" si="36"/>
        <v/>
      </c>
      <c r="CF15" s="27" t="str">
        <f t="shared" si="37"/>
        <v/>
      </c>
      <c r="CG15" s="27" t="str">
        <f t="shared" si="38"/>
        <v/>
      </c>
      <c r="CH15" s="27" t="str">
        <f t="shared" si="39"/>
        <v/>
      </c>
      <c r="CI15" s="27" t="str">
        <f t="shared" si="40"/>
        <v/>
      </c>
      <c r="CJ15" s="27" t="str">
        <f t="shared" si="41"/>
        <v/>
      </c>
      <c r="CK15" s="27" t="str">
        <f t="shared" si="42"/>
        <v/>
      </c>
      <c r="CL15" s="27" t="str">
        <f t="shared" si="43"/>
        <v/>
      </c>
      <c r="CM15" s="27" t="str">
        <f t="shared" si="44"/>
        <v/>
      </c>
      <c r="CN15" s="27" t="str">
        <f t="shared" si="45"/>
        <v/>
      </c>
      <c r="CO15" s="9" t="str">
        <f t="shared" si="46"/>
        <v/>
      </c>
      <c r="CP15" s="9" t="str">
        <f t="shared" si="47"/>
        <v/>
      </c>
      <c r="CQ15" s="9" t="str">
        <f t="shared" si="48"/>
        <v/>
      </c>
      <c r="CR15" s="23" t="str">
        <f t="shared" si="49"/>
        <v/>
      </c>
    </row>
    <row r="16" spans="1:96" x14ac:dyDescent="0.25">
      <c r="A16" s="2">
        <f t="shared" si="50"/>
        <v>7</v>
      </c>
      <c r="B16" s="2">
        <f>Лист1!F14</f>
        <v>616610464</v>
      </c>
      <c r="C16" s="7" t="str">
        <f>MID(Лист1!$B14,C$3,1)</f>
        <v>Ф</v>
      </c>
      <c r="D16" s="7" t="str">
        <f>MID(Лист1!$B14,D$3,1)</f>
        <v>и</v>
      </c>
      <c r="E16" s="7" t="str">
        <f>MID(Лист1!$B14,E$3,1)</f>
        <v>л</v>
      </c>
      <c r="F16" s="7" t="str">
        <f>MID(Лист1!$B14,F$3,1)</f>
        <v>а</v>
      </c>
      <c r="G16" s="7" t="str">
        <f>MID(Лист1!$B14,G$3,1)</f>
        <v>т</v>
      </c>
      <c r="H16" s="7" t="str">
        <f>MID(Лист1!$B14,H$3,1)</f>
        <v>о</v>
      </c>
      <c r="I16" s="7" t="str">
        <f>MID(Лист1!$B14,I$3,1)</f>
        <v>в</v>
      </c>
      <c r="J16" s="7" t="str">
        <f>MID(Лист1!$B14,J$3,1)</f>
        <v/>
      </c>
      <c r="K16" s="7" t="str">
        <f>MID(Лист1!$B14,K$3,1)</f>
        <v/>
      </c>
      <c r="L16" s="7" t="str">
        <f>MID(Лист1!$B14,L$3,1)</f>
        <v/>
      </c>
      <c r="M16" s="7" t="str">
        <f>MID(Лист1!$B14,M$3,1)</f>
        <v/>
      </c>
      <c r="N16" s="7" t="str">
        <f>MID(Лист1!$B14,N$3,1)</f>
        <v/>
      </c>
      <c r="O16" s="7" t="str">
        <f>MID(Лист1!$B14,O$3,1)</f>
        <v/>
      </c>
      <c r="P16" s="7" t="str">
        <f>MID(Лист1!$B14,P$3,1)</f>
        <v/>
      </c>
      <c r="Q16" s="7" t="str">
        <f>MID(Лист1!$B14,Q$3,1)</f>
        <v/>
      </c>
      <c r="R16" s="24" t="str">
        <f>MID(Лист1!$C14,R$3,1)</f>
        <v>А</v>
      </c>
      <c r="S16" s="24" t="str">
        <f>MID(Лист1!$C14,S$3,1)</f>
        <v>г</v>
      </c>
      <c r="T16" s="24" t="str">
        <f>MID(Лист1!$C14,T$3,1)</f>
        <v>а</v>
      </c>
      <c r="U16" s="24" t="str">
        <f>MID(Лист1!$C14,U$3,1)</f>
        <v>ф</v>
      </c>
      <c r="V16" s="24" t="str">
        <f>MID(Лист1!$C14,V$3,1)</f>
        <v>о</v>
      </c>
      <c r="W16" s="24" t="str">
        <f>MID(Лист1!$C14,W$3,1)</f>
        <v>н</v>
      </c>
      <c r="X16" s="24" t="str">
        <f>MID(Лист1!$C14,X$3,1)</f>
        <v/>
      </c>
      <c r="Y16" s="24" t="str">
        <f>MID(Лист1!$C14,Y$3,1)</f>
        <v/>
      </c>
      <c r="Z16" s="24" t="str">
        <f>MID(Лист1!$C14,Z$3,1)</f>
        <v/>
      </c>
      <c r="AA16" s="24" t="str">
        <f>MID(Лист1!$C14,AA$3,1)</f>
        <v/>
      </c>
      <c r="AB16" s="24" t="str">
        <f>MID(Лист1!$C14,AB$3,1)</f>
        <v/>
      </c>
      <c r="AC16" s="24" t="str">
        <f>MID(Лист1!$C14,AC$3,1)</f>
        <v/>
      </c>
      <c r="AD16" s="24" t="str">
        <f>MID(Лист1!$C14,AD$3,1)</f>
        <v/>
      </c>
      <c r="AE16" s="24" t="str">
        <f>MID(Лист1!$C14,AE$3,1)</f>
        <v/>
      </c>
      <c r="AF16" s="24" t="str">
        <f>MID(Лист1!$C14,AF$3,1)</f>
        <v/>
      </c>
      <c r="AG16" s="25" t="str">
        <f>MID(Лист1!$D14,AG$3,1)</f>
        <v>А</v>
      </c>
      <c r="AH16" s="25" t="str">
        <f>MID(Лист1!$D14,AH$3,1)</f>
        <v>л</v>
      </c>
      <c r="AI16" s="25" t="str">
        <f>MID(Лист1!$D14,AI$3,1)</f>
        <v>е</v>
      </c>
      <c r="AJ16" s="25" t="str">
        <f>MID(Лист1!$D14,AJ$3,1)</f>
        <v>к</v>
      </c>
      <c r="AK16" s="25" t="str">
        <f>MID(Лист1!$D14,AK$3,1)</f>
        <v>с</v>
      </c>
      <c r="AL16" s="25" t="str">
        <f>MID(Лист1!$D14,AL$3,1)</f>
        <v>а</v>
      </c>
      <c r="AM16" s="25" t="str">
        <f>MID(Лист1!$D14,AM$3,1)</f>
        <v>н</v>
      </c>
      <c r="AN16" s="25" t="str">
        <f>MID(Лист1!$D14,AN$3,1)</f>
        <v>д</v>
      </c>
      <c r="AO16" s="25" t="str">
        <f>MID(Лист1!$D14,AO$3,1)</f>
        <v>р</v>
      </c>
      <c r="AP16" s="25" t="str">
        <f>MID(Лист1!$D14,AP$3,1)</f>
        <v>о</v>
      </c>
      <c r="AQ16" s="25" t="str">
        <f>MID(Лист1!$D14,AQ$3,1)</f>
        <v>в</v>
      </c>
      <c r="AR16" s="25" t="str">
        <f>MID(Лист1!$D14,AR$3,1)</f>
        <v>и</v>
      </c>
      <c r="AS16" s="25" t="str">
        <f>MID(Лист1!$D14,AS$3,1)</f>
        <v>ч</v>
      </c>
      <c r="AT16" s="25" t="str">
        <f>MID(Лист1!$D14,AT$3,1)</f>
        <v/>
      </c>
      <c r="AU16" s="25" t="str">
        <f>MID(Лист1!$D14,AU$3,1)</f>
        <v/>
      </c>
      <c r="AV16" s="8" t="str">
        <f t="shared" si="1"/>
        <v>+</v>
      </c>
      <c r="AW16" s="8" t="str">
        <f t="shared" si="2"/>
        <v>+</v>
      </c>
      <c r="AX16" s="8" t="str">
        <f t="shared" si="3"/>
        <v>+</v>
      </c>
      <c r="AY16" s="8" t="str">
        <f t="shared" si="4"/>
        <v>+</v>
      </c>
      <c r="AZ16" s="8" t="str">
        <f t="shared" si="5"/>
        <v>+</v>
      </c>
      <c r="BA16" s="8" t="str">
        <f t="shared" si="6"/>
        <v>+</v>
      </c>
      <c r="BB16" s="8" t="str">
        <f t="shared" si="7"/>
        <v>+</v>
      </c>
      <c r="BC16" s="8" t="str">
        <f t="shared" si="8"/>
        <v/>
      </c>
      <c r="BD16" s="8" t="str">
        <f t="shared" si="9"/>
        <v/>
      </c>
      <c r="BE16" s="8" t="str">
        <f t="shared" si="10"/>
        <v/>
      </c>
      <c r="BF16" s="8" t="str">
        <f t="shared" si="11"/>
        <v/>
      </c>
      <c r="BG16" s="8" t="str">
        <f t="shared" si="12"/>
        <v/>
      </c>
      <c r="BH16" s="8" t="str">
        <f t="shared" si="13"/>
        <v/>
      </c>
      <c r="BI16" s="8" t="str">
        <f t="shared" si="14"/>
        <v/>
      </c>
      <c r="BJ16" s="8" t="str">
        <f t="shared" si="15"/>
        <v/>
      </c>
      <c r="BK16" s="26" t="str">
        <f t="shared" si="16"/>
        <v>-</v>
      </c>
      <c r="BL16" s="26" t="str">
        <f t="shared" si="17"/>
        <v>-</v>
      </c>
      <c r="BM16" s="26" t="str">
        <f t="shared" si="18"/>
        <v>-</v>
      </c>
      <c r="BN16" s="26" t="str">
        <f t="shared" si="19"/>
        <v>-</v>
      </c>
      <c r="BO16" s="26" t="str">
        <f t="shared" si="20"/>
        <v>-</v>
      </c>
      <c r="BP16" s="26" t="str">
        <f t="shared" si="21"/>
        <v>-</v>
      </c>
      <c r="BQ16" s="26" t="str">
        <f t="shared" si="22"/>
        <v/>
      </c>
      <c r="BR16" s="26" t="str">
        <f t="shared" si="23"/>
        <v/>
      </c>
      <c r="BS16" s="26" t="str">
        <f t="shared" si="24"/>
        <v/>
      </c>
      <c r="BT16" s="26" t="str">
        <f t="shared" si="25"/>
        <v/>
      </c>
      <c r="BU16" s="26" t="str">
        <f t="shared" si="26"/>
        <v/>
      </c>
      <c r="BV16" s="26" t="str">
        <f t="shared" si="27"/>
        <v/>
      </c>
      <c r="BW16" s="26" t="str">
        <f t="shared" si="28"/>
        <v/>
      </c>
      <c r="BX16" s="26" t="str">
        <f t="shared" si="29"/>
        <v/>
      </c>
      <c r="BY16" s="26" t="str">
        <f t="shared" si="30"/>
        <v/>
      </c>
      <c r="BZ16" s="27" t="str">
        <f t="shared" si="31"/>
        <v>+</v>
      </c>
      <c r="CA16" s="27" t="str">
        <f t="shared" si="32"/>
        <v>+</v>
      </c>
      <c r="CB16" s="27" t="str">
        <f t="shared" si="33"/>
        <v>+</v>
      </c>
      <c r="CC16" s="27" t="str">
        <f t="shared" si="34"/>
        <v>+</v>
      </c>
      <c r="CD16" s="27" t="str">
        <f t="shared" si="35"/>
        <v>+</v>
      </c>
      <c r="CE16" s="27" t="str">
        <f t="shared" si="36"/>
        <v>-</v>
      </c>
      <c r="CF16" s="27" t="str">
        <f t="shared" si="37"/>
        <v>-</v>
      </c>
      <c r="CG16" s="27" t="str">
        <f t="shared" si="38"/>
        <v>-</v>
      </c>
      <c r="CH16" s="27" t="str">
        <f t="shared" si="39"/>
        <v>-</v>
      </c>
      <c r="CI16" s="27" t="str">
        <f t="shared" si="40"/>
        <v>-</v>
      </c>
      <c r="CJ16" s="27" t="str">
        <f t="shared" si="41"/>
        <v>-</v>
      </c>
      <c r="CK16" s="27" t="str">
        <f t="shared" si="42"/>
        <v>-</v>
      </c>
      <c r="CL16" s="27" t="str">
        <f t="shared" si="43"/>
        <v>-</v>
      </c>
      <c r="CM16" s="27" t="str">
        <f t="shared" si="44"/>
        <v/>
      </c>
      <c r="CN16" s="27" t="str">
        <f t="shared" si="45"/>
        <v/>
      </c>
      <c r="CO16" s="9">
        <f t="shared" si="46"/>
        <v>0</v>
      </c>
      <c r="CP16" s="9">
        <f t="shared" si="47"/>
        <v>1</v>
      </c>
      <c r="CQ16" s="9">
        <f t="shared" si="48"/>
        <v>0.61538461538461542</v>
      </c>
      <c r="CR16" s="23">
        <f t="shared" si="49"/>
        <v>0.64615384615384619</v>
      </c>
    </row>
    <row r="17" spans="1:96" x14ac:dyDescent="0.25">
      <c r="A17" s="2" t="str">
        <f t="shared" si="50"/>
        <v/>
      </c>
      <c r="B17" s="2">
        <f>Лист1!F15</f>
        <v>616610464</v>
      </c>
      <c r="C17" s="7" t="str">
        <f>MID(Лист1!$B15,C$3,1)</f>
        <v>Ф</v>
      </c>
      <c r="D17" s="7" t="str">
        <f>MID(Лист1!$B15,D$3,1)</f>
        <v>и</v>
      </c>
      <c r="E17" s="7" t="str">
        <f>MID(Лист1!$B15,E$3,1)</f>
        <v>л</v>
      </c>
      <c r="F17" s="7" t="str">
        <f>MID(Лист1!$B15,F$3,1)</f>
        <v>а</v>
      </c>
      <c r="G17" s="7" t="str">
        <f>MID(Лист1!$B15,G$3,1)</f>
        <v>т</v>
      </c>
      <c r="H17" s="7" t="str">
        <f>MID(Лист1!$B15,H$3,1)</f>
        <v>о</v>
      </c>
      <c r="I17" s="7" t="str">
        <f>MID(Лист1!$B15,I$3,1)</f>
        <v>в</v>
      </c>
      <c r="J17" s="7" t="str">
        <f>MID(Лист1!$B15,J$3,1)</f>
        <v/>
      </c>
      <c r="K17" s="7" t="str">
        <f>MID(Лист1!$B15,K$3,1)</f>
        <v/>
      </c>
      <c r="L17" s="7" t="str">
        <f>MID(Лист1!$B15,L$3,1)</f>
        <v/>
      </c>
      <c r="M17" s="7" t="str">
        <f>MID(Лист1!$B15,M$3,1)</f>
        <v/>
      </c>
      <c r="N17" s="7" t="str">
        <f>MID(Лист1!$B15,N$3,1)</f>
        <v/>
      </c>
      <c r="O17" s="7" t="str">
        <f>MID(Лист1!$B15,O$3,1)</f>
        <v/>
      </c>
      <c r="P17" s="7" t="str">
        <f>MID(Лист1!$B15,P$3,1)</f>
        <v/>
      </c>
      <c r="Q17" s="7" t="str">
        <f>MID(Лист1!$B15,Q$3,1)</f>
        <v/>
      </c>
      <c r="R17" s="24" t="str">
        <f>MID(Лист1!$C15,R$3,1)</f>
        <v>Г</v>
      </c>
      <c r="S17" s="24" t="str">
        <f>MID(Лист1!$C15,S$3,1)</f>
        <v>о</v>
      </c>
      <c r="T17" s="24" t="str">
        <f>MID(Лист1!$C15,T$3,1)</f>
        <v>р</v>
      </c>
      <c r="U17" s="24" t="str">
        <f>MID(Лист1!$C15,U$3,1)</f>
        <v>д</v>
      </c>
      <c r="V17" s="24" t="str">
        <f>MID(Лист1!$C15,V$3,1)</f>
        <v>е</v>
      </c>
      <c r="W17" s="24" t="str">
        <f>MID(Лист1!$C15,W$3,1)</f>
        <v>й</v>
      </c>
      <c r="X17" s="24" t="str">
        <f>MID(Лист1!$C15,X$3,1)</f>
        <v/>
      </c>
      <c r="Y17" s="24" t="str">
        <f>MID(Лист1!$C15,Y$3,1)</f>
        <v/>
      </c>
      <c r="Z17" s="24" t="str">
        <f>MID(Лист1!$C15,Z$3,1)</f>
        <v/>
      </c>
      <c r="AA17" s="24" t="str">
        <f>MID(Лист1!$C15,AA$3,1)</f>
        <v/>
      </c>
      <c r="AB17" s="24" t="str">
        <f>MID(Лист1!$C15,AB$3,1)</f>
        <v/>
      </c>
      <c r="AC17" s="24" t="str">
        <f>MID(Лист1!$C15,AC$3,1)</f>
        <v/>
      </c>
      <c r="AD17" s="24" t="str">
        <f>MID(Лист1!$C15,AD$3,1)</f>
        <v/>
      </c>
      <c r="AE17" s="24" t="str">
        <f>MID(Лист1!$C15,AE$3,1)</f>
        <v/>
      </c>
      <c r="AF17" s="24" t="str">
        <f>MID(Лист1!$C15,AF$3,1)</f>
        <v/>
      </c>
      <c r="AG17" s="25" t="str">
        <f>MID(Лист1!$D15,AG$3,1)</f>
        <v>А</v>
      </c>
      <c r="AH17" s="25" t="str">
        <f>MID(Лист1!$D15,AH$3,1)</f>
        <v>л</v>
      </c>
      <c r="AI17" s="25" t="str">
        <f>MID(Лист1!$D15,AI$3,1)</f>
        <v>е</v>
      </c>
      <c r="AJ17" s="25" t="str">
        <f>MID(Лист1!$D15,AJ$3,1)</f>
        <v>к</v>
      </c>
      <c r="AK17" s="25" t="str">
        <f>MID(Лист1!$D15,AK$3,1)</f>
        <v>с</v>
      </c>
      <c r="AL17" s="25" t="str">
        <f>MID(Лист1!$D15,AL$3,1)</f>
        <v>е</v>
      </c>
      <c r="AM17" s="25" t="str">
        <f>MID(Лист1!$D15,AM$3,1)</f>
        <v>е</v>
      </c>
      <c r="AN17" s="25" t="str">
        <f>MID(Лист1!$D15,AN$3,1)</f>
        <v>в</v>
      </c>
      <c r="AO17" s="25" t="str">
        <f>MID(Лист1!$D15,AO$3,1)</f>
        <v>и</v>
      </c>
      <c r="AP17" s="25" t="str">
        <f>MID(Лист1!$D15,AP$3,1)</f>
        <v>ч</v>
      </c>
      <c r="AQ17" s="25" t="str">
        <f>MID(Лист1!$D15,AQ$3,1)</f>
        <v/>
      </c>
      <c r="AR17" s="25" t="str">
        <f>MID(Лист1!$D15,AR$3,1)</f>
        <v/>
      </c>
      <c r="AS17" s="25" t="str">
        <f>MID(Лист1!$D15,AS$3,1)</f>
        <v/>
      </c>
      <c r="AT17" s="25" t="str">
        <f>MID(Лист1!$D15,AT$3,1)</f>
        <v/>
      </c>
      <c r="AU17" s="25" t="str">
        <f>MID(Лист1!$D15,AU$3,1)</f>
        <v/>
      </c>
      <c r="AV17" s="8" t="str">
        <f t="shared" si="1"/>
        <v/>
      </c>
      <c r="AW17" s="8" t="str">
        <f t="shared" si="2"/>
        <v/>
      </c>
      <c r="AX17" s="8" t="str">
        <f t="shared" si="3"/>
        <v/>
      </c>
      <c r="AY17" s="8" t="str">
        <f t="shared" si="4"/>
        <v/>
      </c>
      <c r="AZ17" s="8" t="str">
        <f t="shared" si="5"/>
        <v/>
      </c>
      <c r="BA17" s="8" t="str">
        <f t="shared" si="6"/>
        <v/>
      </c>
      <c r="BB17" s="8" t="str">
        <f t="shared" si="7"/>
        <v/>
      </c>
      <c r="BC17" s="8" t="str">
        <f t="shared" si="8"/>
        <v/>
      </c>
      <c r="BD17" s="8" t="str">
        <f t="shared" si="9"/>
        <v/>
      </c>
      <c r="BE17" s="8" t="str">
        <f t="shared" si="10"/>
        <v/>
      </c>
      <c r="BF17" s="8" t="str">
        <f t="shared" si="11"/>
        <v/>
      </c>
      <c r="BG17" s="8" t="str">
        <f t="shared" si="12"/>
        <v/>
      </c>
      <c r="BH17" s="8" t="str">
        <f t="shared" si="13"/>
        <v/>
      </c>
      <c r="BI17" s="8" t="str">
        <f t="shared" si="14"/>
        <v/>
      </c>
      <c r="BJ17" s="8" t="str">
        <f t="shared" si="15"/>
        <v/>
      </c>
      <c r="BK17" s="26" t="str">
        <f t="shared" si="16"/>
        <v/>
      </c>
      <c r="BL17" s="26" t="str">
        <f t="shared" si="17"/>
        <v/>
      </c>
      <c r="BM17" s="26" t="str">
        <f t="shared" si="18"/>
        <v/>
      </c>
      <c r="BN17" s="26" t="str">
        <f t="shared" si="19"/>
        <v/>
      </c>
      <c r="BO17" s="26" t="str">
        <f t="shared" si="20"/>
        <v/>
      </c>
      <c r="BP17" s="26" t="str">
        <f t="shared" si="21"/>
        <v/>
      </c>
      <c r="BQ17" s="26" t="str">
        <f t="shared" si="22"/>
        <v/>
      </c>
      <c r="BR17" s="26" t="str">
        <f t="shared" si="23"/>
        <v/>
      </c>
      <c r="BS17" s="26" t="str">
        <f t="shared" si="24"/>
        <v/>
      </c>
      <c r="BT17" s="26" t="str">
        <f t="shared" si="25"/>
        <v/>
      </c>
      <c r="BU17" s="26" t="str">
        <f t="shared" si="26"/>
        <v/>
      </c>
      <c r="BV17" s="26" t="str">
        <f t="shared" si="27"/>
        <v/>
      </c>
      <c r="BW17" s="26" t="str">
        <f t="shared" si="28"/>
        <v/>
      </c>
      <c r="BX17" s="26" t="str">
        <f t="shared" si="29"/>
        <v/>
      </c>
      <c r="BY17" s="26" t="str">
        <f t="shared" si="30"/>
        <v/>
      </c>
      <c r="BZ17" s="27" t="str">
        <f t="shared" si="31"/>
        <v/>
      </c>
      <c r="CA17" s="27" t="str">
        <f t="shared" si="32"/>
        <v/>
      </c>
      <c r="CB17" s="27" t="str">
        <f t="shared" si="33"/>
        <v/>
      </c>
      <c r="CC17" s="27" t="str">
        <f t="shared" si="34"/>
        <v/>
      </c>
      <c r="CD17" s="27" t="str">
        <f t="shared" si="35"/>
        <v/>
      </c>
      <c r="CE17" s="27" t="str">
        <f t="shared" si="36"/>
        <v/>
      </c>
      <c r="CF17" s="27" t="str">
        <f t="shared" si="37"/>
        <v/>
      </c>
      <c r="CG17" s="27" t="str">
        <f t="shared" si="38"/>
        <v/>
      </c>
      <c r="CH17" s="27" t="str">
        <f t="shared" si="39"/>
        <v/>
      </c>
      <c r="CI17" s="27" t="str">
        <f t="shared" si="40"/>
        <v/>
      </c>
      <c r="CJ17" s="27" t="str">
        <f t="shared" si="41"/>
        <v/>
      </c>
      <c r="CK17" s="27" t="str">
        <f t="shared" si="42"/>
        <v/>
      </c>
      <c r="CL17" s="27" t="str">
        <f t="shared" si="43"/>
        <v/>
      </c>
      <c r="CM17" s="27" t="str">
        <f t="shared" si="44"/>
        <v/>
      </c>
      <c r="CN17" s="27" t="str">
        <f t="shared" si="45"/>
        <v/>
      </c>
      <c r="CO17" s="9" t="str">
        <f t="shared" si="46"/>
        <v/>
      </c>
      <c r="CP17" s="9" t="str">
        <f t="shared" si="47"/>
        <v/>
      </c>
      <c r="CQ17" s="9" t="str">
        <f t="shared" si="48"/>
        <v/>
      </c>
      <c r="CR17" s="23" t="str">
        <f t="shared" si="49"/>
        <v/>
      </c>
    </row>
    <row r="18" spans="1:96" x14ac:dyDescent="0.25">
      <c r="A18" s="2">
        <f t="shared" si="50"/>
        <v>8</v>
      </c>
      <c r="B18" s="2">
        <f>Лист1!F16</f>
        <v>930577765</v>
      </c>
      <c r="C18" s="7" t="str">
        <f>MID(Лист1!$B16,C$3,1)</f>
        <v>К</v>
      </c>
      <c r="D18" s="7" t="str">
        <f>MID(Лист1!$B16,D$3,1)</f>
        <v>о</v>
      </c>
      <c r="E18" s="7" t="str">
        <f>MID(Лист1!$B16,E$3,1)</f>
        <v>л</v>
      </c>
      <c r="F18" s="7" t="str">
        <f>MID(Лист1!$B16,F$3,1)</f>
        <v>о</v>
      </c>
      <c r="G18" s="7" t="str">
        <f>MID(Лист1!$B16,G$3,1)</f>
        <v>б</v>
      </c>
      <c r="H18" s="7" t="str">
        <f>MID(Лист1!$B16,H$3,1)</f>
        <v>о</v>
      </c>
      <c r="I18" s="7" t="str">
        <f>MID(Лист1!$B16,I$3,1)</f>
        <v>в</v>
      </c>
      <c r="J18" s="7" t="str">
        <f>MID(Лист1!$B16,J$3,1)</f>
        <v>а</v>
      </c>
      <c r="K18" s="7" t="str">
        <f>MID(Лист1!$B16,K$3,1)</f>
        <v/>
      </c>
      <c r="L18" s="7" t="str">
        <f>MID(Лист1!$B16,L$3,1)</f>
        <v/>
      </c>
      <c r="M18" s="7" t="str">
        <f>MID(Лист1!$B16,M$3,1)</f>
        <v/>
      </c>
      <c r="N18" s="7" t="str">
        <f>MID(Лист1!$B16,N$3,1)</f>
        <v/>
      </c>
      <c r="O18" s="7" t="str">
        <f>MID(Лист1!$B16,O$3,1)</f>
        <v/>
      </c>
      <c r="P18" s="7" t="str">
        <f>MID(Лист1!$B16,P$3,1)</f>
        <v/>
      </c>
      <c r="Q18" s="7" t="str">
        <f>MID(Лист1!$B16,Q$3,1)</f>
        <v/>
      </c>
      <c r="R18" s="24" t="str">
        <f>MID(Лист1!$C16,R$3,1)</f>
        <v>М</v>
      </c>
      <c r="S18" s="24" t="str">
        <f>MID(Лист1!$C16,S$3,1)</f>
        <v>и</v>
      </c>
      <c r="T18" s="24" t="str">
        <f>MID(Лист1!$C16,T$3,1)</f>
        <v>л</v>
      </c>
      <c r="U18" s="24" t="str">
        <f>MID(Лист1!$C16,U$3,1)</f>
        <v>и</v>
      </c>
      <c r="V18" s="24" t="str">
        <f>MID(Лист1!$C16,V$3,1)</f>
        <v>ц</v>
      </c>
      <c r="W18" s="24" t="str">
        <f>MID(Лист1!$C16,W$3,1)</f>
        <v>а</v>
      </c>
      <c r="X18" s="24" t="str">
        <f>MID(Лист1!$C16,X$3,1)</f>
        <v/>
      </c>
      <c r="Y18" s="24" t="str">
        <f>MID(Лист1!$C16,Y$3,1)</f>
        <v/>
      </c>
      <c r="Z18" s="24" t="str">
        <f>MID(Лист1!$C16,Z$3,1)</f>
        <v/>
      </c>
      <c r="AA18" s="24" t="str">
        <f>MID(Лист1!$C16,AA$3,1)</f>
        <v/>
      </c>
      <c r="AB18" s="24" t="str">
        <f>MID(Лист1!$C16,AB$3,1)</f>
        <v/>
      </c>
      <c r="AC18" s="24" t="str">
        <f>MID(Лист1!$C16,AC$3,1)</f>
        <v/>
      </c>
      <c r="AD18" s="24" t="str">
        <f>MID(Лист1!$C16,AD$3,1)</f>
        <v/>
      </c>
      <c r="AE18" s="24" t="str">
        <f>MID(Лист1!$C16,AE$3,1)</f>
        <v/>
      </c>
      <c r="AF18" s="24" t="str">
        <f>MID(Лист1!$C16,AF$3,1)</f>
        <v/>
      </c>
      <c r="AG18" s="25" t="str">
        <f>MID(Лист1!$D16,AG$3,1)</f>
        <v>В</v>
      </c>
      <c r="AH18" s="25" t="str">
        <f>MID(Лист1!$D16,AH$3,1)</f>
        <v>а</v>
      </c>
      <c r="AI18" s="25" t="str">
        <f>MID(Лист1!$D16,AI$3,1)</f>
        <v>с</v>
      </c>
      <c r="AJ18" s="25" t="str">
        <f>MID(Лист1!$D16,AJ$3,1)</f>
        <v>и</v>
      </c>
      <c r="AK18" s="25" t="str">
        <f>MID(Лист1!$D16,AK$3,1)</f>
        <v>л</v>
      </c>
      <c r="AL18" s="25" t="str">
        <f>MID(Лист1!$D16,AL$3,1)</f>
        <v>ь</v>
      </c>
      <c r="AM18" s="25" t="str">
        <f>MID(Лист1!$D16,AM$3,1)</f>
        <v>е</v>
      </c>
      <c r="AN18" s="25" t="str">
        <f>MID(Лист1!$D16,AN$3,1)</f>
        <v>в</v>
      </c>
      <c r="AO18" s="25" t="str">
        <f>MID(Лист1!$D16,AO$3,1)</f>
        <v>н</v>
      </c>
      <c r="AP18" s="25" t="str">
        <f>MID(Лист1!$D16,AP$3,1)</f>
        <v>а</v>
      </c>
      <c r="AQ18" s="25" t="str">
        <f>MID(Лист1!$D16,AQ$3,1)</f>
        <v/>
      </c>
      <c r="AR18" s="25" t="str">
        <f>MID(Лист1!$D16,AR$3,1)</f>
        <v/>
      </c>
      <c r="AS18" s="25" t="str">
        <f>MID(Лист1!$D16,AS$3,1)</f>
        <v/>
      </c>
      <c r="AT18" s="25" t="str">
        <f>MID(Лист1!$D16,AT$3,1)</f>
        <v/>
      </c>
      <c r="AU18" s="25" t="str">
        <f>MID(Лист1!$D16,AU$3,1)</f>
        <v/>
      </c>
      <c r="AV18" s="8" t="str">
        <f t="shared" si="1"/>
        <v>-</v>
      </c>
      <c r="AW18" s="8" t="str">
        <f t="shared" si="2"/>
        <v>-</v>
      </c>
      <c r="AX18" s="8" t="str">
        <f t="shared" si="3"/>
        <v>+</v>
      </c>
      <c r="AY18" s="8" t="str">
        <f t="shared" si="4"/>
        <v>+</v>
      </c>
      <c r="AZ18" s="8" t="str">
        <f t="shared" si="5"/>
        <v>-</v>
      </c>
      <c r="BA18" s="8" t="str">
        <f t="shared" si="6"/>
        <v>-</v>
      </c>
      <c r="BB18" s="8" t="str">
        <f t="shared" si="7"/>
        <v>-</v>
      </c>
      <c r="BC18" s="8" t="str">
        <f t="shared" si="8"/>
        <v>-</v>
      </c>
      <c r="BD18" s="8" t="str">
        <f t="shared" si="9"/>
        <v>-</v>
      </c>
      <c r="BE18" s="8" t="str">
        <f t="shared" si="10"/>
        <v>-</v>
      </c>
      <c r="BF18" s="8" t="str">
        <f t="shared" si="11"/>
        <v/>
      </c>
      <c r="BG18" s="8" t="str">
        <f t="shared" si="12"/>
        <v/>
      </c>
      <c r="BH18" s="8" t="str">
        <f t="shared" si="13"/>
        <v/>
      </c>
      <c r="BI18" s="8" t="str">
        <f t="shared" si="14"/>
        <v/>
      </c>
      <c r="BJ18" s="8" t="str">
        <f t="shared" si="15"/>
        <v/>
      </c>
      <c r="BK18" s="26" t="str">
        <f t="shared" si="16"/>
        <v>+</v>
      </c>
      <c r="BL18" s="26" t="str">
        <f t="shared" si="17"/>
        <v>+</v>
      </c>
      <c r="BM18" s="26" t="str">
        <f t="shared" si="18"/>
        <v>+</v>
      </c>
      <c r="BN18" s="26" t="str">
        <f t="shared" si="19"/>
        <v>+</v>
      </c>
      <c r="BO18" s="26" t="str">
        <f t="shared" si="20"/>
        <v>+</v>
      </c>
      <c r="BP18" s="26" t="str">
        <f t="shared" si="21"/>
        <v>+</v>
      </c>
      <c r="BQ18" s="26" t="str">
        <f t="shared" si="22"/>
        <v/>
      </c>
      <c r="BR18" s="26" t="str">
        <f t="shared" si="23"/>
        <v/>
      </c>
      <c r="BS18" s="26" t="str">
        <f t="shared" si="24"/>
        <v/>
      </c>
      <c r="BT18" s="26" t="str">
        <f t="shared" si="25"/>
        <v/>
      </c>
      <c r="BU18" s="26" t="str">
        <f t="shared" si="26"/>
        <v/>
      </c>
      <c r="BV18" s="26" t="str">
        <f t="shared" si="27"/>
        <v/>
      </c>
      <c r="BW18" s="26" t="str">
        <f t="shared" si="28"/>
        <v/>
      </c>
      <c r="BX18" s="26" t="str">
        <f t="shared" si="29"/>
        <v/>
      </c>
      <c r="BY18" s="26" t="str">
        <f t="shared" si="30"/>
        <v/>
      </c>
      <c r="BZ18" s="27" t="str">
        <f t="shared" si="31"/>
        <v>+</v>
      </c>
      <c r="CA18" s="27" t="str">
        <f t="shared" si="32"/>
        <v>+</v>
      </c>
      <c r="CB18" s="27" t="str">
        <f t="shared" si="33"/>
        <v>+</v>
      </c>
      <c r="CC18" s="27" t="str">
        <f t="shared" si="34"/>
        <v>+</v>
      </c>
      <c r="CD18" s="27" t="str">
        <f t="shared" si="35"/>
        <v>+</v>
      </c>
      <c r="CE18" s="27" t="str">
        <f t="shared" si="36"/>
        <v>+</v>
      </c>
      <c r="CF18" s="27" t="str">
        <f t="shared" si="37"/>
        <v>+</v>
      </c>
      <c r="CG18" s="27" t="str">
        <f t="shared" si="38"/>
        <v>+</v>
      </c>
      <c r="CH18" s="27" t="str">
        <f t="shared" si="39"/>
        <v>+</v>
      </c>
      <c r="CI18" s="27" t="str">
        <f t="shared" si="40"/>
        <v>+</v>
      </c>
      <c r="CJ18" s="27" t="str">
        <f t="shared" si="41"/>
        <v/>
      </c>
      <c r="CK18" s="27" t="str">
        <f t="shared" si="42"/>
        <v/>
      </c>
      <c r="CL18" s="27" t="str">
        <f t="shared" si="43"/>
        <v/>
      </c>
      <c r="CM18" s="27" t="str">
        <f t="shared" si="44"/>
        <v/>
      </c>
      <c r="CN18" s="27" t="str">
        <f t="shared" si="45"/>
        <v/>
      </c>
      <c r="CO18" s="9">
        <f t="shared" si="46"/>
        <v>0.8</v>
      </c>
      <c r="CP18" s="9">
        <f t="shared" si="47"/>
        <v>0</v>
      </c>
      <c r="CQ18" s="9">
        <f t="shared" si="48"/>
        <v>0</v>
      </c>
      <c r="CR18" s="23">
        <f t="shared" si="49"/>
        <v>0.16</v>
      </c>
    </row>
    <row r="19" spans="1:96" x14ac:dyDescent="0.25">
      <c r="A19" s="2" t="str">
        <f t="shared" si="50"/>
        <v/>
      </c>
      <c r="B19" s="2">
        <f>Лист1!F17</f>
        <v>930577765</v>
      </c>
      <c r="C19" s="7" t="str">
        <f>MID(Лист1!$B17,C$3,1)</f>
        <v>Б</v>
      </c>
      <c r="D19" s="7" t="str">
        <f>MID(Лист1!$B17,D$3,1)</f>
        <v>е</v>
      </c>
      <c r="E19" s="7" t="str">
        <f>MID(Лист1!$B17,E$3,1)</f>
        <v>л</v>
      </c>
      <c r="F19" s="7" t="str">
        <f>MID(Лист1!$B17,F$3,1)</f>
        <v>о</v>
      </c>
      <c r="G19" s="7" t="str">
        <f>MID(Лист1!$B17,G$3,1)</f>
        <v>з</v>
      </c>
      <c r="H19" s="7" t="str">
        <f>MID(Лист1!$B17,H$3,1)</f>
        <v>ё</v>
      </c>
      <c r="I19" s="7" t="str">
        <f>MID(Лист1!$B17,I$3,1)</f>
        <v>р</v>
      </c>
      <c r="J19" s="7" t="str">
        <f>MID(Лист1!$B17,J$3,1)</f>
        <v>о</v>
      </c>
      <c r="K19" s="7" t="str">
        <f>MID(Лист1!$B17,K$3,1)</f>
        <v>в</v>
      </c>
      <c r="L19" s="7" t="str">
        <f>MID(Лист1!$B17,L$3,1)</f>
        <v>а</v>
      </c>
      <c r="M19" s="7" t="str">
        <f>MID(Лист1!$B17,M$3,1)</f>
        <v/>
      </c>
      <c r="N19" s="7" t="str">
        <f>MID(Лист1!$B17,N$3,1)</f>
        <v/>
      </c>
      <c r="O19" s="7" t="str">
        <f>MID(Лист1!$B17,O$3,1)</f>
        <v/>
      </c>
      <c r="P19" s="7" t="str">
        <f>MID(Лист1!$B17,P$3,1)</f>
        <v/>
      </c>
      <c r="Q19" s="7" t="str">
        <f>MID(Лист1!$B17,Q$3,1)</f>
        <v/>
      </c>
      <c r="R19" s="24" t="str">
        <f>MID(Лист1!$C17,R$3,1)</f>
        <v>М</v>
      </c>
      <c r="S19" s="24" t="str">
        <f>MID(Лист1!$C17,S$3,1)</f>
        <v>и</v>
      </c>
      <c r="T19" s="24" t="str">
        <f>MID(Лист1!$C17,T$3,1)</f>
        <v>л</v>
      </c>
      <c r="U19" s="24" t="str">
        <f>MID(Лист1!$C17,U$3,1)</f>
        <v>и</v>
      </c>
      <c r="V19" s="24" t="str">
        <f>MID(Лист1!$C17,V$3,1)</f>
        <v>ц</v>
      </c>
      <c r="W19" s="24" t="str">
        <f>MID(Лист1!$C17,W$3,1)</f>
        <v>а</v>
      </c>
      <c r="X19" s="24" t="str">
        <f>MID(Лист1!$C17,X$3,1)</f>
        <v/>
      </c>
      <c r="Y19" s="24" t="str">
        <f>MID(Лист1!$C17,Y$3,1)</f>
        <v/>
      </c>
      <c r="Z19" s="24" t="str">
        <f>MID(Лист1!$C17,Z$3,1)</f>
        <v/>
      </c>
      <c r="AA19" s="24" t="str">
        <f>MID(Лист1!$C17,AA$3,1)</f>
        <v/>
      </c>
      <c r="AB19" s="24" t="str">
        <f>MID(Лист1!$C17,AB$3,1)</f>
        <v/>
      </c>
      <c r="AC19" s="24" t="str">
        <f>MID(Лист1!$C17,AC$3,1)</f>
        <v/>
      </c>
      <c r="AD19" s="24" t="str">
        <f>MID(Лист1!$C17,AD$3,1)</f>
        <v/>
      </c>
      <c r="AE19" s="24" t="str">
        <f>MID(Лист1!$C17,AE$3,1)</f>
        <v/>
      </c>
      <c r="AF19" s="24" t="str">
        <f>MID(Лист1!$C17,AF$3,1)</f>
        <v/>
      </c>
      <c r="AG19" s="25" t="str">
        <f>MID(Лист1!$D17,AG$3,1)</f>
        <v>В</v>
      </c>
      <c r="AH19" s="25" t="str">
        <f>MID(Лист1!$D17,AH$3,1)</f>
        <v>а</v>
      </c>
      <c r="AI19" s="25" t="str">
        <f>MID(Лист1!$D17,AI$3,1)</f>
        <v>с</v>
      </c>
      <c r="AJ19" s="25" t="str">
        <f>MID(Лист1!$D17,AJ$3,1)</f>
        <v>и</v>
      </c>
      <c r="AK19" s="25" t="str">
        <f>MID(Лист1!$D17,AK$3,1)</f>
        <v>л</v>
      </c>
      <c r="AL19" s="25" t="str">
        <f>MID(Лист1!$D17,AL$3,1)</f>
        <v>ь</v>
      </c>
      <c r="AM19" s="25" t="str">
        <f>MID(Лист1!$D17,AM$3,1)</f>
        <v>е</v>
      </c>
      <c r="AN19" s="25" t="str">
        <f>MID(Лист1!$D17,AN$3,1)</f>
        <v>в</v>
      </c>
      <c r="AO19" s="25" t="str">
        <f>MID(Лист1!$D17,AO$3,1)</f>
        <v>н</v>
      </c>
      <c r="AP19" s="25" t="str">
        <f>MID(Лист1!$D17,AP$3,1)</f>
        <v>а</v>
      </c>
      <c r="AQ19" s="25" t="str">
        <f>MID(Лист1!$D17,AQ$3,1)</f>
        <v/>
      </c>
      <c r="AR19" s="25" t="str">
        <f>MID(Лист1!$D17,AR$3,1)</f>
        <v/>
      </c>
      <c r="AS19" s="25" t="str">
        <f>MID(Лист1!$D17,AS$3,1)</f>
        <v/>
      </c>
      <c r="AT19" s="25" t="str">
        <f>MID(Лист1!$D17,AT$3,1)</f>
        <v/>
      </c>
      <c r="AU19" s="25" t="str">
        <f>MID(Лист1!$D17,AU$3,1)</f>
        <v/>
      </c>
      <c r="AV19" s="8" t="str">
        <f t="shared" si="1"/>
        <v/>
      </c>
      <c r="AW19" s="8" t="str">
        <f t="shared" si="2"/>
        <v/>
      </c>
      <c r="AX19" s="8" t="str">
        <f t="shared" si="3"/>
        <v/>
      </c>
      <c r="AY19" s="8" t="str">
        <f t="shared" si="4"/>
        <v/>
      </c>
      <c r="AZ19" s="8" t="str">
        <f t="shared" si="5"/>
        <v/>
      </c>
      <c r="BA19" s="8" t="str">
        <f t="shared" si="6"/>
        <v/>
      </c>
      <c r="BB19" s="8" t="str">
        <f t="shared" si="7"/>
        <v/>
      </c>
      <c r="BC19" s="8" t="str">
        <f t="shared" si="8"/>
        <v/>
      </c>
      <c r="BD19" s="8" t="str">
        <f t="shared" si="9"/>
        <v/>
      </c>
      <c r="BE19" s="8" t="str">
        <f t="shared" si="10"/>
        <v/>
      </c>
      <c r="BF19" s="8" t="str">
        <f t="shared" si="11"/>
        <v/>
      </c>
      <c r="BG19" s="8" t="str">
        <f t="shared" si="12"/>
        <v/>
      </c>
      <c r="BH19" s="8" t="str">
        <f t="shared" si="13"/>
        <v/>
      </c>
      <c r="BI19" s="8" t="str">
        <f t="shared" si="14"/>
        <v/>
      </c>
      <c r="BJ19" s="8" t="str">
        <f t="shared" si="15"/>
        <v/>
      </c>
      <c r="BK19" s="26" t="str">
        <f t="shared" si="16"/>
        <v/>
      </c>
      <c r="BL19" s="26" t="str">
        <f t="shared" si="17"/>
        <v/>
      </c>
      <c r="BM19" s="26" t="str">
        <f t="shared" si="18"/>
        <v/>
      </c>
      <c r="BN19" s="26" t="str">
        <f t="shared" si="19"/>
        <v/>
      </c>
      <c r="BO19" s="26" t="str">
        <f t="shared" si="20"/>
        <v/>
      </c>
      <c r="BP19" s="26" t="str">
        <f t="shared" si="21"/>
        <v/>
      </c>
      <c r="BQ19" s="26" t="str">
        <f t="shared" si="22"/>
        <v/>
      </c>
      <c r="BR19" s="26" t="str">
        <f t="shared" si="23"/>
        <v/>
      </c>
      <c r="BS19" s="26" t="str">
        <f t="shared" si="24"/>
        <v/>
      </c>
      <c r="BT19" s="26" t="str">
        <f t="shared" si="25"/>
        <v/>
      </c>
      <c r="BU19" s="26" t="str">
        <f t="shared" si="26"/>
        <v/>
      </c>
      <c r="BV19" s="26" t="str">
        <f t="shared" si="27"/>
        <v/>
      </c>
      <c r="BW19" s="26" t="str">
        <f t="shared" si="28"/>
        <v/>
      </c>
      <c r="BX19" s="26" t="str">
        <f t="shared" si="29"/>
        <v/>
      </c>
      <c r="BY19" s="26" t="str">
        <f t="shared" si="30"/>
        <v/>
      </c>
      <c r="BZ19" s="27" t="str">
        <f t="shared" si="31"/>
        <v/>
      </c>
      <c r="CA19" s="27" t="str">
        <f t="shared" si="32"/>
        <v/>
      </c>
      <c r="CB19" s="27" t="str">
        <f t="shared" si="33"/>
        <v/>
      </c>
      <c r="CC19" s="27" t="str">
        <f t="shared" si="34"/>
        <v/>
      </c>
      <c r="CD19" s="27" t="str">
        <f t="shared" si="35"/>
        <v/>
      </c>
      <c r="CE19" s="27" t="str">
        <f t="shared" si="36"/>
        <v/>
      </c>
      <c r="CF19" s="27" t="str">
        <f t="shared" si="37"/>
        <v/>
      </c>
      <c r="CG19" s="27" t="str">
        <f t="shared" si="38"/>
        <v/>
      </c>
      <c r="CH19" s="27" t="str">
        <f t="shared" si="39"/>
        <v/>
      </c>
      <c r="CI19" s="27" t="str">
        <f t="shared" si="40"/>
        <v/>
      </c>
      <c r="CJ19" s="27" t="str">
        <f t="shared" si="41"/>
        <v/>
      </c>
      <c r="CK19" s="27" t="str">
        <f t="shared" si="42"/>
        <v/>
      </c>
      <c r="CL19" s="27" t="str">
        <f t="shared" si="43"/>
        <v/>
      </c>
      <c r="CM19" s="27" t="str">
        <f t="shared" si="44"/>
        <v/>
      </c>
      <c r="CN19" s="27" t="str">
        <f t="shared" si="45"/>
        <v/>
      </c>
      <c r="CO19" s="9" t="str">
        <f t="shared" si="46"/>
        <v/>
      </c>
      <c r="CP19" s="9" t="str">
        <f t="shared" si="47"/>
        <v/>
      </c>
      <c r="CQ19" s="9" t="str">
        <f t="shared" si="48"/>
        <v/>
      </c>
      <c r="CR19" s="23" t="str">
        <f t="shared" si="49"/>
        <v/>
      </c>
    </row>
    <row r="20" spans="1:96" x14ac:dyDescent="0.25">
      <c r="A20" s="2">
        <f t="shared" si="50"/>
        <v>9</v>
      </c>
      <c r="B20" s="2">
        <f>Лист1!F18</f>
        <v>307352626</v>
      </c>
      <c r="C20" s="7" t="str">
        <f>MID(Лист1!$B18,C$3,1)</f>
        <v>Л</v>
      </c>
      <c r="D20" s="7" t="str">
        <f>MID(Лист1!$B18,D$3,1)</f>
        <v>а</v>
      </c>
      <c r="E20" s="7" t="str">
        <f>MID(Лист1!$B18,E$3,1)</f>
        <v>р</v>
      </c>
      <c r="F20" s="7" t="str">
        <f>MID(Лист1!$B18,F$3,1)</f>
        <v>и</v>
      </c>
      <c r="G20" s="7" t="str">
        <f>MID(Лист1!$B18,G$3,1)</f>
        <v>н</v>
      </c>
      <c r="H20" s="7" t="str">
        <f>MID(Лист1!$B18,H$3,1)</f>
        <v>о</v>
      </c>
      <c r="I20" s="7" t="str">
        <f>MID(Лист1!$B18,I$3,1)</f>
        <v>в</v>
      </c>
      <c r="J20" s="7" t="str">
        <f>MID(Лист1!$B18,J$3,1)</f>
        <v>а</v>
      </c>
      <c r="K20" s="7" t="str">
        <f>MID(Лист1!$B18,K$3,1)</f>
        <v/>
      </c>
      <c r="L20" s="7" t="str">
        <f>MID(Лист1!$B18,L$3,1)</f>
        <v/>
      </c>
      <c r="M20" s="7" t="str">
        <f>MID(Лист1!$B18,M$3,1)</f>
        <v/>
      </c>
      <c r="N20" s="7" t="str">
        <f>MID(Лист1!$B18,N$3,1)</f>
        <v/>
      </c>
      <c r="O20" s="7" t="str">
        <f>MID(Лист1!$B18,O$3,1)</f>
        <v/>
      </c>
      <c r="P20" s="7" t="str">
        <f>MID(Лист1!$B18,P$3,1)</f>
        <v/>
      </c>
      <c r="Q20" s="7" t="str">
        <f>MID(Лист1!$B18,Q$3,1)</f>
        <v/>
      </c>
      <c r="R20" s="24" t="str">
        <f>MID(Лист1!$C18,R$3,1)</f>
        <v>И</v>
      </c>
      <c r="S20" s="24" t="str">
        <f>MID(Лист1!$C18,S$3,1)</f>
        <v>я</v>
      </c>
      <c r="T20" s="24" t="str">
        <f>MID(Лист1!$C18,T$3,1)</f>
        <v/>
      </c>
      <c r="U20" s="24" t="str">
        <f>MID(Лист1!$C18,U$3,1)</f>
        <v/>
      </c>
      <c r="V20" s="24" t="str">
        <f>MID(Лист1!$C18,V$3,1)</f>
        <v/>
      </c>
      <c r="W20" s="24" t="str">
        <f>MID(Лист1!$C18,W$3,1)</f>
        <v/>
      </c>
      <c r="X20" s="24" t="str">
        <f>MID(Лист1!$C18,X$3,1)</f>
        <v/>
      </c>
      <c r="Y20" s="24" t="str">
        <f>MID(Лист1!$C18,Y$3,1)</f>
        <v/>
      </c>
      <c r="Z20" s="24" t="str">
        <f>MID(Лист1!$C18,Z$3,1)</f>
        <v/>
      </c>
      <c r="AA20" s="24" t="str">
        <f>MID(Лист1!$C18,AA$3,1)</f>
        <v/>
      </c>
      <c r="AB20" s="24" t="str">
        <f>MID(Лист1!$C18,AB$3,1)</f>
        <v/>
      </c>
      <c r="AC20" s="24" t="str">
        <f>MID(Лист1!$C18,AC$3,1)</f>
        <v/>
      </c>
      <c r="AD20" s="24" t="str">
        <f>MID(Лист1!$C18,AD$3,1)</f>
        <v/>
      </c>
      <c r="AE20" s="24" t="str">
        <f>MID(Лист1!$C18,AE$3,1)</f>
        <v/>
      </c>
      <c r="AF20" s="24" t="str">
        <f>MID(Лист1!$C18,AF$3,1)</f>
        <v/>
      </c>
      <c r="AG20" s="25" t="str">
        <f>MID(Лист1!$D18,AG$3,1)</f>
        <v>Г</v>
      </c>
      <c r="AH20" s="25" t="str">
        <f>MID(Лист1!$D18,AH$3,1)</f>
        <v>е</v>
      </c>
      <c r="AI20" s="25" t="str">
        <f>MID(Лист1!$D18,AI$3,1)</f>
        <v>о</v>
      </c>
      <c r="AJ20" s="25" t="str">
        <f>MID(Лист1!$D18,AJ$3,1)</f>
        <v>р</v>
      </c>
      <c r="AK20" s="25" t="str">
        <f>MID(Лист1!$D18,AK$3,1)</f>
        <v>г</v>
      </c>
      <c r="AL20" s="25" t="str">
        <f>MID(Лист1!$D18,AL$3,1)</f>
        <v>ь</v>
      </c>
      <c r="AM20" s="25" t="str">
        <f>MID(Лист1!$D18,AM$3,1)</f>
        <v>е</v>
      </c>
      <c r="AN20" s="25" t="str">
        <f>MID(Лист1!$D18,AN$3,1)</f>
        <v>в</v>
      </c>
      <c r="AO20" s="25" t="str">
        <f>MID(Лист1!$D18,AO$3,1)</f>
        <v>н</v>
      </c>
      <c r="AP20" s="25" t="str">
        <f>MID(Лист1!$D18,AP$3,1)</f>
        <v>а</v>
      </c>
      <c r="AQ20" s="25" t="str">
        <f>MID(Лист1!$D18,AQ$3,1)</f>
        <v/>
      </c>
      <c r="AR20" s="25" t="str">
        <f>MID(Лист1!$D18,AR$3,1)</f>
        <v/>
      </c>
      <c r="AS20" s="25" t="str">
        <f>MID(Лист1!$D18,AS$3,1)</f>
        <v/>
      </c>
      <c r="AT20" s="25" t="str">
        <f>MID(Лист1!$D18,AT$3,1)</f>
        <v/>
      </c>
      <c r="AU20" s="25" t="str">
        <f>MID(Лист1!$D18,AU$3,1)</f>
        <v/>
      </c>
      <c r="AV20" s="8" t="str">
        <f t="shared" si="1"/>
        <v>+</v>
      </c>
      <c r="AW20" s="8" t="str">
        <f t="shared" si="2"/>
        <v>+</v>
      </c>
      <c r="AX20" s="8" t="str">
        <f t="shared" si="3"/>
        <v>+</v>
      </c>
      <c r="AY20" s="8" t="str">
        <f t="shared" si="4"/>
        <v>+</v>
      </c>
      <c r="AZ20" s="8" t="str">
        <f t="shared" si="5"/>
        <v>-</v>
      </c>
      <c r="BA20" s="8" t="str">
        <f t="shared" si="6"/>
        <v>-</v>
      </c>
      <c r="BB20" s="8" t="str">
        <f t="shared" si="7"/>
        <v>-</v>
      </c>
      <c r="BC20" s="8" t="str">
        <f t="shared" si="8"/>
        <v>-</v>
      </c>
      <c r="BD20" s="8" t="str">
        <f t="shared" si="9"/>
        <v>-</v>
      </c>
      <c r="BE20" s="8" t="str">
        <f t="shared" si="10"/>
        <v/>
      </c>
      <c r="BF20" s="8" t="str">
        <f t="shared" si="11"/>
        <v/>
      </c>
      <c r="BG20" s="8" t="str">
        <f t="shared" si="12"/>
        <v/>
      </c>
      <c r="BH20" s="8" t="str">
        <f t="shared" si="13"/>
        <v/>
      </c>
      <c r="BI20" s="8" t="str">
        <f t="shared" si="14"/>
        <v/>
      </c>
      <c r="BJ20" s="8" t="str">
        <f t="shared" si="15"/>
        <v/>
      </c>
      <c r="BK20" s="26" t="str">
        <f t="shared" si="16"/>
        <v>+</v>
      </c>
      <c r="BL20" s="26" t="str">
        <f t="shared" si="17"/>
        <v>+</v>
      </c>
      <c r="BM20" s="26" t="str">
        <f t="shared" si="18"/>
        <v/>
      </c>
      <c r="BN20" s="26" t="str">
        <f t="shared" si="19"/>
        <v/>
      </c>
      <c r="BO20" s="26" t="str">
        <f t="shared" si="20"/>
        <v/>
      </c>
      <c r="BP20" s="26" t="str">
        <f t="shared" si="21"/>
        <v/>
      </c>
      <c r="BQ20" s="26" t="str">
        <f t="shared" si="22"/>
        <v/>
      </c>
      <c r="BR20" s="26" t="str">
        <f t="shared" si="23"/>
        <v/>
      </c>
      <c r="BS20" s="26" t="str">
        <f t="shared" si="24"/>
        <v/>
      </c>
      <c r="BT20" s="26" t="str">
        <f t="shared" si="25"/>
        <v/>
      </c>
      <c r="BU20" s="26" t="str">
        <f t="shared" si="26"/>
        <v/>
      </c>
      <c r="BV20" s="26" t="str">
        <f t="shared" si="27"/>
        <v/>
      </c>
      <c r="BW20" s="26" t="str">
        <f t="shared" si="28"/>
        <v/>
      </c>
      <c r="BX20" s="26" t="str">
        <f t="shared" si="29"/>
        <v/>
      </c>
      <c r="BY20" s="26" t="str">
        <f t="shared" si="30"/>
        <v/>
      </c>
      <c r="BZ20" s="27" t="str">
        <f t="shared" si="31"/>
        <v>+</v>
      </c>
      <c r="CA20" s="27" t="str">
        <f t="shared" si="32"/>
        <v>+</v>
      </c>
      <c r="CB20" s="27" t="str">
        <f t="shared" si="33"/>
        <v>+</v>
      </c>
      <c r="CC20" s="27" t="str">
        <f t="shared" si="34"/>
        <v>+</v>
      </c>
      <c r="CD20" s="27" t="str">
        <f t="shared" si="35"/>
        <v>+</v>
      </c>
      <c r="CE20" s="27" t="str">
        <f t="shared" si="36"/>
        <v>+</v>
      </c>
      <c r="CF20" s="27" t="str">
        <f t="shared" si="37"/>
        <v>+</v>
      </c>
      <c r="CG20" s="27" t="str">
        <f t="shared" si="38"/>
        <v>+</v>
      </c>
      <c r="CH20" s="27" t="str">
        <f t="shared" si="39"/>
        <v>+</v>
      </c>
      <c r="CI20" s="27" t="str">
        <f t="shared" si="40"/>
        <v>+</v>
      </c>
      <c r="CJ20" s="27" t="str">
        <f t="shared" si="41"/>
        <v/>
      </c>
      <c r="CK20" s="27" t="str">
        <f t="shared" si="42"/>
        <v/>
      </c>
      <c r="CL20" s="27" t="str">
        <f t="shared" si="43"/>
        <v/>
      </c>
      <c r="CM20" s="27" t="str">
        <f t="shared" si="44"/>
        <v/>
      </c>
      <c r="CN20" s="27" t="str">
        <f t="shared" si="45"/>
        <v/>
      </c>
      <c r="CO20" s="9">
        <f t="shared" si="46"/>
        <v>0.55555555555555558</v>
      </c>
      <c r="CP20" s="9">
        <f t="shared" si="47"/>
        <v>0</v>
      </c>
      <c r="CQ20" s="9">
        <f t="shared" si="48"/>
        <v>0</v>
      </c>
      <c r="CR20" s="23">
        <f t="shared" si="49"/>
        <v>0.11111111111111112</v>
      </c>
    </row>
    <row r="21" spans="1:96" x14ac:dyDescent="0.25">
      <c r="A21" s="2" t="str">
        <f t="shared" si="50"/>
        <v/>
      </c>
      <c r="B21" s="2">
        <f>Лист1!F19</f>
        <v>307352626</v>
      </c>
      <c r="C21" s="7" t="str">
        <f>MID(Лист1!$B19,C$3,1)</f>
        <v>Л</v>
      </c>
      <c r="D21" s="7" t="str">
        <f>MID(Лист1!$B19,D$3,1)</f>
        <v>а</v>
      </c>
      <c r="E21" s="7" t="str">
        <f>MID(Лист1!$B19,E$3,1)</f>
        <v>р</v>
      </c>
      <c r="F21" s="7" t="str">
        <f>MID(Лист1!$B19,F$3,1)</f>
        <v>и</v>
      </c>
      <c r="G21" s="7" t="str">
        <f>MID(Лист1!$B19,G$3,1)</f>
        <v>о</v>
      </c>
      <c r="H21" s="7" t="str">
        <f>MID(Лист1!$B19,H$3,1)</f>
        <v>н</v>
      </c>
      <c r="I21" s="7" t="str">
        <f>MID(Лист1!$B19,I$3,1)</f>
        <v>о</v>
      </c>
      <c r="J21" s="7" t="str">
        <f>MID(Лист1!$B19,J$3,1)</f>
        <v>в</v>
      </c>
      <c r="K21" s="7" t="str">
        <f>MID(Лист1!$B19,K$3,1)</f>
        <v>а</v>
      </c>
      <c r="L21" s="7" t="str">
        <f>MID(Лист1!$B19,L$3,1)</f>
        <v/>
      </c>
      <c r="M21" s="7" t="str">
        <f>MID(Лист1!$B19,M$3,1)</f>
        <v/>
      </c>
      <c r="N21" s="7" t="str">
        <f>MID(Лист1!$B19,N$3,1)</f>
        <v/>
      </c>
      <c r="O21" s="7" t="str">
        <f>MID(Лист1!$B19,O$3,1)</f>
        <v/>
      </c>
      <c r="P21" s="7" t="str">
        <f>MID(Лист1!$B19,P$3,1)</f>
        <v/>
      </c>
      <c r="Q21" s="7" t="str">
        <f>MID(Лист1!$B19,Q$3,1)</f>
        <v/>
      </c>
      <c r="R21" s="24" t="str">
        <f>MID(Лист1!$C19,R$3,1)</f>
        <v>И</v>
      </c>
      <c r="S21" s="24" t="str">
        <f>MID(Лист1!$C19,S$3,1)</f>
        <v>я</v>
      </c>
      <c r="T21" s="24" t="str">
        <f>MID(Лист1!$C19,T$3,1)</f>
        <v/>
      </c>
      <c r="U21" s="24" t="str">
        <f>MID(Лист1!$C19,U$3,1)</f>
        <v/>
      </c>
      <c r="V21" s="24" t="str">
        <f>MID(Лист1!$C19,V$3,1)</f>
        <v/>
      </c>
      <c r="W21" s="24" t="str">
        <f>MID(Лист1!$C19,W$3,1)</f>
        <v/>
      </c>
      <c r="X21" s="24" t="str">
        <f>MID(Лист1!$C19,X$3,1)</f>
        <v/>
      </c>
      <c r="Y21" s="24" t="str">
        <f>MID(Лист1!$C19,Y$3,1)</f>
        <v/>
      </c>
      <c r="Z21" s="24" t="str">
        <f>MID(Лист1!$C19,Z$3,1)</f>
        <v/>
      </c>
      <c r="AA21" s="24" t="str">
        <f>MID(Лист1!$C19,AA$3,1)</f>
        <v/>
      </c>
      <c r="AB21" s="24" t="str">
        <f>MID(Лист1!$C19,AB$3,1)</f>
        <v/>
      </c>
      <c r="AC21" s="24" t="str">
        <f>MID(Лист1!$C19,AC$3,1)</f>
        <v/>
      </c>
      <c r="AD21" s="24" t="str">
        <f>MID(Лист1!$C19,AD$3,1)</f>
        <v/>
      </c>
      <c r="AE21" s="24" t="str">
        <f>MID(Лист1!$C19,AE$3,1)</f>
        <v/>
      </c>
      <c r="AF21" s="24" t="str">
        <f>MID(Лист1!$C19,AF$3,1)</f>
        <v/>
      </c>
      <c r="AG21" s="25" t="str">
        <f>MID(Лист1!$D19,AG$3,1)</f>
        <v>Г</v>
      </c>
      <c r="AH21" s="25" t="str">
        <f>MID(Лист1!$D19,AH$3,1)</f>
        <v>е</v>
      </c>
      <c r="AI21" s="25" t="str">
        <f>MID(Лист1!$D19,AI$3,1)</f>
        <v>о</v>
      </c>
      <c r="AJ21" s="25" t="str">
        <f>MID(Лист1!$D19,AJ$3,1)</f>
        <v>р</v>
      </c>
      <c r="AK21" s="25" t="str">
        <f>MID(Лист1!$D19,AK$3,1)</f>
        <v>г</v>
      </c>
      <c r="AL21" s="25" t="str">
        <f>MID(Лист1!$D19,AL$3,1)</f>
        <v>ь</v>
      </c>
      <c r="AM21" s="25" t="str">
        <f>MID(Лист1!$D19,AM$3,1)</f>
        <v>е</v>
      </c>
      <c r="AN21" s="25" t="str">
        <f>MID(Лист1!$D19,AN$3,1)</f>
        <v>в</v>
      </c>
      <c r="AO21" s="25" t="str">
        <f>MID(Лист1!$D19,AO$3,1)</f>
        <v>н</v>
      </c>
      <c r="AP21" s="25" t="str">
        <f>MID(Лист1!$D19,AP$3,1)</f>
        <v>а</v>
      </c>
      <c r="AQ21" s="25" t="str">
        <f>MID(Лист1!$D19,AQ$3,1)</f>
        <v/>
      </c>
      <c r="AR21" s="25" t="str">
        <f>MID(Лист1!$D19,AR$3,1)</f>
        <v/>
      </c>
      <c r="AS21" s="25" t="str">
        <f>MID(Лист1!$D19,AS$3,1)</f>
        <v/>
      </c>
      <c r="AT21" s="25" t="str">
        <f>MID(Лист1!$D19,AT$3,1)</f>
        <v/>
      </c>
      <c r="AU21" s="25" t="str">
        <f>MID(Лист1!$D19,AU$3,1)</f>
        <v/>
      </c>
      <c r="AV21" s="8" t="str">
        <f t="shared" si="1"/>
        <v/>
      </c>
      <c r="AW21" s="8" t="str">
        <f t="shared" si="2"/>
        <v/>
      </c>
      <c r="AX21" s="8" t="str">
        <f t="shared" si="3"/>
        <v/>
      </c>
      <c r="AY21" s="8" t="str">
        <f t="shared" si="4"/>
        <v/>
      </c>
      <c r="AZ21" s="8" t="str">
        <f t="shared" si="5"/>
        <v/>
      </c>
      <c r="BA21" s="8" t="str">
        <f t="shared" si="6"/>
        <v/>
      </c>
      <c r="BB21" s="8" t="str">
        <f t="shared" si="7"/>
        <v/>
      </c>
      <c r="BC21" s="8" t="str">
        <f t="shared" si="8"/>
        <v/>
      </c>
      <c r="BD21" s="8" t="str">
        <f t="shared" si="9"/>
        <v/>
      </c>
      <c r="BE21" s="8" t="str">
        <f t="shared" si="10"/>
        <v/>
      </c>
      <c r="BF21" s="8" t="str">
        <f t="shared" si="11"/>
        <v/>
      </c>
      <c r="BG21" s="8" t="str">
        <f t="shared" si="12"/>
        <v/>
      </c>
      <c r="BH21" s="8" t="str">
        <f t="shared" si="13"/>
        <v/>
      </c>
      <c r="BI21" s="8" t="str">
        <f t="shared" si="14"/>
        <v/>
      </c>
      <c r="BJ21" s="8" t="str">
        <f t="shared" si="15"/>
        <v/>
      </c>
      <c r="BK21" s="26" t="str">
        <f t="shared" si="16"/>
        <v/>
      </c>
      <c r="BL21" s="26" t="str">
        <f t="shared" si="17"/>
        <v/>
      </c>
      <c r="BM21" s="26" t="str">
        <f t="shared" si="18"/>
        <v/>
      </c>
      <c r="BN21" s="26" t="str">
        <f t="shared" si="19"/>
        <v/>
      </c>
      <c r="BO21" s="26" t="str">
        <f t="shared" si="20"/>
        <v/>
      </c>
      <c r="BP21" s="26" t="str">
        <f t="shared" si="21"/>
        <v/>
      </c>
      <c r="BQ21" s="26" t="str">
        <f t="shared" si="22"/>
        <v/>
      </c>
      <c r="BR21" s="26" t="str">
        <f t="shared" si="23"/>
        <v/>
      </c>
      <c r="BS21" s="26" t="str">
        <f t="shared" si="24"/>
        <v/>
      </c>
      <c r="BT21" s="26" t="str">
        <f t="shared" si="25"/>
        <v/>
      </c>
      <c r="BU21" s="26" t="str">
        <f t="shared" si="26"/>
        <v/>
      </c>
      <c r="BV21" s="26" t="str">
        <f t="shared" si="27"/>
        <v/>
      </c>
      <c r="BW21" s="26" t="str">
        <f t="shared" si="28"/>
        <v/>
      </c>
      <c r="BX21" s="26" t="str">
        <f t="shared" si="29"/>
        <v/>
      </c>
      <c r="BY21" s="26" t="str">
        <f t="shared" si="30"/>
        <v/>
      </c>
      <c r="BZ21" s="27" t="str">
        <f t="shared" si="31"/>
        <v/>
      </c>
      <c r="CA21" s="27" t="str">
        <f t="shared" si="32"/>
        <v/>
      </c>
      <c r="CB21" s="27" t="str">
        <f t="shared" si="33"/>
        <v/>
      </c>
      <c r="CC21" s="27" t="str">
        <f t="shared" si="34"/>
        <v/>
      </c>
      <c r="CD21" s="27" t="str">
        <f t="shared" si="35"/>
        <v/>
      </c>
      <c r="CE21" s="27" t="str">
        <f t="shared" si="36"/>
        <v/>
      </c>
      <c r="CF21" s="27" t="str">
        <f t="shared" si="37"/>
        <v/>
      </c>
      <c r="CG21" s="27" t="str">
        <f t="shared" si="38"/>
        <v/>
      </c>
      <c r="CH21" s="27" t="str">
        <f t="shared" si="39"/>
        <v/>
      </c>
      <c r="CI21" s="27" t="str">
        <f t="shared" si="40"/>
        <v/>
      </c>
      <c r="CJ21" s="27" t="str">
        <f t="shared" si="41"/>
        <v/>
      </c>
      <c r="CK21" s="27" t="str">
        <f t="shared" si="42"/>
        <v/>
      </c>
      <c r="CL21" s="27" t="str">
        <f t="shared" si="43"/>
        <v/>
      </c>
      <c r="CM21" s="27" t="str">
        <f t="shared" si="44"/>
        <v/>
      </c>
      <c r="CN21" s="27" t="str">
        <f t="shared" si="45"/>
        <v/>
      </c>
      <c r="CO21" s="9" t="str">
        <f t="shared" si="46"/>
        <v/>
      </c>
      <c r="CP21" s="9" t="str">
        <f t="shared" si="47"/>
        <v/>
      </c>
      <c r="CQ21" s="9" t="str">
        <f t="shared" si="48"/>
        <v/>
      </c>
      <c r="CR21" s="23" t="str">
        <f t="shared" si="49"/>
        <v/>
      </c>
    </row>
    <row r="22" spans="1:96" x14ac:dyDescent="0.25">
      <c r="A22" s="2">
        <f t="shared" si="50"/>
        <v>10</v>
      </c>
      <c r="B22" s="2">
        <f>Лист1!F20</f>
        <v>940871831</v>
      </c>
      <c r="C22" s="7" t="str">
        <f>MID(Лист1!$B20,C$3,1)</f>
        <v>П</v>
      </c>
      <c r="D22" s="7" t="str">
        <f>MID(Лист1!$B20,D$3,1)</f>
        <v>а</v>
      </c>
      <c r="E22" s="7" t="str">
        <f>MID(Лист1!$B20,E$3,1)</f>
        <v>в</v>
      </c>
      <c r="F22" s="7" t="str">
        <f>MID(Лист1!$B20,F$3,1)</f>
        <v>л</v>
      </c>
      <c r="G22" s="7" t="str">
        <f>MID(Лист1!$B20,G$3,1)</f>
        <v>о</v>
      </c>
      <c r="H22" s="7" t="str">
        <f>MID(Лист1!$B20,H$3,1)</f>
        <v>в</v>
      </c>
      <c r="I22" s="7" t="str">
        <f>MID(Лист1!$B20,I$3,1)</f>
        <v>а</v>
      </c>
      <c r="J22" s="7" t="str">
        <f>MID(Лист1!$B20,J$3,1)</f>
        <v/>
      </c>
      <c r="K22" s="7" t="str">
        <f>MID(Лист1!$B20,K$3,1)</f>
        <v/>
      </c>
      <c r="L22" s="7" t="str">
        <f>MID(Лист1!$B20,L$3,1)</f>
        <v/>
      </c>
      <c r="M22" s="7" t="str">
        <f>MID(Лист1!$B20,M$3,1)</f>
        <v/>
      </c>
      <c r="N22" s="7" t="str">
        <f>MID(Лист1!$B20,N$3,1)</f>
        <v/>
      </c>
      <c r="O22" s="7" t="str">
        <f>MID(Лист1!$B20,O$3,1)</f>
        <v/>
      </c>
      <c r="P22" s="7" t="str">
        <f>MID(Лист1!$B20,P$3,1)</f>
        <v/>
      </c>
      <c r="Q22" s="7" t="str">
        <f>MID(Лист1!$B20,Q$3,1)</f>
        <v/>
      </c>
      <c r="R22" s="24" t="str">
        <f>MID(Лист1!$C20,R$3,1)</f>
        <v>И</v>
      </c>
      <c r="S22" s="24" t="str">
        <f>MID(Лист1!$C20,S$3,1)</f>
        <v>в</v>
      </c>
      <c r="T22" s="24" t="str">
        <f>MID(Лист1!$C20,T$3,1)</f>
        <v>а</v>
      </c>
      <c r="U22" s="24" t="str">
        <f>MID(Лист1!$C20,U$3,1)</f>
        <v>н</v>
      </c>
      <c r="V22" s="24" t="str">
        <f>MID(Лист1!$C20,V$3,1)</f>
        <v>н</v>
      </c>
      <c r="W22" s="24" t="str">
        <f>MID(Лист1!$C20,W$3,1)</f>
        <v>а</v>
      </c>
      <c r="X22" s="24" t="str">
        <f>MID(Лист1!$C20,X$3,1)</f>
        <v/>
      </c>
      <c r="Y22" s="24" t="str">
        <f>MID(Лист1!$C20,Y$3,1)</f>
        <v/>
      </c>
      <c r="Z22" s="24" t="str">
        <f>MID(Лист1!$C20,Z$3,1)</f>
        <v/>
      </c>
      <c r="AA22" s="24" t="str">
        <f>MID(Лист1!$C20,AA$3,1)</f>
        <v/>
      </c>
      <c r="AB22" s="24" t="str">
        <f>MID(Лист1!$C20,AB$3,1)</f>
        <v/>
      </c>
      <c r="AC22" s="24" t="str">
        <f>MID(Лист1!$C20,AC$3,1)</f>
        <v/>
      </c>
      <c r="AD22" s="24" t="str">
        <f>MID(Лист1!$C20,AD$3,1)</f>
        <v/>
      </c>
      <c r="AE22" s="24" t="str">
        <f>MID(Лист1!$C20,AE$3,1)</f>
        <v/>
      </c>
      <c r="AF22" s="24" t="str">
        <f>MID(Лист1!$C20,AF$3,1)</f>
        <v/>
      </c>
      <c r="AG22" s="25" t="str">
        <f>MID(Лист1!$D20,AG$3,1)</f>
        <v>К</v>
      </c>
      <c r="AH22" s="25" t="str">
        <f>MID(Лист1!$D20,AH$3,1)</f>
        <v>о</v>
      </c>
      <c r="AI22" s="25" t="str">
        <f>MID(Лист1!$D20,AI$3,1)</f>
        <v>н</v>
      </c>
      <c r="AJ22" s="25" t="str">
        <f>MID(Лист1!$D20,AJ$3,1)</f>
        <v>с</v>
      </c>
      <c r="AK22" s="25" t="str">
        <f>MID(Лист1!$D20,AK$3,1)</f>
        <v>т</v>
      </c>
      <c r="AL22" s="25" t="str">
        <f>MID(Лист1!$D20,AL$3,1)</f>
        <v>а</v>
      </c>
      <c r="AM22" s="25" t="str">
        <f>MID(Лист1!$D20,AM$3,1)</f>
        <v>н</v>
      </c>
      <c r="AN22" s="25" t="str">
        <f>MID(Лист1!$D20,AN$3,1)</f>
        <v>т</v>
      </c>
      <c r="AO22" s="25" t="str">
        <f>MID(Лист1!$D20,AO$3,1)</f>
        <v>и</v>
      </c>
      <c r="AP22" s="25" t="str">
        <f>MID(Лист1!$D20,AP$3,1)</f>
        <v>н</v>
      </c>
      <c r="AQ22" s="25" t="str">
        <f>MID(Лист1!$D20,AQ$3,1)</f>
        <v>о</v>
      </c>
      <c r="AR22" s="25" t="str">
        <f>MID(Лист1!$D20,AR$3,1)</f>
        <v>в</v>
      </c>
      <c r="AS22" s="25" t="str">
        <f>MID(Лист1!$D20,AS$3,1)</f>
        <v>н</v>
      </c>
      <c r="AT22" s="25" t="str">
        <f>MID(Лист1!$D20,AT$3,1)</f>
        <v>а</v>
      </c>
      <c r="AU22" s="25" t="str">
        <f>MID(Лист1!$D20,AU$3,1)</f>
        <v/>
      </c>
      <c r="AV22" s="8" t="str">
        <f t="shared" si="1"/>
        <v>+</v>
      </c>
      <c r="AW22" s="8" t="str">
        <f t="shared" si="2"/>
        <v>+</v>
      </c>
      <c r="AX22" s="8" t="str">
        <f t="shared" si="3"/>
        <v>+</v>
      </c>
      <c r="AY22" s="8" t="str">
        <f t="shared" si="4"/>
        <v>+</v>
      </c>
      <c r="AZ22" s="8" t="str">
        <f t="shared" si="5"/>
        <v>+</v>
      </c>
      <c r="BA22" s="8" t="str">
        <f t="shared" si="6"/>
        <v>+</v>
      </c>
      <c r="BB22" s="8" t="str">
        <f t="shared" si="7"/>
        <v>+</v>
      </c>
      <c r="BC22" s="8" t="str">
        <f t="shared" si="8"/>
        <v/>
      </c>
      <c r="BD22" s="8" t="str">
        <f t="shared" si="9"/>
        <v/>
      </c>
      <c r="BE22" s="8" t="str">
        <f t="shared" si="10"/>
        <v/>
      </c>
      <c r="BF22" s="8" t="str">
        <f t="shared" si="11"/>
        <v/>
      </c>
      <c r="BG22" s="8" t="str">
        <f t="shared" si="12"/>
        <v/>
      </c>
      <c r="BH22" s="8" t="str">
        <f t="shared" si="13"/>
        <v/>
      </c>
      <c r="BI22" s="8" t="str">
        <f t="shared" si="14"/>
        <v/>
      </c>
      <c r="BJ22" s="8" t="str">
        <f t="shared" si="15"/>
        <v/>
      </c>
      <c r="BK22" s="26" t="str">
        <f t="shared" si="16"/>
        <v>+</v>
      </c>
      <c r="BL22" s="26" t="str">
        <f t="shared" si="17"/>
        <v>+</v>
      </c>
      <c r="BM22" s="26" t="str">
        <f t="shared" si="18"/>
        <v>-</v>
      </c>
      <c r="BN22" s="26" t="str">
        <f t="shared" si="19"/>
        <v>+</v>
      </c>
      <c r="BO22" s="26" t="str">
        <f t="shared" si="20"/>
        <v>-</v>
      </c>
      <c r="BP22" s="26" t="str">
        <f t="shared" si="21"/>
        <v>-</v>
      </c>
      <c r="BQ22" s="26" t="str">
        <f t="shared" si="22"/>
        <v/>
      </c>
      <c r="BR22" s="26" t="str">
        <f t="shared" si="23"/>
        <v/>
      </c>
      <c r="BS22" s="26" t="str">
        <f t="shared" si="24"/>
        <v/>
      </c>
      <c r="BT22" s="26" t="str">
        <f t="shared" si="25"/>
        <v/>
      </c>
      <c r="BU22" s="26" t="str">
        <f t="shared" si="26"/>
        <v/>
      </c>
      <c r="BV22" s="26" t="str">
        <f t="shared" si="27"/>
        <v/>
      </c>
      <c r="BW22" s="26" t="str">
        <f t="shared" si="28"/>
        <v/>
      </c>
      <c r="BX22" s="26" t="str">
        <f t="shared" si="29"/>
        <v/>
      </c>
      <c r="BY22" s="26" t="str">
        <f t="shared" si="30"/>
        <v/>
      </c>
      <c r="BZ22" s="27" t="str">
        <f t="shared" si="31"/>
        <v>+</v>
      </c>
      <c r="CA22" s="27" t="str">
        <f t="shared" si="32"/>
        <v>+</v>
      </c>
      <c r="CB22" s="27" t="str">
        <f t="shared" si="33"/>
        <v>+</v>
      </c>
      <c r="CC22" s="27" t="str">
        <f t="shared" si="34"/>
        <v>+</v>
      </c>
      <c r="CD22" s="27" t="str">
        <f t="shared" si="35"/>
        <v>+</v>
      </c>
      <c r="CE22" s="27" t="str">
        <f t="shared" si="36"/>
        <v>+</v>
      </c>
      <c r="CF22" s="27" t="str">
        <f t="shared" si="37"/>
        <v>+</v>
      </c>
      <c r="CG22" s="27" t="str">
        <f t="shared" si="38"/>
        <v>+</v>
      </c>
      <c r="CH22" s="27" t="str">
        <f t="shared" si="39"/>
        <v>+</v>
      </c>
      <c r="CI22" s="27" t="str">
        <f t="shared" si="40"/>
        <v>+</v>
      </c>
      <c r="CJ22" s="27" t="str">
        <f t="shared" si="41"/>
        <v>+</v>
      </c>
      <c r="CK22" s="27" t="str">
        <f t="shared" si="42"/>
        <v>+</v>
      </c>
      <c r="CL22" s="27" t="str">
        <f t="shared" si="43"/>
        <v>+</v>
      </c>
      <c r="CM22" s="27" t="str">
        <f t="shared" si="44"/>
        <v>+</v>
      </c>
      <c r="CN22" s="27" t="str">
        <f t="shared" si="45"/>
        <v/>
      </c>
      <c r="CO22" s="9">
        <f t="shared" si="46"/>
        <v>0</v>
      </c>
      <c r="CP22" s="9">
        <f t="shared" si="47"/>
        <v>0.5</v>
      </c>
      <c r="CQ22" s="9">
        <f t="shared" si="48"/>
        <v>0</v>
      </c>
      <c r="CR22" s="23">
        <f t="shared" si="49"/>
        <v>0.2</v>
      </c>
    </row>
    <row r="23" spans="1:96" x14ac:dyDescent="0.25">
      <c r="A23" s="2" t="str">
        <f t="shared" si="50"/>
        <v/>
      </c>
      <c r="B23" s="2">
        <f>Лист1!F21</f>
        <v>940871831</v>
      </c>
      <c r="C23" s="7" t="str">
        <f>MID(Лист1!$B21,C$3,1)</f>
        <v>П</v>
      </c>
      <c r="D23" s="7" t="str">
        <f>MID(Лист1!$B21,D$3,1)</f>
        <v>а</v>
      </c>
      <c r="E23" s="7" t="str">
        <f>MID(Лист1!$B21,E$3,1)</f>
        <v>в</v>
      </c>
      <c r="F23" s="7" t="str">
        <f>MID(Лист1!$B21,F$3,1)</f>
        <v>л</v>
      </c>
      <c r="G23" s="7" t="str">
        <f>MID(Лист1!$B21,G$3,1)</f>
        <v>о</v>
      </c>
      <c r="H23" s="7" t="str">
        <f>MID(Лист1!$B21,H$3,1)</f>
        <v>в</v>
      </c>
      <c r="I23" s="7" t="str">
        <f>MID(Лист1!$B21,I$3,1)</f>
        <v>а</v>
      </c>
      <c r="J23" s="7" t="str">
        <f>MID(Лист1!$B21,J$3,1)</f>
        <v/>
      </c>
      <c r="K23" s="7" t="str">
        <f>MID(Лист1!$B21,K$3,1)</f>
        <v/>
      </c>
      <c r="L23" s="7" t="str">
        <f>MID(Лист1!$B21,L$3,1)</f>
        <v/>
      </c>
      <c r="M23" s="7" t="str">
        <f>MID(Лист1!$B21,M$3,1)</f>
        <v/>
      </c>
      <c r="N23" s="7" t="str">
        <f>MID(Лист1!$B21,N$3,1)</f>
        <v/>
      </c>
      <c r="O23" s="7" t="str">
        <f>MID(Лист1!$B21,O$3,1)</f>
        <v/>
      </c>
      <c r="P23" s="7" t="str">
        <f>MID(Лист1!$B21,P$3,1)</f>
        <v/>
      </c>
      <c r="Q23" s="7" t="str">
        <f>MID(Лист1!$B21,Q$3,1)</f>
        <v/>
      </c>
      <c r="R23" s="24" t="str">
        <f>MID(Лист1!$C21,R$3,1)</f>
        <v>И</v>
      </c>
      <c r="S23" s="24" t="str">
        <f>MID(Лист1!$C21,S$3,1)</f>
        <v>в</v>
      </c>
      <c r="T23" s="24" t="str">
        <f>MID(Лист1!$C21,T$3,1)</f>
        <v>о</v>
      </c>
      <c r="U23" s="24" t="str">
        <f>MID(Лист1!$C21,U$3,1)</f>
        <v>н</v>
      </c>
      <c r="V23" s="24" t="str">
        <f>MID(Лист1!$C21,V$3,1)</f>
        <v>а</v>
      </c>
      <c r="W23" s="24" t="str">
        <f>MID(Лист1!$C21,W$3,1)</f>
        <v/>
      </c>
      <c r="X23" s="24" t="str">
        <f>MID(Лист1!$C21,X$3,1)</f>
        <v/>
      </c>
      <c r="Y23" s="24" t="str">
        <f>MID(Лист1!$C21,Y$3,1)</f>
        <v/>
      </c>
      <c r="Z23" s="24" t="str">
        <f>MID(Лист1!$C21,Z$3,1)</f>
        <v/>
      </c>
      <c r="AA23" s="24" t="str">
        <f>MID(Лист1!$C21,AA$3,1)</f>
        <v/>
      </c>
      <c r="AB23" s="24" t="str">
        <f>MID(Лист1!$C21,AB$3,1)</f>
        <v/>
      </c>
      <c r="AC23" s="24" t="str">
        <f>MID(Лист1!$C21,AC$3,1)</f>
        <v/>
      </c>
      <c r="AD23" s="24" t="str">
        <f>MID(Лист1!$C21,AD$3,1)</f>
        <v/>
      </c>
      <c r="AE23" s="24" t="str">
        <f>MID(Лист1!$C21,AE$3,1)</f>
        <v/>
      </c>
      <c r="AF23" s="24" t="str">
        <f>MID(Лист1!$C21,AF$3,1)</f>
        <v/>
      </c>
      <c r="AG23" s="25" t="str">
        <f>MID(Лист1!$D21,AG$3,1)</f>
        <v>К</v>
      </c>
      <c r="AH23" s="25" t="str">
        <f>MID(Лист1!$D21,AH$3,1)</f>
        <v>о</v>
      </c>
      <c r="AI23" s="25" t="str">
        <f>MID(Лист1!$D21,AI$3,1)</f>
        <v>н</v>
      </c>
      <c r="AJ23" s="25" t="str">
        <f>MID(Лист1!$D21,AJ$3,1)</f>
        <v>с</v>
      </c>
      <c r="AK23" s="25" t="str">
        <f>MID(Лист1!$D21,AK$3,1)</f>
        <v>т</v>
      </c>
      <c r="AL23" s="25" t="str">
        <f>MID(Лист1!$D21,AL$3,1)</f>
        <v>а</v>
      </c>
      <c r="AM23" s="25" t="str">
        <f>MID(Лист1!$D21,AM$3,1)</f>
        <v>н</v>
      </c>
      <c r="AN23" s="25" t="str">
        <f>MID(Лист1!$D21,AN$3,1)</f>
        <v>т</v>
      </c>
      <c r="AO23" s="25" t="str">
        <f>MID(Лист1!$D21,AO$3,1)</f>
        <v>и</v>
      </c>
      <c r="AP23" s="25" t="str">
        <f>MID(Лист1!$D21,AP$3,1)</f>
        <v>н</v>
      </c>
      <c r="AQ23" s="25" t="str">
        <f>MID(Лист1!$D21,AQ$3,1)</f>
        <v>о</v>
      </c>
      <c r="AR23" s="25" t="str">
        <f>MID(Лист1!$D21,AR$3,1)</f>
        <v>в</v>
      </c>
      <c r="AS23" s="25" t="str">
        <f>MID(Лист1!$D21,AS$3,1)</f>
        <v>н</v>
      </c>
      <c r="AT23" s="25" t="str">
        <f>MID(Лист1!$D21,AT$3,1)</f>
        <v>а</v>
      </c>
      <c r="AU23" s="25" t="str">
        <f>MID(Лист1!$D21,AU$3,1)</f>
        <v/>
      </c>
      <c r="AV23" s="8" t="str">
        <f t="shared" si="1"/>
        <v/>
      </c>
      <c r="AW23" s="8" t="str">
        <f t="shared" si="2"/>
        <v/>
      </c>
      <c r="AX23" s="8" t="str">
        <f t="shared" si="3"/>
        <v/>
      </c>
      <c r="AY23" s="8" t="str">
        <f t="shared" si="4"/>
        <v/>
      </c>
      <c r="AZ23" s="8" t="str">
        <f t="shared" si="5"/>
        <v/>
      </c>
      <c r="BA23" s="8" t="str">
        <f t="shared" si="6"/>
        <v/>
      </c>
      <c r="BB23" s="8" t="str">
        <f t="shared" si="7"/>
        <v/>
      </c>
      <c r="BC23" s="8" t="str">
        <f t="shared" si="8"/>
        <v/>
      </c>
      <c r="BD23" s="8" t="str">
        <f t="shared" si="9"/>
        <v/>
      </c>
      <c r="BE23" s="8" t="str">
        <f t="shared" si="10"/>
        <v/>
      </c>
      <c r="BF23" s="8" t="str">
        <f t="shared" si="11"/>
        <v/>
      </c>
      <c r="BG23" s="8" t="str">
        <f t="shared" si="12"/>
        <v/>
      </c>
      <c r="BH23" s="8" t="str">
        <f t="shared" si="13"/>
        <v/>
      </c>
      <c r="BI23" s="8" t="str">
        <f t="shared" si="14"/>
        <v/>
      </c>
      <c r="BJ23" s="8" t="str">
        <f t="shared" si="15"/>
        <v/>
      </c>
      <c r="BK23" s="26" t="str">
        <f t="shared" si="16"/>
        <v/>
      </c>
      <c r="BL23" s="26" t="str">
        <f t="shared" si="17"/>
        <v/>
      </c>
      <c r="BM23" s="26" t="str">
        <f t="shared" si="18"/>
        <v/>
      </c>
      <c r="BN23" s="26" t="str">
        <f t="shared" si="19"/>
        <v/>
      </c>
      <c r="BO23" s="26" t="str">
        <f t="shared" si="20"/>
        <v/>
      </c>
      <c r="BP23" s="26" t="str">
        <f t="shared" si="21"/>
        <v/>
      </c>
      <c r="BQ23" s="26" t="str">
        <f t="shared" si="22"/>
        <v/>
      </c>
      <c r="BR23" s="26" t="str">
        <f t="shared" si="23"/>
        <v/>
      </c>
      <c r="BS23" s="26" t="str">
        <f t="shared" si="24"/>
        <v/>
      </c>
      <c r="BT23" s="26" t="str">
        <f t="shared" si="25"/>
        <v/>
      </c>
      <c r="BU23" s="26" t="str">
        <f t="shared" si="26"/>
        <v/>
      </c>
      <c r="BV23" s="26" t="str">
        <f t="shared" si="27"/>
        <v/>
      </c>
      <c r="BW23" s="26" t="str">
        <f t="shared" si="28"/>
        <v/>
      </c>
      <c r="BX23" s="26" t="str">
        <f t="shared" si="29"/>
        <v/>
      </c>
      <c r="BY23" s="26" t="str">
        <f t="shared" si="30"/>
        <v/>
      </c>
      <c r="BZ23" s="27" t="str">
        <f t="shared" si="31"/>
        <v/>
      </c>
      <c r="CA23" s="27" t="str">
        <f t="shared" si="32"/>
        <v/>
      </c>
      <c r="CB23" s="27" t="str">
        <f t="shared" si="33"/>
        <v/>
      </c>
      <c r="CC23" s="27" t="str">
        <f t="shared" si="34"/>
        <v/>
      </c>
      <c r="CD23" s="27" t="str">
        <f t="shared" si="35"/>
        <v/>
      </c>
      <c r="CE23" s="27" t="str">
        <f t="shared" si="36"/>
        <v/>
      </c>
      <c r="CF23" s="27" t="str">
        <f t="shared" si="37"/>
        <v/>
      </c>
      <c r="CG23" s="27" t="str">
        <f t="shared" si="38"/>
        <v/>
      </c>
      <c r="CH23" s="27" t="str">
        <f t="shared" si="39"/>
        <v/>
      </c>
      <c r="CI23" s="27" t="str">
        <f t="shared" si="40"/>
        <v/>
      </c>
      <c r="CJ23" s="27" t="str">
        <f t="shared" si="41"/>
        <v/>
      </c>
      <c r="CK23" s="27" t="str">
        <f t="shared" si="42"/>
        <v/>
      </c>
      <c r="CL23" s="27" t="str">
        <f t="shared" si="43"/>
        <v/>
      </c>
      <c r="CM23" s="27" t="str">
        <f t="shared" si="44"/>
        <v/>
      </c>
      <c r="CN23" s="27" t="str">
        <f t="shared" si="45"/>
        <v/>
      </c>
      <c r="CO23" s="9" t="str">
        <f t="shared" si="46"/>
        <v/>
      </c>
      <c r="CP23" s="9" t="str">
        <f t="shared" si="47"/>
        <v/>
      </c>
      <c r="CQ23" s="9" t="str">
        <f t="shared" si="48"/>
        <v/>
      </c>
      <c r="CR23" s="23" t="str">
        <f t="shared" si="49"/>
        <v/>
      </c>
    </row>
  </sheetData>
  <mergeCells count="13">
    <mergeCell ref="B1:B3"/>
    <mergeCell ref="CO2:CO3"/>
    <mergeCell ref="CP2:CP3"/>
    <mergeCell ref="CQ2:CQ3"/>
    <mergeCell ref="CR1:CR3"/>
    <mergeCell ref="CO1:CQ1"/>
    <mergeCell ref="C1:Q2"/>
    <mergeCell ref="R1:AF2"/>
    <mergeCell ref="AG1:AU2"/>
    <mergeCell ref="AV1:CN1"/>
    <mergeCell ref="AV2:BJ2"/>
    <mergeCell ref="BK2:BY2"/>
    <mergeCell ref="BZ2:CN2"/>
  </mergeCells>
  <pageMargins left="0.7" right="0.7" top="0.75" bottom="0.75" header="0.3" footer="0.3"/>
  <pageSetup paperSize="9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Сверка ФИО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2016-05-31T12:03:04Z</dcterms:modified>
</cp:coreProperties>
</file>