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L22" i="1"/>
  <c r="L15" i="1"/>
  <c r="K16" i="1" a="1"/>
  <c r="K16" i="1"/>
  <c r="K17" i="1" a="1"/>
  <c r="K17" i="1"/>
  <c r="K18" i="1" a="1"/>
  <c r="K18" i="1"/>
  <c r="K19" i="1" a="1"/>
  <c r="K19" i="1"/>
  <c r="K20" i="1" a="1"/>
  <c r="K20" i="1"/>
  <c r="K21" i="1" a="1"/>
  <c r="K21" i="1"/>
  <c r="K22" i="1" a="1"/>
  <c r="K22" i="1"/>
  <c r="K15" i="1" a="1"/>
  <c r="K15" i="1"/>
  <c r="J16" i="1"/>
  <c r="J20" i="1"/>
  <c r="J21" i="1" s="1"/>
  <c r="J22" i="1" s="1"/>
  <c r="J17" i="1"/>
  <c r="J18" i="1" s="1"/>
  <c r="J19" i="1" s="1"/>
  <c r="J15" i="1"/>
</calcChain>
</file>

<file path=xl/sharedStrings.xml><?xml version="1.0" encoding="utf-8"?>
<sst xmlns="http://schemas.openxmlformats.org/spreadsheetml/2006/main" count="27" uniqueCount="14">
  <si>
    <t>01.01.2014</t>
  </si>
  <si>
    <t>02.01.2014</t>
  </si>
  <si>
    <t>10.01.2014</t>
  </si>
  <si>
    <t>14.01.2014</t>
  </si>
  <si>
    <t>15.01.2014</t>
  </si>
  <si>
    <t>17.01.2014</t>
  </si>
  <si>
    <t>Наименование</t>
  </si>
  <si>
    <t>Дата</t>
  </si>
  <si>
    <t>Крепление-хомут</t>
  </si>
  <si>
    <t>Кран</t>
  </si>
  <si>
    <t>Вектор</t>
  </si>
  <si>
    <t>Номенклатура</t>
  </si>
  <si>
    <t>Исходная форма</t>
  </si>
  <si>
    <t>Необходимая форма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</si>
</sst>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top" wrapText="1"/>
    </xf>
    <xf numFmtId="0" fontId="0" fillId="4" borderId="0" xfId="0" applyFill="1"/>
    <xf numFmtId="0" fontId="4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L15" sqref="L15:L22"/>
    </sheetView>
  </sheetViews>
  <sheetFormatPr defaultRowHeight="15" x14ac:dyDescent="0.25"/>
  <cols>
    <col min="1" max="1" width="13.5703125" customWidth="1"/>
    <col min="10" max="10" width="18" customWidth="1"/>
    <col min="11" max="11" width="15.85546875" customWidth="1"/>
    <col min="12" max="12" width="10.85546875" customWidth="1"/>
    <col min="13" max="13" width="12.42578125" customWidth="1"/>
  </cols>
  <sheetData>
    <row r="1" spans="1:12" ht="51" customHeight="1" x14ac:dyDescent="0.25">
      <c r="A1" s="1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J1" t="s">
        <v>6</v>
      </c>
      <c r="K1" t="s">
        <v>7</v>
      </c>
    </row>
    <row r="2" spans="1:12" ht="22.5" x14ac:dyDescent="0.25">
      <c r="A2" s="2" t="s">
        <v>8</v>
      </c>
      <c r="B2" s="3"/>
      <c r="C2" s="3"/>
      <c r="D2" s="3"/>
      <c r="E2" s="3">
        <v>26</v>
      </c>
      <c r="F2" s="3"/>
      <c r="G2" s="3">
        <v>68</v>
      </c>
      <c r="J2" s="2" t="s">
        <v>8</v>
      </c>
      <c r="K2" s="1" t="s">
        <v>3</v>
      </c>
      <c r="L2">
        <v>26</v>
      </c>
    </row>
    <row r="3" spans="1:12" ht="22.5" x14ac:dyDescent="0.25">
      <c r="A3" s="2" t="s">
        <v>9</v>
      </c>
      <c r="B3" s="3">
        <v>10</v>
      </c>
      <c r="C3" s="3">
        <v>40</v>
      </c>
      <c r="D3" s="3"/>
      <c r="E3" s="3">
        <v>30</v>
      </c>
      <c r="F3" s="3"/>
      <c r="G3" s="3"/>
      <c r="J3" s="2" t="s">
        <v>8</v>
      </c>
      <c r="K3" s="1" t="s">
        <v>5</v>
      </c>
      <c r="L3">
        <v>68</v>
      </c>
    </row>
    <row r="4" spans="1:12" x14ac:dyDescent="0.25">
      <c r="A4" s="2" t="s">
        <v>10</v>
      </c>
      <c r="B4" s="3"/>
      <c r="C4" s="3"/>
      <c r="D4" s="3"/>
      <c r="E4" s="3"/>
      <c r="F4" s="3">
        <v>910</v>
      </c>
      <c r="G4" s="3"/>
      <c r="J4" s="2" t="s">
        <v>9</v>
      </c>
      <c r="K4" s="1" t="s">
        <v>0</v>
      </c>
      <c r="L4">
        <v>10</v>
      </c>
    </row>
    <row r="5" spans="1:12" x14ac:dyDescent="0.25">
      <c r="J5" s="2" t="s">
        <v>9</v>
      </c>
      <c r="K5" s="1" t="s">
        <v>1</v>
      </c>
      <c r="L5">
        <v>40</v>
      </c>
    </row>
    <row r="6" spans="1:12" x14ac:dyDescent="0.25">
      <c r="B6" t="s">
        <v>12</v>
      </c>
      <c r="J6" s="2" t="s">
        <v>9</v>
      </c>
      <c r="K6" s="1" t="s">
        <v>3</v>
      </c>
      <c r="L6">
        <v>30</v>
      </c>
    </row>
    <row r="7" spans="1:12" x14ac:dyDescent="0.25">
      <c r="J7" s="4" t="s">
        <v>10</v>
      </c>
      <c r="K7" s="1" t="s">
        <v>4</v>
      </c>
      <c r="L7">
        <v>910</v>
      </c>
    </row>
    <row r="12" spans="1:12" x14ac:dyDescent="0.25">
      <c r="J12" t="s">
        <v>13</v>
      </c>
    </row>
    <row r="14" spans="1:12" x14ac:dyDescent="0.25">
      <c r="J14" t="s">
        <v>6</v>
      </c>
    </row>
    <row r="15" spans="1:12" x14ac:dyDescent="0.25">
      <c r="J15" s="5" t="str">
        <f>A2</f>
        <v>Крепление-хомут</v>
      </c>
      <c r="K15" s="6" t="str">
        <f t="array" ref="K15">INDEX(B$1:G$1,SMALL(IF(INDEX(B$2:G$4,MATCH(J15,A$2:A$4,),)&lt;&gt;"",COLUMN($B1:$G1)-1),COUNTIF(J$15:J15,J15)))</f>
        <v>14.01.2014</v>
      </c>
      <c r="L15">
        <f>INDEX(B$2:G$4,MATCH(J15,A$2:A$4,),MATCH(K15,B$1:G$1,))</f>
        <v>26</v>
      </c>
    </row>
    <row r="16" spans="1:12" x14ac:dyDescent="0.25">
      <c r="J16" t="str">
        <f>IF(COUNT(INDEX(B$2:G$4,MATCH(J15,A$2:A$4,),))&gt;COUNTIF(J$15:J15,J15),J15,INDEX(A$2:A$4,MATCH(J15,A$2:A$4,)+1))</f>
        <v>Крепление-хомут</v>
      </c>
      <c r="K16" s="6" t="str">
        <f t="array" ref="K16">INDEX(B$1:G$1,SMALL(IF(INDEX(B$2:G$4,MATCH(J16,A$2:A$4,),)&lt;&gt;"",COLUMN($B2:$G2)-1),COUNTIF(J$15:J16,J16)))</f>
        <v>17.01.2014</v>
      </c>
      <c r="L16">
        <f t="shared" ref="L16:L22" si="0">INDEX(B$2:G$4,MATCH(J16,A$2:A$4,),MATCH(K16,B$1:G$1,))</f>
        <v>68</v>
      </c>
    </row>
    <row r="17" spans="10:12" x14ac:dyDescent="0.25">
      <c r="J17" t="str">
        <f>IF(COUNT(INDEX(B$2:G$4,MATCH(J16,A$2:A$4,),))&gt;COUNTIF(J$15:J16,J16),J16,INDEX(A$2:A$4,MATCH(J16,A$2:A$4,)+1))</f>
        <v>Кран</v>
      </c>
      <c r="K17" s="6" t="str">
        <f t="array" ref="K17">INDEX(B$1:G$1,SMALL(IF(INDEX(B$2:G$4,MATCH(J17,A$2:A$4,),)&lt;&gt;"",COLUMN($B3:$G3)-1),COUNTIF(J$15:J17,J17)))</f>
        <v>01.01.2014</v>
      </c>
      <c r="L17">
        <f t="shared" si="0"/>
        <v>10</v>
      </c>
    </row>
    <row r="18" spans="10:12" x14ac:dyDescent="0.25">
      <c r="J18" t="str">
        <f>IF(COUNT(INDEX(B$2:G$4,MATCH(J17,A$2:A$4,),))&gt;COUNTIF(J$15:J17,J17),J17,INDEX(A$2:A$4,MATCH(J17,A$2:A$4,)+1))</f>
        <v>Кран</v>
      </c>
      <c r="K18" s="6" t="str">
        <f t="array" ref="K18">INDEX(B$1:G$1,SMALL(IF(INDEX(B$2:G$4,MATCH(J18,A$2:A$4,),)&lt;&gt;"",COLUMN($B4:$G4)-1),COUNTIF(J$15:J18,J18)))</f>
        <v>02.01.2014</v>
      </c>
      <c r="L18">
        <f t="shared" si="0"/>
        <v>40</v>
      </c>
    </row>
    <row r="19" spans="10:12" x14ac:dyDescent="0.25">
      <c r="J19" t="str">
        <f>IF(COUNT(INDEX(B$2:G$4,MATCH(J18,A$2:A$4,),))&gt;COUNTIF(J$15:J18,J18),J18,INDEX(A$2:A$4,MATCH(J18,A$2:A$4,)+1))</f>
        <v>Кран</v>
      </c>
      <c r="K19" s="6" t="str">
        <f t="array" ref="K19">INDEX(B$1:G$1,SMALL(IF(INDEX(B$2:G$4,MATCH(J19,A$2:A$4,),)&lt;&gt;"",COLUMN($B5:$G5)-1),COUNTIF(J$15:J19,J19)))</f>
        <v>14.01.2014</v>
      </c>
      <c r="L19">
        <f t="shared" si="0"/>
        <v>30</v>
      </c>
    </row>
    <row r="20" spans="10:12" x14ac:dyDescent="0.25">
      <c r="J20" t="str">
        <f>IF(COUNT(INDEX(B$2:G$4,MATCH(J19,A$2:A$4,),))&gt;COUNTIF(J$15:J19,J19),J19,INDEX(A$2:A$4,MATCH(J19,A$2:A$4,)+1))</f>
        <v>Вектор</v>
      </c>
      <c r="K20" s="6" t="str">
        <f t="array" ref="K20">INDEX(B$1:G$1,SMALL(IF(INDEX(B$2:G$4,MATCH(J20,A$2:A$4,),)&lt;&gt;"",COLUMN($B6:$G6)-1),COUNTIF(J$15:J20,J20)))</f>
        <v>15.01.2014</v>
      </c>
      <c r="L20">
        <f t="shared" si="0"/>
        <v>910</v>
      </c>
    </row>
    <row r="21" spans="10:12" x14ac:dyDescent="0.25">
      <c r="J21" t="e">
        <f>IF(COUNT(INDEX(B$2:G$4,MATCH(J20,A$2:A$4,),))&gt;COUNTIF(J$15:J20,J20),J20,INDEX(A$2:A$4,MATCH(J20,A$2:A$4,)+1))</f>
        <v>#REF!</v>
      </c>
      <c r="K21" s="6" t="e">
        <f t="array" ref="K21">INDEX(B$1:G$1,SMALL(IF(INDEX(B$2:G$4,MATCH(J21,A$2:A$4,),)&lt;&gt;"",COLUMN($B7:$G7)-1),COUNTIF(J$15:J21,J21)))</f>
        <v>#REF!</v>
      </c>
      <c r="L21" t="e">
        <f t="shared" si="0"/>
        <v>#REF!</v>
      </c>
    </row>
    <row r="22" spans="10:12" x14ac:dyDescent="0.25">
      <c r="J22" t="e">
        <f>IF(COUNT(INDEX(B$2:G$4,MATCH(J21,A$2:A$4,),))&gt;COUNTIF(J$15:J21,J21),J21,INDEX(A$2:A$4,MATCH(J21,A$2:A$4,)+1))</f>
        <v>#REF!</v>
      </c>
      <c r="K22" s="6" t="e">
        <f t="array" ref="K22">INDEX(B$1:G$1,SMALL(IF(INDEX(B$2:G$4,MATCH(J22,A$2:A$4,),)&lt;&gt;"",COLUMN($B8:$G8)-1),COUNTIF(J$15:J22,J22)))</f>
        <v>#REF!</v>
      </c>
      <c r="L22" t="e">
        <f t="shared" si="0"/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user</cp:lastModifiedBy>
  <dcterms:created xsi:type="dcterms:W3CDTF">2016-06-09T10:54:15Z</dcterms:created>
  <dcterms:modified xsi:type="dcterms:W3CDTF">2016-06-09T11:36:08Z</dcterms:modified>
</cp:coreProperties>
</file>