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ZXC" sheetId="3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G25" i="3" l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" i="3"/>
  <c r="K25" i="3"/>
  <c r="J25" i="3"/>
  <c r="H25" i="3"/>
  <c r="F25" i="3"/>
  <c r="N24" i="3"/>
  <c r="M24" i="3"/>
  <c r="L24" i="3"/>
  <c r="N23" i="3"/>
  <c r="M23" i="3"/>
  <c r="L23" i="3"/>
  <c r="N22" i="3"/>
  <c r="M22" i="3"/>
  <c r="L22" i="3"/>
  <c r="N21" i="3"/>
  <c r="M21" i="3"/>
  <c r="L21" i="3"/>
  <c r="N20" i="3"/>
  <c r="M20" i="3"/>
  <c r="L20" i="3"/>
  <c r="N19" i="3"/>
  <c r="M19" i="3"/>
  <c r="L19" i="3"/>
  <c r="N18" i="3"/>
  <c r="M18" i="3"/>
  <c r="L18" i="3"/>
  <c r="N17" i="3"/>
  <c r="M17" i="3"/>
  <c r="L17" i="3"/>
  <c r="N16" i="3"/>
  <c r="M16" i="3"/>
  <c r="L16" i="3"/>
  <c r="N15" i="3"/>
  <c r="M15" i="3"/>
  <c r="L15" i="3"/>
  <c r="N14" i="3"/>
  <c r="M14" i="3"/>
  <c r="L14" i="3"/>
  <c r="N13" i="3"/>
  <c r="M13" i="3"/>
  <c r="L13" i="3"/>
  <c r="N12" i="3"/>
  <c r="M12" i="3"/>
  <c r="L12" i="3"/>
  <c r="N11" i="3"/>
  <c r="M11" i="3"/>
  <c r="L11" i="3"/>
  <c r="N10" i="3"/>
  <c r="M10" i="3"/>
  <c r="L10" i="3"/>
  <c r="N9" i="3"/>
  <c r="M9" i="3"/>
  <c r="L9" i="3"/>
  <c r="N8" i="3"/>
  <c r="M8" i="3"/>
  <c r="L8" i="3"/>
  <c r="N7" i="3"/>
  <c r="M7" i="3"/>
  <c r="L7" i="3"/>
  <c r="N6" i="3"/>
  <c r="M6" i="3"/>
  <c r="L6" i="3"/>
  <c r="N5" i="3"/>
  <c r="M5" i="3"/>
  <c r="L5" i="3"/>
  <c r="N4" i="3"/>
  <c r="M4" i="3"/>
  <c r="L4" i="3"/>
  <c r="N3" i="3"/>
  <c r="M3" i="3"/>
  <c r="L3" i="3"/>
  <c r="N2" i="3"/>
  <c r="N25" i="3" s="1"/>
  <c r="M2" i="3"/>
  <c r="L2" i="3"/>
  <c r="L25" i="3" s="1"/>
  <c r="M25" i="3" l="1"/>
  <c r="N25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N2" i="2"/>
  <c r="M2" i="2"/>
  <c r="K25" i="2"/>
  <c r="J25" i="2"/>
  <c r="H25" i="2"/>
  <c r="F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M25" i="2" l="1"/>
  <c r="L25" i="2"/>
</calcChain>
</file>

<file path=xl/sharedStrings.xml><?xml version="1.0" encoding="utf-8"?>
<sst xmlns="http://schemas.openxmlformats.org/spreadsheetml/2006/main" count="122" uniqueCount="23">
  <si>
    <t>Part of lamp, glass / Части светильников, стеклянные (чаша)</t>
  </si>
  <si>
    <t>шт.</t>
  </si>
  <si>
    <t>Part of lamp, glass / Части светильников, стеклянные (шар)</t>
  </si>
  <si>
    <t>Part of lamp, glass / Части светильников, стеклянные (трубка)</t>
  </si>
  <si>
    <t>Part of lamp, metall / Части светильников, металлические (чаша)</t>
  </si>
  <si>
    <t>Part of lamp, metall / Части светильников, металлические (основание)</t>
  </si>
  <si>
    <t>Part of lamp, metall / Части светильников, металлические (трубка)</t>
  </si>
  <si>
    <t>Part of lamp, metall / Части светильников, металлические (кольцо)</t>
  </si>
  <si>
    <t>Total / Итого:</t>
  </si>
  <si>
    <t xml:space="preserve">
Артикул, модель</t>
  </si>
  <si>
    <t xml:space="preserve"> №
П/П</t>
  </si>
  <si>
    <t xml:space="preserve">
Наименование товара</t>
  </si>
  <si>
    <t xml:space="preserve">
Код ТН ВЭД</t>
  </si>
  <si>
    <t xml:space="preserve">
Ед. изм.</t>
  </si>
  <si>
    <t xml:space="preserve">
Вес брутто, кг</t>
  </si>
  <si>
    <t xml:space="preserve">
Стоимость 
(USD)</t>
  </si>
  <si>
    <r>
      <t xml:space="preserve">
Цена за 1 </t>
    </r>
    <r>
      <rPr>
        <b/>
        <sz val="11"/>
        <color rgb="FFFF0000"/>
        <rFont val="Times New Roman"/>
        <family val="1"/>
        <charset val="204"/>
      </rPr>
      <t>коробку</t>
    </r>
    <r>
      <rPr>
        <b/>
        <sz val="11"/>
        <rFont val="Times New Roman"/>
        <family val="1"/>
        <charset val="204"/>
      </rPr>
      <t xml:space="preserve"> (USD)</t>
    </r>
  </si>
  <si>
    <r>
      <t xml:space="preserve">
Кол-во </t>
    </r>
    <r>
      <rPr>
        <b/>
        <sz val="11"/>
        <color rgb="FFFF0000"/>
        <rFont val="Times New Roman"/>
        <family val="1"/>
        <charset val="204"/>
      </rPr>
      <t>коробок</t>
    </r>
  </si>
  <si>
    <t>Вес, нетто
кг</t>
  </si>
  <si>
    <r>
      <t xml:space="preserve">
Цена за 1 </t>
    </r>
    <r>
      <rPr>
        <b/>
        <sz val="11"/>
        <color rgb="FF7030A0"/>
        <rFont val="Times New Roman"/>
        <family val="1"/>
        <charset val="204"/>
      </rPr>
      <t>штуку</t>
    </r>
    <r>
      <rPr>
        <b/>
        <sz val="11"/>
        <color rgb="FFFF0000"/>
        <rFont val="Times New Roman"/>
        <family val="1"/>
        <charset val="204"/>
      </rPr>
      <t xml:space="preserve">
</t>
    </r>
    <r>
      <rPr>
        <b/>
        <sz val="11"/>
        <rFont val="Times New Roman"/>
        <family val="1"/>
        <charset val="204"/>
      </rPr>
      <t>(USD)</t>
    </r>
  </si>
  <si>
    <r>
      <t xml:space="preserve">
Кол-во </t>
    </r>
    <r>
      <rPr>
        <b/>
        <sz val="11"/>
        <color rgb="FF7030A0"/>
        <rFont val="Times New Roman"/>
        <family val="1"/>
        <charset val="204"/>
      </rPr>
      <t>штук</t>
    </r>
  </si>
  <si>
    <r>
      <t xml:space="preserve">Стоимость, которая получается при перемножении цены </t>
    </r>
    <r>
      <rPr>
        <b/>
        <sz val="11"/>
        <color rgb="FF7030A0"/>
        <rFont val="Times New Roman"/>
        <family val="1"/>
        <charset val="204"/>
      </rPr>
      <t>за штуку на количество штук</t>
    </r>
  </si>
  <si>
    <r>
      <t xml:space="preserve">Стоимость, которая получается при перемножении цены </t>
    </r>
    <r>
      <rPr>
        <b/>
        <sz val="11"/>
        <color rgb="FFFF0000"/>
        <rFont val="Times New Roman"/>
        <family val="1"/>
        <charset val="204"/>
      </rPr>
      <t>за коробку на количество коробок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</si>
</sst>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₽_-;\-* #,##0\ _₽_-;_-* &quot;-&quot;\ _₽_-;_-@_-"/>
    <numFmt numFmtId="43" formatCode="_-* #,##0.00\ _₽_-;\-* #,##0.00\ _₽_-;_-* &quot;-&quot;??\ _₽_-;_-@_-"/>
    <numFmt numFmtId="164" formatCode="000"/>
    <numFmt numFmtId="166" formatCode="_-* #,##0.00\ _₽_-;\-* #,##0.00\ _₽_-;_-* &quot;-&quot;\ _₽_-;_-@_-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Helv"/>
      <charset val="13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164" fontId="6" fillId="0" borderId="5" xfId="0" applyNumberFormat="1" applyFont="1" applyFill="1" applyBorder="1" applyAlignment="1"/>
    <xf numFmtId="1" fontId="3" fillId="0" borderId="6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3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3" fontId="12" fillId="0" borderId="3" xfId="0" applyNumberFormat="1" applyFont="1" applyFill="1" applyBorder="1" applyAlignment="1">
      <alignment horizontal="center" vertical="center" wrapText="1"/>
    </xf>
    <xf numFmtId="43" fontId="13" fillId="0" borderId="3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  <xf numFmtId="43" fontId="0" fillId="0" borderId="3" xfId="0" applyNumberFormat="1" applyBorder="1"/>
    <xf numFmtId="43" fontId="3" fillId="0" borderId="7" xfId="0" applyNumberFormat="1" applyFont="1" applyBorder="1" applyAlignment="1">
      <alignment horizontal="center" vertical="center" wrapText="1"/>
    </xf>
    <xf numFmtId="43" fontId="4" fillId="0" borderId="6" xfId="2" applyNumberFormat="1" applyFont="1" applyFill="1" applyBorder="1" applyAlignment="1">
      <alignment horizontal="right" vertical="center"/>
    </xf>
    <xf numFmtId="43" fontId="3" fillId="2" borderId="7" xfId="0" applyNumberFormat="1" applyFont="1" applyFill="1" applyBorder="1" applyAlignment="1">
      <alignment horizontal="center" vertical="center" wrapText="1"/>
    </xf>
    <xf numFmtId="43" fontId="1" fillId="0" borderId="3" xfId="0" applyNumberFormat="1" applyFont="1" applyBorder="1"/>
    <xf numFmtId="41" fontId="9" fillId="0" borderId="3" xfId="0" applyNumberFormat="1" applyFont="1" applyFill="1" applyBorder="1" applyAlignment="1">
      <alignment horizontal="center" vertical="center" wrapText="1"/>
    </xf>
    <xf numFmtId="41" fontId="3" fillId="0" borderId="7" xfId="0" applyNumberFormat="1" applyFont="1" applyBorder="1" applyAlignment="1">
      <alignment horizontal="center" vertical="center" wrapText="1"/>
    </xf>
    <xf numFmtId="166" fontId="3" fillId="0" borderId="7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Инвойс образец" xfId="1"/>
    <cellStyle name="Обычный_Инвойс образец_ИНВ_СПЕЦ_СБОРНИК_ам 755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workbookViewId="0">
      <selection activeCell="G2" sqref="G2"/>
    </sheetView>
  </sheetViews>
  <sheetFormatPr defaultRowHeight="15"/>
  <cols>
    <col min="1" max="1" width="9" customWidth="1"/>
    <col min="2" max="2" width="13.5703125" customWidth="1"/>
    <col min="3" max="3" width="61.5703125" customWidth="1"/>
    <col min="4" max="4" width="19" customWidth="1"/>
    <col min="5" max="5" width="8.140625" customWidth="1"/>
    <col min="6" max="6" width="15.42578125" bestFit="1" customWidth="1"/>
    <col min="7" max="7" width="13" customWidth="1"/>
    <col min="8" max="8" width="11.28515625" bestFit="1" customWidth="1"/>
    <col min="9" max="9" width="13" customWidth="1"/>
    <col min="10" max="10" width="12.42578125" bestFit="1" customWidth="1"/>
    <col min="11" max="11" width="13.140625" customWidth="1"/>
    <col min="12" max="12" width="16.42578125" customWidth="1"/>
    <col min="13" max="14" width="25.7109375" customWidth="1"/>
    <col min="15" max="15" width="10" bestFit="1" customWidth="1"/>
  </cols>
  <sheetData>
    <row r="1" spans="1:15" s="10" customFormat="1" ht="72" customHeight="1">
      <c r="A1" s="1" t="s">
        <v>10</v>
      </c>
      <c r="B1" s="2" t="s">
        <v>9</v>
      </c>
      <c r="C1" s="9" t="s">
        <v>11</v>
      </c>
      <c r="D1" s="2" t="s">
        <v>12</v>
      </c>
      <c r="E1" s="9" t="s">
        <v>13</v>
      </c>
      <c r="F1" s="13" t="s">
        <v>20</v>
      </c>
      <c r="G1" s="14" t="s">
        <v>19</v>
      </c>
      <c r="H1" s="16" t="s">
        <v>17</v>
      </c>
      <c r="I1" s="15" t="s">
        <v>16</v>
      </c>
      <c r="J1" s="2" t="s">
        <v>18</v>
      </c>
      <c r="K1" s="9" t="s">
        <v>14</v>
      </c>
      <c r="L1" s="9" t="s">
        <v>15</v>
      </c>
      <c r="M1" s="17" t="s">
        <v>21</v>
      </c>
      <c r="N1" s="18" t="s">
        <v>22</v>
      </c>
    </row>
    <row r="2" spans="1:15" ht="20.100000000000001" customHeight="1">
      <c r="A2" s="11">
        <v>1</v>
      </c>
      <c r="B2" s="12">
        <v>96682745</v>
      </c>
      <c r="C2" s="12" t="s">
        <v>0</v>
      </c>
      <c r="D2" s="12">
        <v>9405919009</v>
      </c>
      <c r="E2" s="12" t="s">
        <v>1</v>
      </c>
      <c r="F2" s="27">
        <v>4488</v>
      </c>
      <c r="G2" s="19">
        <f>I2/(F2/H2)</f>
        <v>0.23647058823529413</v>
      </c>
      <c r="H2" s="27">
        <v>88</v>
      </c>
      <c r="I2" s="20">
        <v>12.06</v>
      </c>
      <c r="J2" s="21">
        <v>1050.72</v>
      </c>
      <c r="K2" s="21">
        <v>1107.04</v>
      </c>
      <c r="L2" s="21">
        <f t="shared" ref="L2:L24" si="0">I2*H2</f>
        <v>1061.28</v>
      </c>
      <c r="M2" s="22">
        <f>F2*G2</f>
        <v>1061.28</v>
      </c>
      <c r="N2" s="22">
        <f>H2*I2</f>
        <v>1061.28</v>
      </c>
      <c r="O2" s="8"/>
    </row>
    <row r="3" spans="1:15" ht="20.100000000000001" customHeight="1">
      <c r="A3" s="11">
        <v>2</v>
      </c>
      <c r="B3" s="12">
        <v>43054785</v>
      </c>
      <c r="C3" s="12" t="s">
        <v>0</v>
      </c>
      <c r="D3" s="12">
        <v>9405919009</v>
      </c>
      <c r="E3" s="12" t="s">
        <v>1</v>
      </c>
      <c r="F3" s="27">
        <v>945</v>
      </c>
      <c r="G3" s="19">
        <f t="shared" ref="G3:G24" si="1">I3/(F3/H3)</f>
        <v>7.1333333333333332E-2</v>
      </c>
      <c r="H3" s="27">
        <v>9</v>
      </c>
      <c r="I3" s="20">
        <v>7.49</v>
      </c>
      <c r="J3" s="21">
        <v>66.78</v>
      </c>
      <c r="K3" s="21">
        <v>73.89</v>
      </c>
      <c r="L3" s="21">
        <f t="shared" si="0"/>
        <v>67.41</v>
      </c>
      <c r="M3" s="22">
        <f t="shared" ref="M3:M24" si="2">F3*G3</f>
        <v>67.41</v>
      </c>
      <c r="N3" s="22">
        <f t="shared" ref="N3:N24" si="3">H3*I3</f>
        <v>67.41</v>
      </c>
      <c r="O3" s="8"/>
    </row>
    <row r="4" spans="1:15" ht="20.100000000000001" customHeight="1">
      <c r="A4" s="11">
        <v>3</v>
      </c>
      <c r="B4" s="12">
        <v>11161506</v>
      </c>
      <c r="C4" s="12" t="s">
        <v>2</v>
      </c>
      <c r="D4" s="12">
        <v>9405919009</v>
      </c>
      <c r="E4" s="12" t="s">
        <v>1</v>
      </c>
      <c r="F4" s="27">
        <v>2907906</v>
      </c>
      <c r="G4" s="19">
        <f t="shared" si="1"/>
        <v>3.1460301674125645E-3</v>
      </c>
      <c r="H4" s="27">
        <v>482</v>
      </c>
      <c r="I4" s="20">
        <v>18.98</v>
      </c>
      <c r="J4" s="21">
        <v>9056.7800000000007</v>
      </c>
      <c r="K4" s="21">
        <v>9278.5</v>
      </c>
      <c r="L4" s="21">
        <f t="shared" si="0"/>
        <v>9148.36</v>
      </c>
      <c r="M4" s="22">
        <f t="shared" si="2"/>
        <v>9148.36</v>
      </c>
      <c r="N4" s="22">
        <f t="shared" si="3"/>
        <v>9148.36</v>
      </c>
      <c r="O4" s="8"/>
    </row>
    <row r="5" spans="1:15" ht="20.100000000000001" customHeight="1">
      <c r="A5" s="11">
        <v>4</v>
      </c>
      <c r="B5" s="12">
        <v>52185525</v>
      </c>
      <c r="C5" s="12" t="s">
        <v>3</v>
      </c>
      <c r="D5" s="12">
        <v>9405919009</v>
      </c>
      <c r="E5" s="12" t="s">
        <v>1</v>
      </c>
      <c r="F5" s="27">
        <v>25920</v>
      </c>
      <c r="G5" s="19">
        <f t="shared" si="1"/>
        <v>9.4531249999999997E-2</v>
      </c>
      <c r="H5" s="27">
        <v>405</v>
      </c>
      <c r="I5" s="20">
        <v>6.05</v>
      </c>
      <c r="J5" s="21">
        <v>2425.9499999999998</v>
      </c>
      <c r="K5" s="21">
        <v>2770.2</v>
      </c>
      <c r="L5" s="21">
        <f t="shared" si="0"/>
        <v>2450.25</v>
      </c>
      <c r="M5" s="22">
        <f t="shared" si="2"/>
        <v>2450.25</v>
      </c>
      <c r="N5" s="22">
        <f t="shared" si="3"/>
        <v>2450.25</v>
      </c>
      <c r="O5" s="8"/>
    </row>
    <row r="6" spans="1:15" ht="20.100000000000001" customHeight="1">
      <c r="A6" s="11">
        <v>5</v>
      </c>
      <c r="B6" s="12">
        <v>92847589</v>
      </c>
      <c r="C6" s="12" t="s">
        <v>4</v>
      </c>
      <c r="D6" s="12">
        <v>9405990008</v>
      </c>
      <c r="E6" s="12" t="s">
        <v>1</v>
      </c>
      <c r="F6" s="27">
        <v>3696</v>
      </c>
      <c r="G6" s="19">
        <f t="shared" si="1"/>
        <v>0.16726190476190478</v>
      </c>
      <c r="H6" s="27">
        <v>22</v>
      </c>
      <c r="I6" s="20">
        <v>28.1</v>
      </c>
      <c r="J6" s="21">
        <v>577.72</v>
      </c>
      <c r="K6" s="21">
        <v>590.91999999999996</v>
      </c>
      <c r="L6" s="21">
        <f t="shared" si="0"/>
        <v>618.20000000000005</v>
      </c>
      <c r="M6" s="22">
        <f t="shared" si="2"/>
        <v>618.20000000000005</v>
      </c>
      <c r="N6" s="22">
        <f t="shared" si="3"/>
        <v>618.20000000000005</v>
      </c>
      <c r="O6" s="8"/>
    </row>
    <row r="7" spans="1:15" ht="20.100000000000001" customHeight="1">
      <c r="A7" s="11">
        <v>6</v>
      </c>
      <c r="B7" s="12">
        <v>14641198</v>
      </c>
      <c r="C7" s="12" t="s">
        <v>5</v>
      </c>
      <c r="D7" s="12">
        <v>9405990008</v>
      </c>
      <c r="E7" s="12" t="s">
        <v>1</v>
      </c>
      <c r="F7" s="27">
        <v>2204</v>
      </c>
      <c r="G7" s="19">
        <f t="shared" si="1"/>
        <v>0.40689655172413797</v>
      </c>
      <c r="H7" s="27">
        <v>38</v>
      </c>
      <c r="I7" s="20">
        <v>23.6</v>
      </c>
      <c r="J7" s="21">
        <v>838.28</v>
      </c>
      <c r="K7" s="21">
        <v>861.08</v>
      </c>
      <c r="L7" s="21">
        <f t="shared" si="0"/>
        <v>896.80000000000007</v>
      </c>
      <c r="M7" s="22">
        <f t="shared" si="2"/>
        <v>896.80000000000007</v>
      </c>
      <c r="N7" s="22">
        <f t="shared" si="3"/>
        <v>896.80000000000007</v>
      </c>
      <c r="O7" s="8"/>
    </row>
    <row r="8" spans="1:15" ht="20.100000000000001" customHeight="1">
      <c r="A8" s="11">
        <v>7</v>
      </c>
      <c r="B8" s="12">
        <v>27480219</v>
      </c>
      <c r="C8" s="12" t="s">
        <v>5</v>
      </c>
      <c r="D8" s="12">
        <v>9405990008</v>
      </c>
      <c r="E8" s="12" t="s">
        <v>1</v>
      </c>
      <c r="F8" s="27">
        <v>31784</v>
      </c>
      <c r="G8" s="19">
        <f t="shared" si="1"/>
        <v>0.15817518248175183</v>
      </c>
      <c r="H8" s="27">
        <v>232</v>
      </c>
      <c r="I8" s="20">
        <v>21.67</v>
      </c>
      <c r="J8" s="21">
        <v>4698</v>
      </c>
      <c r="K8" s="21">
        <v>4825.6000000000004</v>
      </c>
      <c r="L8" s="21">
        <f t="shared" si="0"/>
        <v>5027.4400000000005</v>
      </c>
      <c r="M8" s="22">
        <f t="shared" si="2"/>
        <v>5027.4400000000005</v>
      </c>
      <c r="N8" s="22">
        <f t="shared" si="3"/>
        <v>5027.4400000000005</v>
      </c>
      <c r="O8" s="8"/>
    </row>
    <row r="9" spans="1:15" ht="20.100000000000001" customHeight="1">
      <c r="A9" s="11">
        <v>8</v>
      </c>
      <c r="B9" s="12">
        <v>13924496</v>
      </c>
      <c r="C9" s="12" t="s">
        <v>5</v>
      </c>
      <c r="D9" s="12">
        <v>9405990008</v>
      </c>
      <c r="E9" s="12" t="s">
        <v>1</v>
      </c>
      <c r="F9" s="27">
        <v>630</v>
      </c>
      <c r="G9" s="19">
        <f t="shared" si="1"/>
        <v>0.43928571428571428</v>
      </c>
      <c r="H9" s="27">
        <v>15</v>
      </c>
      <c r="I9" s="20">
        <v>18.45</v>
      </c>
      <c r="J9" s="21">
        <v>258.60000000000002</v>
      </c>
      <c r="K9" s="21">
        <v>267.60000000000002</v>
      </c>
      <c r="L9" s="21">
        <f t="shared" si="0"/>
        <v>276.75</v>
      </c>
      <c r="M9" s="22">
        <f t="shared" si="2"/>
        <v>276.75</v>
      </c>
      <c r="N9" s="22">
        <f t="shared" si="3"/>
        <v>276.75</v>
      </c>
      <c r="O9" s="8"/>
    </row>
    <row r="10" spans="1:15" ht="20.100000000000001" customHeight="1">
      <c r="A10" s="11">
        <v>9</v>
      </c>
      <c r="B10" s="12">
        <v>13936712</v>
      </c>
      <c r="C10" s="12" t="s">
        <v>5</v>
      </c>
      <c r="D10" s="12">
        <v>9405990008</v>
      </c>
      <c r="E10" s="12" t="s">
        <v>1</v>
      </c>
      <c r="F10" s="27">
        <v>749</v>
      </c>
      <c r="G10" s="19">
        <f t="shared" si="1"/>
        <v>0.20299065420560747</v>
      </c>
      <c r="H10" s="27">
        <v>7</v>
      </c>
      <c r="I10" s="20">
        <v>21.72</v>
      </c>
      <c r="J10" s="21">
        <v>142.1</v>
      </c>
      <c r="K10" s="21">
        <v>146.30000000000001</v>
      </c>
      <c r="L10" s="21">
        <f t="shared" si="0"/>
        <v>152.04</v>
      </c>
      <c r="M10" s="22">
        <f t="shared" si="2"/>
        <v>152.04</v>
      </c>
      <c r="N10" s="22">
        <f t="shared" si="3"/>
        <v>152.04</v>
      </c>
      <c r="O10" s="8"/>
    </row>
    <row r="11" spans="1:15" ht="20.100000000000001" customHeight="1">
      <c r="A11" s="11">
        <v>10</v>
      </c>
      <c r="B11" s="12">
        <v>84775067</v>
      </c>
      <c r="C11" s="12" t="s">
        <v>5</v>
      </c>
      <c r="D11" s="12">
        <v>9405990008</v>
      </c>
      <c r="E11" s="12" t="s">
        <v>1</v>
      </c>
      <c r="F11" s="27">
        <v>966</v>
      </c>
      <c r="G11" s="19">
        <f t="shared" si="1"/>
        <v>0.4082608695652174</v>
      </c>
      <c r="H11" s="27">
        <v>21</v>
      </c>
      <c r="I11" s="20">
        <v>18.78</v>
      </c>
      <c r="J11" s="21">
        <v>368.55</v>
      </c>
      <c r="K11" s="21">
        <v>381.15</v>
      </c>
      <c r="L11" s="21">
        <f t="shared" si="0"/>
        <v>394.38</v>
      </c>
      <c r="M11" s="22">
        <f t="shared" si="2"/>
        <v>394.38</v>
      </c>
      <c r="N11" s="22">
        <f t="shared" si="3"/>
        <v>394.38</v>
      </c>
      <c r="O11" s="8"/>
    </row>
    <row r="12" spans="1:15" ht="20.100000000000001" customHeight="1">
      <c r="A12" s="11">
        <v>11</v>
      </c>
      <c r="B12" s="12">
        <v>22020173</v>
      </c>
      <c r="C12" s="12" t="s">
        <v>5</v>
      </c>
      <c r="D12" s="12">
        <v>9405990008</v>
      </c>
      <c r="E12" s="12" t="s">
        <v>1</v>
      </c>
      <c r="F12" s="27">
        <v>11316</v>
      </c>
      <c r="G12" s="19">
        <f t="shared" si="1"/>
        <v>0.22341463414634147</v>
      </c>
      <c r="H12" s="27">
        <v>138</v>
      </c>
      <c r="I12" s="20">
        <v>18.32</v>
      </c>
      <c r="J12" s="21">
        <v>2362.56</v>
      </c>
      <c r="K12" s="21">
        <v>2443.98</v>
      </c>
      <c r="L12" s="21">
        <f t="shared" si="0"/>
        <v>2528.16</v>
      </c>
      <c r="M12" s="22">
        <f t="shared" si="2"/>
        <v>2528.16</v>
      </c>
      <c r="N12" s="22">
        <f t="shared" si="3"/>
        <v>2528.16</v>
      </c>
      <c r="O12" s="8"/>
    </row>
    <row r="13" spans="1:15" ht="20.100000000000001" customHeight="1">
      <c r="A13" s="11">
        <v>12</v>
      </c>
      <c r="B13" s="12">
        <v>50036028</v>
      </c>
      <c r="C13" s="12" t="s">
        <v>5</v>
      </c>
      <c r="D13" s="12">
        <v>9405990008</v>
      </c>
      <c r="E13" s="12" t="s">
        <v>1</v>
      </c>
      <c r="F13" s="27">
        <v>6496</v>
      </c>
      <c r="G13" s="19">
        <f t="shared" si="1"/>
        <v>5.4236453201970444E-2</v>
      </c>
      <c r="H13" s="27">
        <v>16</v>
      </c>
      <c r="I13" s="20">
        <v>22.02</v>
      </c>
      <c r="J13" s="21">
        <v>329.28</v>
      </c>
      <c r="K13" s="21">
        <v>337.44</v>
      </c>
      <c r="L13" s="21">
        <f t="shared" si="0"/>
        <v>352.32</v>
      </c>
      <c r="M13" s="22">
        <f t="shared" si="2"/>
        <v>352.32</v>
      </c>
      <c r="N13" s="22">
        <f t="shared" si="3"/>
        <v>352.32</v>
      </c>
      <c r="O13" s="8"/>
    </row>
    <row r="14" spans="1:15" ht="20.100000000000001" customHeight="1">
      <c r="A14" s="11">
        <v>13</v>
      </c>
      <c r="B14" s="12">
        <v>79001184</v>
      </c>
      <c r="C14" s="12" t="s">
        <v>6</v>
      </c>
      <c r="D14" s="12">
        <v>9405990008</v>
      </c>
      <c r="E14" s="12" t="s">
        <v>1</v>
      </c>
      <c r="F14" s="27">
        <v>7196</v>
      </c>
      <c r="G14" s="19">
        <f t="shared" si="1"/>
        <v>8.4769316286826008E-3</v>
      </c>
      <c r="H14" s="27">
        <v>4</v>
      </c>
      <c r="I14" s="20">
        <v>15.25</v>
      </c>
      <c r="J14" s="21">
        <v>57</v>
      </c>
      <c r="K14" s="21">
        <v>58.6</v>
      </c>
      <c r="L14" s="21">
        <f t="shared" si="0"/>
        <v>61</v>
      </c>
      <c r="M14" s="22">
        <f t="shared" si="2"/>
        <v>60.999999999999993</v>
      </c>
      <c r="N14" s="22">
        <f t="shared" si="3"/>
        <v>61</v>
      </c>
      <c r="O14" s="8"/>
    </row>
    <row r="15" spans="1:15" ht="20.100000000000001" customHeight="1">
      <c r="A15" s="11">
        <v>14</v>
      </c>
      <c r="B15" s="12">
        <v>78011525</v>
      </c>
      <c r="C15" s="12" t="s">
        <v>6</v>
      </c>
      <c r="D15" s="12">
        <v>9405990008</v>
      </c>
      <c r="E15" s="12" t="s">
        <v>1</v>
      </c>
      <c r="F15" s="27">
        <v>2031</v>
      </c>
      <c r="G15" s="19">
        <f t="shared" si="1"/>
        <v>2.3205317577548006E-2</v>
      </c>
      <c r="H15" s="27">
        <v>3</v>
      </c>
      <c r="I15" s="20">
        <v>15.71</v>
      </c>
      <c r="J15" s="21">
        <v>44.04</v>
      </c>
      <c r="K15" s="21">
        <v>45.24</v>
      </c>
      <c r="L15" s="21">
        <f t="shared" si="0"/>
        <v>47.13</v>
      </c>
      <c r="M15" s="22">
        <f t="shared" si="2"/>
        <v>47.13</v>
      </c>
      <c r="N15" s="22">
        <f t="shared" si="3"/>
        <v>47.13</v>
      </c>
      <c r="O15" s="8"/>
    </row>
    <row r="16" spans="1:15" ht="20.100000000000001" customHeight="1">
      <c r="A16" s="11">
        <v>15</v>
      </c>
      <c r="B16" s="12">
        <v>31794127</v>
      </c>
      <c r="C16" s="12" t="s">
        <v>5</v>
      </c>
      <c r="D16" s="12">
        <v>9405990008</v>
      </c>
      <c r="E16" s="12" t="s">
        <v>1</v>
      </c>
      <c r="F16" s="27">
        <v>6800</v>
      </c>
      <c r="G16" s="19">
        <f t="shared" si="1"/>
        <v>1.8382352941176471E-2</v>
      </c>
      <c r="H16" s="27">
        <v>5</v>
      </c>
      <c r="I16" s="20">
        <v>25</v>
      </c>
      <c r="J16" s="21">
        <v>116.8</v>
      </c>
      <c r="K16" s="21">
        <v>118.2</v>
      </c>
      <c r="L16" s="21">
        <f t="shared" si="0"/>
        <v>125</v>
      </c>
      <c r="M16" s="22">
        <f t="shared" si="2"/>
        <v>125</v>
      </c>
      <c r="N16" s="22">
        <f t="shared" si="3"/>
        <v>125</v>
      </c>
      <c r="O16" s="8"/>
    </row>
    <row r="17" spans="1:15" ht="20.100000000000001" customHeight="1">
      <c r="A17" s="11">
        <v>16</v>
      </c>
      <c r="B17" s="12">
        <v>90993230</v>
      </c>
      <c r="C17" s="12" t="s">
        <v>6</v>
      </c>
      <c r="D17" s="12">
        <v>9405990008</v>
      </c>
      <c r="E17" s="12" t="s">
        <v>1</v>
      </c>
      <c r="F17" s="27">
        <v>1156</v>
      </c>
      <c r="G17" s="19">
        <f t="shared" si="1"/>
        <v>4.0224913494809687E-2</v>
      </c>
      <c r="H17" s="27">
        <v>2</v>
      </c>
      <c r="I17" s="20">
        <v>23.25</v>
      </c>
      <c r="J17" s="21">
        <v>43.46</v>
      </c>
      <c r="K17" s="21">
        <v>44.26</v>
      </c>
      <c r="L17" s="21">
        <f t="shared" si="0"/>
        <v>46.5</v>
      </c>
      <c r="M17" s="22">
        <f t="shared" si="2"/>
        <v>46.5</v>
      </c>
      <c r="N17" s="22">
        <f t="shared" si="3"/>
        <v>46.5</v>
      </c>
      <c r="O17" s="8"/>
    </row>
    <row r="18" spans="1:15" ht="20.100000000000001" customHeight="1">
      <c r="A18" s="11">
        <v>17</v>
      </c>
      <c r="B18" s="12">
        <v>51661014</v>
      </c>
      <c r="C18" s="12" t="s">
        <v>6</v>
      </c>
      <c r="D18" s="12">
        <v>9405990008</v>
      </c>
      <c r="E18" s="12" t="s">
        <v>1</v>
      </c>
      <c r="F18" s="27">
        <v>14928</v>
      </c>
      <c r="G18" s="19">
        <f t="shared" si="1"/>
        <v>1.8585209003215433E-2</v>
      </c>
      <c r="H18" s="27">
        <v>16</v>
      </c>
      <c r="I18" s="20">
        <v>17.34</v>
      </c>
      <c r="J18" s="21">
        <v>259.36</v>
      </c>
      <c r="K18" s="21">
        <v>263.68</v>
      </c>
      <c r="L18" s="21">
        <f t="shared" si="0"/>
        <v>277.44</v>
      </c>
      <c r="M18" s="22">
        <f t="shared" si="2"/>
        <v>277.44</v>
      </c>
      <c r="N18" s="22">
        <f t="shared" si="3"/>
        <v>277.44</v>
      </c>
      <c r="O18" s="8"/>
    </row>
    <row r="19" spans="1:15" ht="20.100000000000001" customHeight="1">
      <c r="A19" s="11">
        <v>18</v>
      </c>
      <c r="B19" s="12">
        <v>99812280</v>
      </c>
      <c r="C19" s="12" t="s">
        <v>7</v>
      </c>
      <c r="D19" s="12">
        <v>9405990008</v>
      </c>
      <c r="E19" s="12" t="s">
        <v>1</v>
      </c>
      <c r="F19" s="27">
        <v>42449</v>
      </c>
      <c r="G19" s="19">
        <f t="shared" si="1"/>
        <v>2.3425757968385591E-3</v>
      </c>
      <c r="H19" s="27">
        <v>11</v>
      </c>
      <c r="I19" s="20">
        <v>9.0399999999999991</v>
      </c>
      <c r="J19" s="21">
        <v>92.95</v>
      </c>
      <c r="K19" s="21">
        <v>99.55</v>
      </c>
      <c r="L19" s="21">
        <f t="shared" si="0"/>
        <v>99.44</v>
      </c>
      <c r="M19" s="22">
        <f t="shared" si="2"/>
        <v>99.44</v>
      </c>
      <c r="N19" s="22">
        <f t="shared" si="3"/>
        <v>99.44</v>
      </c>
      <c r="O19" s="8"/>
    </row>
    <row r="20" spans="1:15" ht="20.100000000000001" customHeight="1">
      <c r="A20" s="11">
        <v>19</v>
      </c>
      <c r="B20" s="12">
        <v>17583147</v>
      </c>
      <c r="C20" s="12" t="s">
        <v>5</v>
      </c>
      <c r="D20" s="12">
        <v>9405990008</v>
      </c>
      <c r="E20" s="12" t="s">
        <v>1</v>
      </c>
      <c r="F20" s="27">
        <v>585</v>
      </c>
      <c r="G20" s="19">
        <f t="shared" si="1"/>
        <v>0.19215384615384615</v>
      </c>
      <c r="H20" s="27">
        <v>9</v>
      </c>
      <c r="I20" s="20">
        <v>12.49</v>
      </c>
      <c r="J20" s="21">
        <v>105.03</v>
      </c>
      <c r="K20" s="21">
        <v>109.62</v>
      </c>
      <c r="L20" s="21">
        <f t="shared" si="0"/>
        <v>112.41</v>
      </c>
      <c r="M20" s="22">
        <f t="shared" si="2"/>
        <v>112.41</v>
      </c>
      <c r="N20" s="22">
        <f t="shared" si="3"/>
        <v>112.41</v>
      </c>
      <c r="O20" s="8"/>
    </row>
    <row r="21" spans="1:15" ht="20.100000000000001" customHeight="1">
      <c r="A21" s="11">
        <v>20</v>
      </c>
      <c r="B21" s="12">
        <v>80439646</v>
      </c>
      <c r="C21" s="12" t="s">
        <v>5</v>
      </c>
      <c r="D21" s="12">
        <v>9405990008</v>
      </c>
      <c r="E21" s="12" t="s">
        <v>1</v>
      </c>
      <c r="F21" s="27">
        <v>24</v>
      </c>
      <c r="G21" s="19">
        <f t="shared" si="1"/>
        <v>0.22333333333333336</v>
      </c>
      <c r="H21" s="27">
        <v>2</v>
      </c>
      <c r="I21" s="20">
        <v>2.68</v>
      </c>
      <c r="J21" s="21">
        <v>5</v>
      </c>
      <c r="K21" s="21">
        <v>6.2</v>
      </c>
      <c r="L21" s="21">
        <f t="shared" si="0"/>
        <v>5.36</v>
      </c>
      <c r="M21" s="22">
        <f t="shared" si="2"/>
        <v>5.36</v>
      </c>
      <c r="N21" s="22">
        <f t="shared" si="3"/>
        <v>5.36</v>
      </c>
      <c r="O21" s="8"/>
    </row>
    <row r="22" spans="1:15" ht="20.100000000000001" customHeight="1">
      <c r="A22" s="11">
        <v>21</v>
      </c>
      <c r="B22" s="12">
        <v>81835392</v>
      </c>
      <c r="C22" s="12" t="s">
        <v>5</v>
      </c>
      <c r="D22" s="12">
        <v>9405990008</v>
      </c>
      <c r="E22" s="12" t="s">
        <v>1</v>
      </c>
      <c r="F22" s="27">
        <v>15600</v>
      </c>
      <c r="G22" s="19">
        <f t="shared" si="1"/>
        <v>2.7875E-2</v>
      </c>
      <c r="H22" s="27">
        <v>39</v>
      </c>
      <c r="I22" s="20">
        <v>11.15</v>
      </c>
      <c r="J22" s="21">
        <v>406.38</v>
      </c>
      <c r="K22" s="21">
        <v>433.68</v>
      </c>
      <c r="L22" s="21">
        <f t="shared" si="0"/>
        <v>434.85</v>
      </c>
      <c r="M22" s="22">
        <f t="shared" si="2"/>
        <v>434.85</v>
      </c>
      <c r="N22" s="22">
        <f t="shared" si="3"/>
        <v>434.85</v>
      </c>
      <c r="O22" s="8"/>
    </row>
    <row r="23" spans="1:15" ht="20.100000000000001" customHeight="1">
      <c r="A23" s="11">
        <v>22</v>
      </c>
      <c r="B23" s="12">
        <v>97430295</v>
      </c>
      <c r="C23" s="12" t="s">
        <v>5</v>
      </c>
      <c r="D23" s="12">
        <v>9405990008</v>
      </c>
      <c r="E23" s="12" t="s">
        <v>1</v>
      </c>
      <c r="F23" s="27">
        <v>664</v>
      </c>
      <c r="G23" s="19">
        <f t="shared" si="1"/>
        <v>0.25289156626506021</v>
      </c>
      <c r="H23" s="27">
        <v>8</v>
      </c>
      <c r="I23" s="20">
        <v>20.99</v>
      </c>
      <c r="J23" s="21">
        <v>156.96</v>
      </c>
      <c r="K23" s="21">
        <v>158.56</v>
      </c>
      <c r="L23" s="21">
        <f t="shared" si="0"/>
        <v>167.92</v>
      </c>
      <c r="M23" s="22">
        <f t="shared" si="2"/>
        <v>167.92</v>
      </c>
      <c r="N23" s="22">
        <f t="shared" si="3"/>
        <v>167.92</v>
      </c>
      <c r="O23" s="8"/>
    </row>
    <row r="24" spans="1:15" ht="20.100000000000001" customHeight="1">
      <c r="A24" s="11">
        <v>23</v>
      </c>
      <c r="B24" s="12">
        <v>32796694</v>
      </c>
      <c r="C24" s="12" t="s">
        <v>7</v>
      </c>
      <c r="D24" s="12">
        <v>9405990008</v>
      </c>
      <c r="E24" s="12" t="s">
        <v>1</v>
      </c>
      <c r="F24" s="27">
        <v>100</v>
      </c>
      <c r="G24" s="19">
        <f t="shared" si="1"/>
        <v>0.86649999999999994</v>
      </c>
      <c r="H24" s="27">
        <v>5</v>
      </c>
      <c r="I24" s="20">
        <v>17.329999999999998</v>
      </c>
      <c r="J24" s="21">
        <v>81</v>
      </c>
      <c r="K24" s="21">
        <v>82.55</v>
      </c>
      <c r="L24" s="21">
        <f t="shared" si="0"/>
        <v>86.649999999999991</v>
      </c>
      <c r="M24" s="22">
        <f t="shared" si="2"/>
        <v>86.649999999999991</v>
      </c>
      <c r="N24" s="22">
        <f t="shared" si="3"/>
        <v>86.649999999999991</v>
      </c>
      <c r="O24" s="8"/>
    </row>
    <row r="25" spans="1:15" ht="20.100000000000001" customHeight="1" thickBot="1">
      <c r="A25" s="3"/>
      <c r="B25" s="4"/>
      <c r="C25" s="5"/>
      <c r="D25" s="6" t="s">
        <v>8</v>
      </c>
      <c r="E25" s="7"/>
      <c r="F25" s="28">
        <f>SUM(F2:F24)</f>
        <v>3088633</v>
      </c>
      <c r="G25" s="29">
        <f>SUM(G2:G24)</f>
        <v>4.1399742123031968</v>
      </c>
      <c r="H25" s="28">
        <f>SUM(H2:H24)</f>
        <v>1577</v>
      </c>
      <c r="I25" s="24"/>
      <c r="J25" s="23">
        <f t="shared" ref="J25:K25" si="4">SUM(J2:J24)</f>
        <v>23543.299999999996</v>
      </c>
      <c r="K25" s="23">
        <f t="shared" si="4"/>
        <v>24503.84</v>
      </c>
      <c r="L25" s="25">
        <f>SUM(L2:L24)</f>
        <v>24437.09</v>
      </c>
      <c r="M25" s="26">
        <f>SUM(M2:M24)</f>
        <v>24437.09</v>
      </c>
      <c r="N25" s="26">
        <f>SUM(N2:N24)</f>
        <v>24437.09</v>
      </c>
      <c r="O25" s="8"/>
    </row>
  </sheetData>
  <pageMargins left="0.25" right="0.25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opLeftCell="A2" workbookViewId="0">
      <selection activeCell="G27" sqref="G27"/>
    </sheetView>
  </sheetViews>
  <sheetFormatPr defaultRowHeight="15"/>
  <cols>
    <col min="1" max="1" width="9" customWidth="1"/>
    <col min="2" max="2" width="13.5703125" customWidth="1"/>
    <col min="3" max="3" width="61.5703125" customWidth="1"/>
    <col min="4" max="4" width="19" customWidth="1"/>
    <col min="5" max="5" width="8.140625" customWidth="1"/>
    <col min="6" max="6" width="15.42578125" bestFit="1" customWidth="1"/>
    <col min="7" max="7" width="13" customWidth="1"/>
    <col min="8" max="8" width="11.28515625" bestFit="1" customWidth="1"/>
    <col min="9" max="9" width="13" customWidth="1"/>
    <col min="10" max="10" width="12.42578125" bestFit="1" customWidth="1"/>
    <col min="11" max="11" width="13.140625" customWidth="1"/>
    <col min="12" max="12" width="16.42578125" customWidth="1"/>
    <col min="13" max="14" width="25.7109375" customWidth="1"/>
    <col min="15" max="15" width="10" bestFit="1" customWidth="1"/>
  </cols>
  <sheetData>
    <row r="1" spans="1:15" s="10" customFormat="1" ht="72" customHeight="1">
      <c r="A1" s="1" t="s">
        <v>10</v>
      </c>
      <c r="B1" s="2" t="s">
        <v>9</v>
      </c>
      <c r="C1" s="9" t="s">
        <v>11</v>
      </c>
      <c r="D1" s="2" t="s">
        <v>12</v>
      </c>
      <c r="E1" s="9" t="s">
        <v>13</v>
      </c>
      <c r="F1" s="13" t="s">
        <v>20</v>
      </c>
      <c r="G1" s="14" t="s">
        <v>19</v>
      </c>
      <c r="H1" s="16" t="s">
        <v>17</v>
      </c>
      <c r="I1" s="15" t="s">
        <v>16</v>
      </c>
      <c r="J1" s="2" t="s">
        <v>18</v>
      </c>
      <c r="K1" s="9" t="s">
        <v>14</v>
      </c>
      <c r="L1" s="9" t="s">
        <v>15</v>
      </c>
      <c r="M1" s="17" t="s">
        <v>21</v>
      </c>
      <c r="N1" s="18" t="s">
        <v>22</v>
      </c>
    </row>
    <row r="2" spans="1:15" ht="20.100000000000001" customHeight="1">
      <c r="A2" s="11">
        <v>1</v>
      </c>
      <c r="B2" s="12">
        <v>96682745</v>
      </c>
      <c r="C2" s="12" t="s">
        <v>0</v>
      </c>
      <c r="D2" s="12">
        <v>9405919009</v>
      </c>
      <c r="E2" s="12" t="s">
        <v>1</v>
      </c>
      <c r="F2" s="27">
        <v>4488</v>
      </c>
      <c r="G2" s="19"/>
      <c r="H2" s="27">
        <v>88</v>
      </c>
      <c r="I2" s="20">
        <v>12.06</v>
      </c>
      <c r="J2" s="21">
        <v>1050.72</v>
      </c>
      <c r="K2" s="21">
        <v>1107.04</v>
      </c>
      <c r="L2" s="21">
        <f t="shared" ref="L2:L24" si="0">I2*H2</f>
        <v>1061.28</v>
      </c>
      <c r="M2" s="22">
        <f>F2*G2</f>
        <v>0</v>
      </c>
      <c r="N2" s="22">
        <f>H2*I2</f>
        <v>1061.28</v>
      </c>
      <c r="O2" s="8"/>
    </row>
    <row r="3" spans="1:15" ht="20.100000000000001" customHeight="1">
      <c r="A3" s="11">
        <v>2</v>
      </c>
      <c r="B3" s="12">
        <v>43054785</v>
      </c>
      <c r="C3" s="12" t="s">
        <v>0</v>
      </c>
      <c r="D3" s="12">
        <v>9405919009</v>
      </c>
      <c r="E3" s="12" t="s">
        <v>1</v>
      </c>
      <c r="F3" s="27">
        <v>945</v>
      </c>
      <c r="G3" s="19"/>
      <c r="H3" s="27">
        <v>9</v>
      </c>
      <c r="I3" s="20">
        <v>7.49</v>
      </c>
      <c r="J3" s="21">
        <v>66.78</v>
      </c>
      <c r="K3" s="21">
        <v>73.89</v>
      </c>
      <c r="L3" s="21">
        <f t="shared" si="0"/>
        <v>67.41</v>
      </c>
      <c r="M3" s="22">
        <f t="shared" ref="M3:M24" si="1">F3*G3</f>
        <v>0</v>
      </c>
      <c r="N3" s="22">
        <f t="shared" ref="N3:N24" si="2">H3*I3</f>
        <v>67.41</v>
      </c>
      <c r="O3" s="8"/>
    </row>
    <row r="4" spans="1:15" ht="20.100000000000001" customHeight="1">
      <c r="A4" s="11">
        <v>3</v>
      </c>
      <c r="B4" s="12">
        <v>11161506</v>
      </c>
      <c r="C4" s="12" t="s">
        <v>2</v>
      </c>
      <c r="D4" s="12">
        <v>9405919009</v>
      </c>
      <c r="E4" s="12" t="s">
        <v>1</v>
      </c>
      <c r="F4" s="27">
        <v>2907906</v>
      </c>
      <c r="G4" s="19"/>
      <c r="H4" s="27">
        <v>482</v>
      </c>
      <c r="I4" s="20">
        <v>18.98</v>
      </c>
      <c r="J4" s="21">
        <v>9056.7800000000007</v>
      </c>
      <c r="K4" s="21">
        <v>9278.5</v>
      </c>
      <c r="L4" s="21">
        <f t="shared" si="0"/>
        <v>9148.36</v>
      </c>
      <c r="M4" s="22">
        <f t="shared" si="1"/>
        <v>0</v>
      </c>
      <c r="N4" s="22">
        <f t="shared" si="2"/>
        <v>9148.36</v>
      </c>
      <c r="O4" s="8"/>
    </row>
    <row r="5" spans="1:15" ht="20.100000000000001" customHeight="1">
      <c r="A5" s="11">
        <v>4</v>
      </c>
      <c r="B5" s="12">
        <v>52185525</v>
      </c>
      <c r="C5" s="12" t="s">
        <v>3</v>
      </c>
      <c r="D5" s="12">
        <v>9405919009</v>
      </c>
      <c r="E5" s="12" t="s">
        <v>1</v>
      </c>
      <c r="F5" s="27">
        <v>25920</v>
      </c>
      <c r="G5" s="19"/>
      <c r="H5" s="27">
        <v>405</v>
      </c>
      <c r="I5" s="20">
        <v>6.05</v>
      </c>
      <c r="J5" s="21">
        <v>2425.9499999999998</v>
      </c>
      <c r="K5" s="21">
        <v>2770.2</v>
      </c>
      <c r="L5" s="21">
        <f t="shared" si="0"/>
        <v>2450.25</v>
      </c>
      <c r="M5" s="22">
        <f t="shared" si="1"/>
        <v>0</v>
      </c>
      <c r="N5" s="22">
        <f t="shared" si="2"/>
        <v>2450.25</v>
      </c>
      <c r="O5" s="8"/>
    </row>
    <row r="6" spans="1:15" ht="20.100000000000001" customHeight="1">
      <c r="A6" s="11">
        <v>5</v>
      </c>
      <c r="B6" s="12">
        <v>92847589</v>
      </c>
      <c r="C6" s="12" t="s">
        <v>4</v>
      </c>
      <c r="D6" s="12">
        <v>9405990008</v>
      </c>
      <c r="E6" s="12" t="s">
        <v>1</v>
      </c>
      <c r="F6" s="27">
        <v>3696</v>
      </c>
      <c r="G6" s="19"/>
      <c r="H6" s="27">
        <v>22</v>
      </c>
      <c r="I6" s="20">
        <v>28.1</v>
      </c>
      <c r="J6" s="21">
        <v>577.72</v>
      </c>
      <c r="K6" s="21">
        <v>590.91999999999996</v>
      </c>
      <c r="L6" s="21">
        <f t="shared" si="0"/>
        <v>618.20000000000005</v>
      </c>
      <c r="M6" s="22">
        <f t="shared" si="1"/>
        <v>0</v>
      </c>
      <c r="N6" s="22">
        <f t="shared" si="2"/>
        <v>618.20000000000005</v>
      </c>
      <c r="O6" s="8"/>
    </row>
    <row r="7" spans="1:15" ht="20.100000000000001" customHeight="1">
      <c r="A7" s="11">
        <v>6</v>
      </c>
      <c r="B7" s="12">
        <v>14641198</v>
      </c>
      <c r="C7" s="12" t="s">
        <v>5</v>
      </c>
      <c r="D7" s="12">
        <v>9405990008</v>
      </c>
      <c r="E7" s="12" t="s">
        <v>1</v>
      </c>
      <c r="F7" s="27">
        <v>2204</v>
      </c>
      <c r="G7" s="19"/>
      <c r="H7" s="27">
        <v>38</v>
      </c>
      <c r="I7" s="20">
        <v>23.6</v>
      </c>
      <c r="J7" s="21">
        <v>838.28</v>
      </c>
      <c r="K7" s="21">
        <v>861.08</v>
      </c>
      <c r="L7" s="21">
        <f t="shared" si="0"/>
        <v>896.80000000000007</v>
      </c>
      <c r="M7" s="22">
        <f t="shared" si="1"/>
        <v>0</v>
      </c>
      <c r="N7" s="22">
        <f t="shared" si="2"/>
        <v>896.80000000000007</v>
      </c>
      <c r="O7" s="8"/>
    </row>
    <row r="8" spans="1:15" ht="20.100000000000001" customHeight="1">
      <c r="A8" s="11">
        <v>7</v>
      </c>
      <c r="B8" s="12">
        <v>27480219</v>
      </c>
      <c r="C8" s="12" t="s">
        <v>5</v>
      </c>
      <c r="D8" s="12">
        <v>9405990008</v>
      </c>
      <c r="E8" s="12" t="s">
        <v>1</v>
      </c>
      <c r="F8" s="27">
        <v>31784</v>
      </c>
      <c r="G8" s="19"/>
      <c r="H8" s="27">
        <v>232</v>
      </c>
      <c r="I8" s="20">
        <v>21.67</v>
      </c>
      <c r="J8" s="21">
        <v>4698</v>
      </c>
      <c r="K8" s="21">
        <v>4825.6000000000004</v>
      </c>
      <c r="L8" s="21">
        <f t="shared" si="0"/>
        <v>5027.4400000000005</v>
      </c>
      <c r="M8" s="22">
        <f t="shared" si="1"/>
        <v>0</v>
      </c>
      <c r="N8" s="22">
        <f t="shared" si="2"/>
        <v>5027.4400000000005</v>
      </c>
      <c r="O8" s="8"/>
    </row>
    <row r="9" spans="1:15" ht="20.100000000000001" customHeight="1">
      <c r="A9" s="11">
        <v>8</v>
      </c>
      <c r="B9" s="12">
        <v>13924496</v>
      </c>
      <c r="C9" s="12" t="s">
        <v>5</v>
      </c>
      <c r="D9" s="12">
        <v>9405990008</v>
      </c>
      <c r="E9" s="12" t="s">
        <v>1</v>
      </c>
      <c r="F9" s="27">
        <v>630</v>
      </c>
      <c r="G9" s="19"/>
      <c r="H9" s="27">
        <v>15</v>
      </c>
      <c r="I9" s="20">
        <v>18.45</v>
      </c>
      <c r="J9" s="21">
        <v>258.60000000000002</v>
      </c>
      <c r="K9" s="21">
        <v>267.60000000000002</v>
      </c>
      <c r="L9" s="21">
        <f t="shared" si="0"/>
        <v>276.75</v>
      </c>
      <c r="M9" s="22">
        <f t="shared" si="1"/>
        <v>0</v>
      </c>
      <c r="N9" s="22">
        <f t="shared" si="2"/>
        <v>276.75</v>
      </c>
      <c r="O9" s="8"/>
    </row>
    <row r="10" spans="1:15" ht="20.100000000000001" customHeight="1">
      <c r="A10" s="11">
        <v>9</v>
      </c>
      <c r="B10" s="12">
        <v>13936712</v>
      </c>
      <c r="C10" s="12" t="s">
        <v>5</v>
      </c>
      <c r="D10" s="12">
        <v>9405990008</v>
      </c>
      <c r="E10" s="12" t="s">
        <v>1</v>
      </c>
      <c r="F10" s="27">
        <v>749</v>
      </c>
      <c r="G10" s="19"/>
      <c r="H10" s="27">
        <v>7</v>
      </c>
      <c r="I10" s="20">
        <v>21.72</v>
      </c>
      <c r="J10" s="21">
        <v>142.1</v>
      </c>
      <c r="K10" s="21">
        <v>146.30000000000001</v>
      </c>
      <c r="L10" s="21">
        <f t="shared" si="0"/>
        <v>152.04</v>
      </c>
      <c r="M10" s="22">
        <f t="shared" si="1"/>
        <v>0</v>
      </c>
      <c r="N10" s="22">
        <f t="shared" si="2"/>
        <v>152.04</v>
      </c>
      <c r="O10" s="8"/>
    </row>
    <row r="11" spans="1:15" ht="20.100000000000001" customHeight="1">
      <c r="A11" s="11">
        <v>10</v>
      </c>
      <c r="B11" s="12">
        <v>84775067</v>
      </c>
      <c r="C11" s="12" t="s">
        <v>5</v>
      </c>
      <c r="D11" s="12">
        <v>9405990008</v>
      </c>
      <c r="E11" s="12" t="s">
        <v>1</v>
      </c>
      <c r="F11" s="27">
        <v>966</v>
      </c>
      <c r="G11" s="19"/>
      <c r="H11" s="27">
        <v>21</v>
      </c>
      <c r="I11" s="20">
        <v>18.78</v>
      </c>
      <c r="J11" s="21">
        <v>368.55</v>
      </c>
      <c r="K11" s="21">
        <v>381.15</v>
      </c>
      <c r="L11" s="21">
        <f t="shared" si="0"/>
        <v>394.38</v>
      </c>
      <c r="M11" s="22">
        <f t="shared" si="1"/>
        <v>0</v>
      </c>
      <c r="N11" s="22">
        <f t="shared" si="2"/>
        <v>394.38</v>
      </c>
      <c r="O11" s="8"/>
    </row>
    <row r="12" spans="1:15" ht="20.100000000000001" customHeight="1">
      <c r="A12" s="11">
        <v>11</v>
      </c>
      <c r="B12" s="12">
        <v>22020173</v>
      </c>
      <c r="C12" s="12" t="s">
        <v>5</v>
      </c>
      <c r="D12" s="12">
        <v>9405990008</v>
      </c>
      <c r="E12" s="12" t="s">
        <v>1</v>
      </c>
      <c r="F12" s="27">
        <v>11316</v>
      </c>
      <c r="G12" s="19"/>
      <c r="H12" s="27">
        <v>138</v>
      </c>
      <c r="I12" s="20">
        <v>18.32</v>
      </c>
      <c r="J12" s="21">
        <v>2362.56</v>
      </c>
      <c r="K12" s="21">
        <v>2443.98</v>
      </c>
      <c r="L12" s="21">
        <f t="shared" si="0"/>
        <v>2528.16</v>
      </c>
      <c r="M12" s="22">
        <f t="shared" si="1"/>
        <v>0</v>
      </c>
      <c r="N12" s="22">
        <f t="shared" si="2"/>
        <v>2528.16</v>
      </c>
      <c r="O12" s="8"/>
    </row>
    <row r="13" spans="1:15" ht="20.100000000000001" customHeight="1">
      <c r="A13" s="11">
        <v>12</v>
      </c>
      <c r="B13" s="12">
        <v>50036028</v>
      </c>
      <c r="C13" s="12" t="s">
        <v>5</v>
      </c>
      <c r="D13" s="12">
        <v>9405990008</v>
      </c>
      <c r="E13" s="12" t="s">
        <v>1</v>
      </c>
      <c r="F13" s="27">
        <v>6496</v>
      </c>
      <c r="G13" s="19"/>
      <c r="H13" s="27">
        <v>16</v>
      </c>
      <c r="I13" s="20">
        <v>22.02</v>
      </c>
      <c r="J13" s="21">
        <v>329.28</v>
      </c>
      <c r="K13" s="21">
        <v>337.44</v>
      </c>
      <c r="L13" s="21">
        <f t="shared" si="0"/>
        <v>352.32</v>
      </c>
      <c r="M13" s="22">
        <f t="shared" si="1"/>
        <v>0</v>
      </c>
      <c r="N13" s="22">
        <f t="shared" si="2"/>
        <v>352.32</v>
      </c>
      <c r="O13" s="8"/>
    </row>
    <row r="14" spans="1:15" ht="20.100000000000001" customHeight="1">
      <c r="A14" s="11">
        <v>13</v>
      </c>
      <c r="B14" s="12">
        <v>79001184</v>
      </c>
      <c r="C14" s="12" t="s">
        <v>6</v>
      </c>
      <c r="D14" s="12">
        <v>9405990008</v>
      </c>
      <c r="E14" s="12" t="s">
        <v>1</v>
      </c>
      <c r="F14" s="27">
        <v>7196</v>
      </c>
      <c r="G14" s="19"/>
      <c r="H14" s="27">
        <v>4</v>
      </c>
      <c r="I14" s="20">
        <v>15.25</v>
      </c>
      <c r="J14" s="21">
        <v>57</v>
      </c>
      <c r="K14" s="21">
        <v>58.6</v>
      </c>
      <c r="L14" s="21">
        <f t="shared" si="0"/>
        <v>61</v>
      </c>
      <c r="M14" s="22">
        <f t="shared" si="1"/>
        <v>0</v>
      </c>
      <c r="N14" s="22">
        <f t="shared" si="2"/>
        <v>61</v>
      </c>
      <c r="O14" s="8"/>
    </row>
    <row r="15" spans="1:15" ht="20.100000000000001" customHeight="1">
      <c r="A15" s="11">
        <v>14</v>
      </c>
      <c r="B15" s="12">
        <v>78011525</v>
      </c>
      <c r="C15" s="12" t="s">
        <v>6</v>
      </c>
      <c r="D15" s="12">
        <v>9405990008</v>
      </c>
      <c r="E15" s="12" t="s">
        <v>1</v>
      </c>
      <c r="F15" s="27">
        <v>2031</v>
      </c>
      <c r="G15" s="19"/>
      <c r="H15" s="27">
        <v>3</v>
      </c>
      <c r="I15" s="20">
        <v>15.71</v>
      </c>
      <c r="J15" s="21">
        <v>44.04</v>
      </c>
      <c r="K15" s="21">
        <v>45.24</v>
      </c>
      <c r="L15" s="21">
        <f t="shared" si="0"/>
        <v>47.13</v>
      </c>
      <c r="M15" s="22">
        <f t="shared" si="1"/>
        <v>0</v>
      </c>
      <c r="N15" s="22">
        <f t="shared" si="2"/>
        <v>47.13</v>
      </c>
      <c r="O15" s="8"/>
    </row>
    <row r="16" spans="1:15" ht="20.100000000000001" customHeight="1">
      <c r="A16" s="11">
        <v>15</v>
      </c>
      <c r="B16" s="12">
        <v>31794127</v>
      </c>
      <c r="C16" s="12" t="s">
        <v>5</v>
      </c>
      <c r="D16" s="12">
        <v>9405990008</v>
      </c>
      <c r="E16" s="12" t="s">
        <v>1</v>
      </c>
      <c r="F16" s="27">
        <v>6800</v>
      </c>
      <c r="G16" s="19"/>
      <c r="H16" s="27">
        <v>5</v>
      </c>
      <c r="I16" s="20">
        <v>25</v>
      </c>
      <c r="J16" s="21">
        <v>116.8</v>
      </c>
      <c r="K16" s="21">
        <v>118.2</v>
      </c>
      <c r="L16" s="21">
        <f t="shared" si="0"/>
        <v>125</v>
      </c>
      <c r="M16" s="22">
        <f t="shared" si="1"/>
        <v>0</v>
      </c>
      <c r="N16" s="22">
        <f t="shared" si="2"/>
        <v>125</v>
      </c>
      <c r="O16" s="8"/>
    </row>
    <row r="17" spans="1:15" ht="20.100000000000001" customHeight="1">
      <c r="A17" s="11">
        <v>16</v>
      </c>
      <c r="B17" s="12">
        <v>90993230</v>
      </c>
      <c r="C17" s="12" t="s">
        <v>6</v>
      </c>
      <c r="D17" s="12">
        <v>9405990008</v>
      </c>
      <c r="E17" s="12" t="s">
        <v>1</v>
      </c>
      <c r="F17" s="27">
        <v>1156</v>
      </c>
      <c r="G17" s="19"/>
      <c r="H17" s="27">
        <v>2</v>
      </c>
      <c r="I17" s="20">
        <v>23.25</v>
      </c>
      <c r="J17" s="21">
        <v>43.46</v>
      </c>
      <c r="K17" s="21">
        <v>44.26</v>
      </c>
      <c r="L17" s="21">
        <f t="shared" si="0"/>
        <v>46.5</v>
      </c>
      <c r="M17" s="22">
        <f t="shared" si="1"/>
        <v>0</v>
      </c>
      <c r="N17" s="22">
        <f t="shared" si="2"/>
        <v>46.5</v>
      </c>
      <c r="O17" s="8"/>
    </row>
    <row r="18" spans="1:15" ht="20.100000000000001" customHeight="1">
      <c r="A18" s="11">
        <v>17</v>
      </c>
      <c r="B18" s="12">
        <v>51661014</v>
      </c>
      <c r="C18" s="12" t="s">
        <v>6</v>
      </c>
      <c r="D18" s="12">
        <v>9405990008</v>
      </c>
      <c r="E18" s="12" t="s">
        <v>1</v>
      </c>
      <c r="F18" s="27">
        <v>14928</v>
      </c>
      <c r="G18" s="19"/>
      <c r="H18" s="27">
        <v>16</v>
      </c>
      <c r="I18" s="20">
        <v>17.34</v>
      </c>
      <c r="J18" s="21">
        <v>259.36</v>
      </c>
      <c r="K18" s="21">
        <v>263.68</v>
      </c>
      <c r="L18" s="21">
        <f t="shared" si="0"/>
        <v>277.44</v>
      </c>
      <c r="M18" s="22">
        <f t="shared" si="1"/>
        <v>0</v>
      </c>
      <c r="N18" s="22">
        <f t="shared" si="2"/>
        <v>277.44</v>
      </c>
      <c r="O18" s="8"/>
    </row>
    <row r="19" spans="1:15" ht="20.100000000000001" customHeight="1">
      <c r="A19" s="11">
        <v>18</v>
      </c>
      <c r="B19" s="12">
        <v>99812280</v>
      </c>
      <c r="C19" s="12" t="s">
        <v>7</v>
      </c>
      <c r="D19" s="12">
        <v>9405990008</v>
      </c>
      <c r="E19" s="12" t="s">
        <v>1</v>
      </c>
      <c r="F19" s="27">
        <v>42449</v>
      </c>
      <c r="G19" s="19"/>
      <c r="H19" s="27">
        <v>11</v>
      </c>
      <c r="I19" s="20">
        <v>9.0399999999999991</v>
      </c>
      <c r="J19" s="21">
        <v>92.95</v>
      </c>
      <c r="K19" s="21">
        <v>99.55</v>
      </c>
      <c r="L19" s="21">
        <f t="shared" si="0"/>
        <v>99.44</v>
      </c>
      <c r="M19" s="22">
        <f t="shared" si="1"/>
        <v>0</v>
      </c>
      <c r="N19" s="22">
        <f t="shared" si="2"/>
        <v>99.44</v>
      </c>
      <c r="O19" s="8"/>
    </row>
    <row r="20" spans="1:15" ht="20.100000000000001" customHeight="1">
      <c r="A20" s="11">
        <v>19</v>
      </c>
      <c r="B20" s="12">
        <v>17583147</v>
      </c>
      <c r="C20" s="12" t="s">
        <v>5</v>
      </c>
      <c r="D20" s="12">
        <v>9405990008</v>
      </c>
      <c r="E20" s="12" t="s">
        <v>1</v>
      </c>
      <c r="F20" s="27">
        <v>585</v>
      </c>
      <c r="G20" s="19"/>
      <c r="H20" s="27">
        <v>9</v>
      </c>
      <c r="I20" s="20">
        <v>12.49</v>
      </c>
      <c r="J20" s="21">
        <v>105.03</v>
      </c>
      <c r="K20" s="21">
        <v>109.62</v>
      </c>
      <c r="L20" s="21">
        <f t="shared" si="0"/>
        <v>112.41</v>
      </c>
      <c r="M20" s="22">
        <f t="shared" si="1"/>
        <v>0</v>
      </c>
      <c r="N20" s="22">
        <f t="shared" si="2"/>
        <v>112.41</v>
      </c>
      <c r="O20" s="8"/>
    </row>
    <row r="21" spans="1:15" ht="20.100000000000001" customHeight="1">
      <c r="A21" s="11">
        <v>20</v>
      </c>
      <c r="B21" s="12">
        <v>80439646</v>
      </c>
      <c r="C21" s="12" t="s">
        <v>5</v>
      </c>
      <c r="D21" s="12">
        <v>9405990008</v>
      </c>
      <c r="E21" s="12" t="s">
        <v>1</v>
      </c>
      <c r="F21" s="27">
        <v>24</v>
      </c>
      <c r="G21" s="19"/>
      <c r="H21" s="27">
        <v>2</v>
      </c>
      <c r="I21" s="20">
        <v>2.68</v>
      </c>
      <c r="J21" s="21">
        <v>5</v>
      </c>
      <c r="K21" s="21">
        <v>6.2</v>
      </c>
      <c r="L21" s="21">
        <f t="shared" si="0"/>
        <v>5.36</v>
      </c>
      <c r="M21" s="22">
        <f t="shared" si="1"/>
        <v>0</v>
      </c>
      <c r="N21" s="22">
        <f t="shared" si="2"/>
        <v>5.36</v>
      </c>
      <c r="O21" s="8"/>
    </row>
    <row r="22" spans="1:15" ht="20.100000000000001" customHeight="1">
      <c r="A22" s="11">
        <v>21</v>
      </c>
      <c r="B22" s="12">
        <v>81835392</v>
      </c>
      <c r="C22" s="12" t="s">
        <v>5</v>
      </c>
      <c r="D22" s="12">
        <v>9405990008</v>
      </c>
      <c r="E22" s="12" t="s">
        <v>1</v>
      </c>
      <c r="F22" s="27">
        <v>15600</v>
      </c>
      <c r="G22" s="19"/>
      <c r="H22" s="27">
        <v>39</v>
      </c>
      <c r="I22" s="20">
        <v>11.15</v>
      </c>
      <c r="J22" s="21">
        <v>406.38</v>
      </c>
      <c r="K22" s="21">
        <v>433.68</v>
      </c>
      <c r="L22" s="21">
        <f t="shared" si="0"/>
        <v>434.85</v>
      </c>
      <c r="M22" s="22">
        <f t="shared" si="1"/>
        <v>0</v>
      </c>
      <c r="N22" s="22">
        <f t="shared" si="2"/>
        <v>434.85</v>
      </c>
      <c r="O22" s="8"/>
    </row>
    <row r="23" spans="1:15" ht="20.100000000000001" customHeight="1">
      <c r="A23" s="11">
        <v>22</v>
      </c>
      <c r="B23" s="12">
        <v>97430295</v>
      </c>
      <c r="C23" s="12" t="s">
        <v>5</v>
      </c>
      <c r="D23" s="12">
        <v>9405990008</v>
      </c>
      <c r="E23" s="12" t="s">
        <v>1</v>
      </c>
      <c r="F23" s="27">
        <v>664</v>
      </c>
      <c r="G23" s="19"/>
      <c r="H23" s="27">
        <v>8</v>
      </c>
      <c r="I23" s="20">
        <v>20.99</v>
      </c>
      <c r="J23" s="21">
        <v>156.96</v>
      </c>
      <c r="K23" s="21">
        <v>158.56</v>
      </c>
      <c r="L23" s="21">
        <f t="shared" si="0"/>
        <v>167.92</v>
      </c>
      <c r="M23" s="22">
        <f t="shared" si="1"/>
        <v>0</v>
      </c>
      <c r="N23" s="22">
        <f t="shared" si="2"/>
        <v>167.92</v>
      </c>
      <c r="O23" s="8"/>
    </row>
    <row r="24" spans="1:15" ht="20.100000000000001" customHeight="1">
      <c r="A24" s="11">
        <v>23</v>
      </c>
      <c r="B24" s="12">
        <v>32796694</v>
      </c>
      <c r="C24" s="12" t="s">
        <v>7</v>
      </c>
      <c r="D24" s="12">
        <v>9405990008</v>
      </c>
      <c r="E24" s="12" t="s">
        <v>1</v>
      </c>
      <c r="F24" s="27">
        <v>100</v>
      </c>
      <c r="G24" s="19"/>
      <c r="H24" s="27">
        <v>5</v>
      </c>
      <c r="I24" s="20">
        <v>17.329999999999998</v>
      </c>
      <c r="J24" s="21">
        <v>81</v>
      </c>
      <c r="K24" s="21">
        <v>82.55</v>
      </c>
      <c r="L24" s="21">
        <f t="shared" si="0"/>
        <v>86.649999999999991</v>
      </c>
      <c r="M24" s="22">
        <f t="shared" si="1"/>
        <v>0</v>
      </c>
      <c r="N24" s="22">
        <f t="shared" si="2"/>
        <v>86.649999999999991</v>
      </c>
      <c r="O24" s="8"/>
    </row>
    <row r="25" spans="1:15" ht="20.100000000000001" customHeight="1" thickBot="1">
      <c r="A25" s="3"/>
      <c r="B25" s="4"/>
      <c r="C25" s="5"/>
      <c r="D25" s="6" t="s">
        <v>8</v>
      </c>
      <c r="E25" s="7"/>
      <c r="F25" s="28">
        <f>SUM(F2:F24)</f>
        <v>3088633</v>
      </c>
      <c r="G25" s="24"/>
      <c r="H25" s="28">
        <f>SUM(H2:H24)</f>
        <v>1577</v>
      </c>
      <c r="I25" s="24"/>
      <c r="J25" s="23">
        <f t="shared" ref="J25:K25" si="3">SUM(J2:J24)</f>
        <v>23543.299999999996</v>
      </c>
      <c r="K25" s="23">
        <f t="shared" si="3"/>
        <v>24503.84</v>
      </c>
      <c r="L25" s="25">
        <f>SUM(L2:L24)</f>
        <v>24437.09</v>
      </c>
      <c r="M25" s="26">
        <f>SUM(M2:M24)</f>
        <v>0</v>
      </c>
      <c r="N25" s="26">
        <f>SUM(N2:N24)</f>
        <v>24437.09</v>
      </c>
      <c r="O25" s="8"/>
    </row>
  </sheetData>
  <pageMargins left="0.25" right="0.25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ZXC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2016-06-18T14:06:22Z</dcterms:modified>
</cp:coreProperties>
</file>