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75" windowWidth="11340" windowHeight="9345"/>
  </bookViews>
  <sheets>
    <sheet name="Списание материалов" sheetId="1" r:id="rId1"/>
  </sheets>
  <definedNames>
    <definedName name="_xlnm.Print_Area" localSheetId="0">'Списание материалов'!$A$1:$H$49</definedName>
  </definedNames>
  <calcPr calcId="152511"/>
</workbook>
</file>

<file path=xl/calcChain.xml><?xml version="1.0" encoding="utf-8"?>
<calcChain xmlns="http://schemas.openxmlformats.org/spreadsheetml/2006/main">
  <c r="J21" i="1" l="1"/>
  <c r="K21" i="1"/>
  <c r="J22" i="1"/>
  <c r="K22" i="1"/>
  <c r="J23" i="1"/>
  <c r="K23" i="1"/>
  <c r="J24" i="1"/>
  <c r="K24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J17" i="1"/>
  <c r="J20" i="1" s="1"/>
  <c r="K20" i="1" s="1"/>
  <c r="J13" i="1" s="1"/>
  <c r="A21" i="1"/>
  <c r="A22" i="1" s="1"/>
</calcChain>
</file>

<file path=xl/sharedStrings.xml><?xml version="1.0" encoding="utf-8"?>
<sst xmlns="http://schemas.openxmlformats.org/spreadsheetml/2006/main" count="75" uniqueCount="60">
  <si>
    <t>т</t>
  </si>
  <si>
    <t>Проволока стальная низкоуглеродистая разного назначения оцинкованная диаметром 3,0 мм</t>
  </si>
  <si>
    <t>Роли свинцовые марки С1 толщиной 1,0 мм</t>
  </si>
  <si>
    <t>Шурупы с полукруглой головкой 4х40 мм</t>
  </si>
  <si>
    <t>Сталь углеродистая обыкновенного качества, марка стали ВСт3пс5, листовая толщиной 4-6 мм</t>
  </si>
  <si>
    <t>кг</t>
  </si>
  <si>
    <t>Бирки маркировочные пластмассовые</t>
  </si>
  <si>
    <t>Скобы</t>
  </si>
  <si>
    <t>Наконечники кабельные</t>
  </si>
  <si>
    <t>шт</t>
  </si>
  <si>
    <t>Кнопки монтажные</t>
  </si>
  <si>
    <t>Трубка полихлорвиниловая</t>
  </si>
  <si>
    <t>Бирки маркировочные</t>
  </si>
  <si>
    <t>Лента К226</t>
  </si>
  <si>
    <t>Лента ЛЭТСАР</t>
  </si>
  <si>
    <t>Провода неизолированные для воздушных линий электропередачи медные марки М, сечением 4 мм2</t>
  </si>
  <si>
    <t>Припои оловянно-свинцовые бессурьмянистые марки ПОС30</t>
  </si>
  <si>
    <t>Полки кабельные из оцинкованной стали К1162Ц [250мм]. ТУ 36-1496-85</t>
  </si>
  <si>
    <t>Кабель универсальный для промышленных сетей в проволочной броне пониженной горючести Герда-КВКнг 2х2х0,5мм2, ТУ 16.К13-033-2005</t>
  </si>
  <si>
    <t>км</t>
  </si>
  <si>
    <t>Кабель контрольный с медными жилами с ПВХ изоляцией с защитным покровом пониженной горючести КВБбШнг 10х1,0мм2. ТУ 16.К01-37-2003</t>
  </si>
  <si>
    <t>Кабель контрольный с медными жилами с ПВХ изоляцией с защитным покровом пониженной горючести КВБбШнг 7х1,0мм2. ТУ 16.К01-37-2003</t>
  </si>
  <si>
    <t>Кабель контрольный с медными жилами с ПВХ изоляцией с защитным покровом пониженной горючести КВБбШнг 14х1,0мм2. ТУ 16.К01-37-2003</t>
  </si>
  <si>
    <t>Заказчик: ЗАО "Ямалгазинвест"</t>
  </si>
  <si>
    <t>Подрядчик: ООО "Стройгазконсалтинг"</t>
  </si>
  <si>
    <t>Субподрядчик: ООО "Ямалмеханизация"</t>
  </si>
  <si>
    <t>Приложение №3</t>
  </si>
  <si>
    <t>Отчёт по ф. М29</t>
  </si>
  <si>
    <t xml:space="preserve">             Утверждаю:</t>
  </si>
  <si>
    <t xml:space="preserve">             Директор ООО "Ямалмеханизация"</t>
  </si>
  <si>
    <t xml:space="preserve">             ____________________________/Авчинников В.В./</t>
  </si>
  <si>
    <t xml:space="preserve">            "___"_________________2016г.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</si>
  <si>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</si>
  <si>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</si>
  <si>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П/п</t>
  </si>
  <si>
    <t>Наименование ресурса</t>
  </si>
  <si>
    <t>Единица измерения</t>
  </si>
  <si>
    <t>Расход по норме</t>
  </si>
  <si>
    <t>Фактич. количество</t>
  </si>
  <si>
    <t>Экономия (+), перерасход (-)</t>
  </si>
  <si>
    <t>Списать на себестоимость</t>
  </si>
  <si>
    <t>Код материала</t>
  </si>
  <si>
    <t>Лак битумный</t>
  </si>
  <si>
    <t>м</t>
  </si>
  <si>
    <t>Исполнитель ______________________________________________/                                                             /</t>
  </si>
  <si>
    <t>Начальник строительного участка (прораб) ____________________/                                                             /</t>
  </si>
  <si>
    <t>Проверил ведущий инженер ПТО_____________________________/Булатникова С.В./</t>
  </si>
  <si>
    <t>Проверил бухгалтер _______________________________________/                                                             /</t>
  </si>
  <si>
    <t>ОТЧЁТ № 6-32-11 Ф ЯМ</t>
  </si>
  <si>
    <t>3-501-32-5р</t>
  </si>
  <si>
    <t>ИЮНЬ 2016г.</t>
  </si>
  <si>
    <t xml:space="preserve"> Система магистральных газопроводов Бованенково - Ухта.</t>
  </si>
  <si>
    <t>Итого в тек. ценах =</t>
  </si>
  <si>
    <r>
      <t>К</t>
    </r>
    <r>
      <rPr>
        <i/>
        <sz val="8"/>
        <color rgb="FF888888"/>
        <rFont val="Arial"/>
        <family val="2"/>
        <charset val="204"/>
      </rPr>
      <t>перев</t>
    </r>
    <r>
      <rPr>
        <sz val="10"/>
        <color rgb="FF888888"/>
        <rFont val="Arial"/>
        <family val="2"/>
        <charset val="204"/>
      </rPr>
      <t>. в текущие =</t>
    </r>
  </si>
  <si>
    <t>Цена за ед в базе</t>
  </si>
  <si>
    <t>Цена за ед в текущих</t>
  </si>
  <si>
    <t>Всего в текущих ценах</t>
  </si>
  <si>
    <t xml:space="preserve">КС-3 Гагарацкая. КЦ-1.  </t>
  </si>
  <si>
    <t xml:space="preserve"> АВТОМАТИЗАЦИЮ, ПРОМБАЗА. КС-3 ГАГАРАЦКАЯ. ТОПЛИВОЗАПРАВОЧНЫЙ ПУНКТ. ПОЗ.ГП.90. 237 386</t>
  </si>
  <si>
    <t>если ячейка I20 пуста, тогда ячейка K17 содержит текст "УРА!"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</si>
</sst>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888888"/>
      <name val="Arial"/>
      <family val="2"/>
      <charset val="204"/>
    </font>
    <font>
      <sz val="10"/>
      <color rgb="FF8E0000"/>
      <name val="Arial"/>
      <family val="2"/>
      <charset val="204"/>
    </font>
    <font>
      <i/>
      <sz val="8"/>
      <color rgb="FF88888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F5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2" fillId="0" borderId="3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9"/>
  <sheetViews>
    <sheetView showGridLines="0" showZeros="0" tabSelected="1" zoomScaleNormal="100" zoomScaleSheetLayoutView="100" workbookViewId="0">
      <selection activeCell="A8" sqref="A8:H8"/>
    </sheetView>
  </sheetViews>
  <sheetFormatPr defaultRowHeight="12.75" x14ac:dyDescent="0.2"/>
  <cols>
    <col min="1" max="1" width="3.7109375" style="6" customWidth="1"/>
    <col min="2" max="2" width="35.7109375" style="11" customWidth="1"/>
    <col min="3" max="3" width="10" style="6" customWidth="1"/>
    <col min="4" max="4" width="8.7109375" style="6" customWidth="1"/>
    <col min="5" max="5" width="10.42578125" style="6" customWidth="1"/>
    <col min="6" max="6" width="13.28515625" style="6" customWidth="1"/>
    <col min="7" max="7" width="11.140625" style="6" customWidth="1"/>
    <col min="8" max="8" width="21.140625" style="6" customWidth="1"/>
    <col min="9" max="10" width="17.7109375" style="23" customWidth="1"/>
    <col min="11" max="11" width="17.7109375" style="11" customWidth="1"/>
    <col min="12" max="16384" width="9.140625" style="11"/>
  </cols>
  <sheetData>
    <row r="1" spans="1:10" ht="17.100000000000001" customHeight="1" x14ac:dyDescent="0.2">
      <c r="A1" s="9" t="s">
        <v>23</v>
      </c>
      <c r="B1" s="10"/>
      <c r="C1" s="1"/>
      <c r="D1" s="1"/>
      <c r="E1" s="9"/>
      <c r="F1" s="1"/>
      <c r="G1" s="1"/>
      <c r="H1" s="1" t="s">
        <v>26</v>
      </c>
    </row>
    <row r="2" spans="1:10" ht="17.100000000000001" customHeight="1" x14ac:dyDescent="0.2">
      <c r="A2" s="9" t="s">
        <v>24</v>
      </c>
      <c r="B2" s="10"/>
      <c r="C2" s="1"/>
      <c r="D2" s="1"/>
      <c r="E2" s="9"/>
      <c r="F2" s="1"/>
      <c r="G2" s="1"/>
      <c r="H2" s="1" t="s">
        <v>27</v>
      </c>
    </row>
    <row r="3" spans="1:10" ht="17.100000000000001" customHeight="1" x14ac:dyDescent="0.2">
      <c r="A3" s="9" t="s">
        <v>25</v>
      </c>
      <c r="B3" s="1"/>
      <c r="C3" s="1"/>
      <c r="D3" s="1"/>
      <c r="E3" s="9" t="s">
        <v>28</v>
      </c>
      <c r="F3" s="1"/>
      <c r="G3" s="1"/>
      <c r="H3" s="1"/>
    </row>
    <row r="4" spans="1:10" ht="17.100000000000001" customHeight="1" x14ac:dyDescent="0.2">
      <c r="A4" s="1"/>
      <c r="B4" s="12"/>
      <c r="C4" s="13"/>
      <c r="D4" s="1"/>
      <c r="E4" s="9" t="s">
        <v>29</v>
      </c>
      <c r="F4" s="1"/>
      <c r="G4" s="1"/>
      <c r="H4" s="1"/>
    </row>
    <row r="5" spans="1:10" ht="17.100000000000001" customHeight="1" x14ac:dyDescent="0.2">
      <c r="A5" s="1"/>
      <c r="B5" s="12"/>
      <c r="C5" s="2"/>
      <c r="D5" s="1"/>
      <c r="E5" s="9" t="s">
        <v>30</v>
      </c>
      <c r="F5" s="1"/>
      <c r="G5" s="1"/>
      <c r="H5" s="1"/>
    </row>
    <row r="6" spans="1:10" ht="17.100000000000001" customHeight="1" x14ac:dyDescent="0.2">
      <c r="A6" s="1"/>
      <c r="B6" s="12"/>
      <c r="C6" s="3"/>
      <c r="D6" s="1"/>
      <c r="E6" s="9" t="s">
        <v>31</v>
      </c>
      <c r="F6" s="1"/>
      <c r="G6" s="1"/>
      <c r="H6" s="1"/>
    </row>
    <row r="7" spans="1:10" ht="17.100000000000001" customHeight="1" x14ac:dyDescent="0.2">
      <c r="A7" s="1"/>
      <c r="B7" s="12"/>
      <c r="C7" s="1"/>
      <c r="D7" s="1"/>
      <c r="E7" s="1"/>
      <c r="F7" s="1"/>
      <c r="G7" s="1"/>
      <c r="H7" s="1"/>
    </row>
    <row r="8" spans="1:10" ht="15" customHeight="1" x14ac:dyDescent="0.2">
      <c r="A8" s="14" t="s">
        <v>48</v>
      </c>
      <c r="B8" s="14"/>
      <c r="C8" s="14"/>
      <c r="D8" s="14"/>
      <c r="E8" s="14"/>
      <c r="F8" s="14"/>
      <c r="G8" s="14"/>
      <c r="H8" s="14"/>
    </row>
    <row r="9" spans="1:10" ht="15" customHeight="1" x14ac:dyDescent="0.2">
      <c r="A9" s="14" t="s">
        <v>32</v>
      </c>
      <c r="B9" s="14"/>
      <c r="C9" s="14"/>
      <c r="D9" s="14"/>
      <c r="E9" s="14"/>
      <c r="F9" s="14"/>
      <c r="G9" s="14"/>
      <c r="H9" s="14"/>
    </row>
    <row r="10" spans="1:10" ht="15" customHeight="1" x14ac:dyDescent="0.2">
      <c r="A10" s="14" t="s">
        <v>33</v>
      </c>
      <c r="B10" s="14"/>
      <c r="C10" s="14"/>
      <c r="D10" s="14"/>
      <c r="E10" s="14"/>
      <c r="F10" s="14"/>
      <c r="G10" s="14"/>
      <c r="H10" s="14"/>
    </row>
    <row r="11" spans="1:10" ht="15" customHeight="1" x14ac:dyDescent="0.2">
      <c r="A11" s="14" t="s">
        <v>51</v>
      </c>
      <c r="B11" s="14"/>
      <c r="C11" s="14"/>
      <c r="D11" s="14"/>
      <c r="E11" s="14"/>
      <c r="F11" s="14"/>
      <c r="G11" s="14"/>
      <c r="H11" s="14"/>
    </row>
    <row r="12" spans="1:10" ht="15" customHeight="1" x14ac:dyDescent="0.2">
      <c r="A12" s="14" t="s">
        <v>57</v>
      </c>
      <c r="B12" s="14"/>
      <c r="C12" s="14"/>
      <c r="D12" s="14"/>
      <c r="E12" s="14"/>
      <c r="F12" s="14"/>
      <c r="G12" s="14"/>
      <c r="H12" s="14"/>
    </row>
    <row r="13" spans="1:10" ht="15" customHeight="1" x14ac:dyDescent="0.2">
      <c r="A13" s="14" t="s">
        <v>58</v>
      </c>
      <c r="B13" s="14"/>
      <c r="C13" s="14"/>
      <c r="D13" s="14"/>
      <c r="E13" s="14"/>
      <c r="F13" s="14"/>
      <c r="G13" s="14"/>
      <c r="H13" s="14"/>
      <c r="I13" s="27" t="s">
        <v>52</v>
      </c>
      <c r="J13" s="28">
        <f>SUM(K20:K237)</f>
        <v>0</v>
      </c>
    </row>
    <row r="14" spans="1:10" ht="15" customHeight="1" x14ac:dyDescent="0.2">
      <c r="A14" s="3"/>
      <c r="B14" s="10"/>
      <c r="C14" s="1"/>
      <c r="D14" s="1"/>
      <c r="E14" s="1"/>
      <c r="F14" s="1"/>
      <c r="G14" s="1"/>
      <c r="H14" s="1"/>
    </row>
    <row r="15" spans="1:10" ht="15" customHeight="1" x14ac:dyDescent="0.2">
      <c r="A15" s="7"/>
      <c r="B15" s="2"/>
      <c r="C15" s="2"/>
      <c r="D15" s="8"/>
      <c r="E15" s="1"/>
      <c r="F15" s="1"/>
      <c r="G15" s="1"/>
      <c r="H15" s="1"/>
    </row>
    <row r="16" spans="1:10" ht="15" customHeight="1" x14ac:dyDescent="0.2">
      <c r="A16" s="14" t="s">
        <v>49</v>
      </c>
      <c r="B16" s="14"/>
      <c r="C16" s="14"/>
      <c r="D16" s="14"/>
      <c r="E16" s="14"/>
      <c r="F16" s="14"/>
      <c r="G16" s="14"/>
      <c r="H16" s="14"/>
    </row>
    <row r="17" spans="1:11" ht="15" customHeight="1" thickBot="1" x14ac:dyDescent="0.25">
      <c r="A17" s="14" t="s">
        <v>50</v>
      </c>
      <c r="B17" s="14"/>
      <c r="C17" s="14"/>
      <c r="D17" s="14"/>
      <c r="E17" s="14"/>
      <c r="F17" s="14"/>
      <c r="G17" s="14"/>
      <c r="H17" s="14"/>
      <c r="I17" s="27" t="s">
        <v>53</v>
      </c>
      <c r="J17" s="29">
        <f>1.91</f>
        <v>1.91</v>
      </c>
      <c r="K17" s="26" t="s">
        <v>59</v>
      </c>
    </row>
    <row r="18" spans="1:11" ht="54.95" customHeight="1" thickBot="1" x14ac:dyDescent="0.25">
      <c r="A18" s="20" t="s">
        <v>34</v>
      </c>
      <c r="B18" s="20" t="s">
        <v>35</v>
      </c>
      <c r="C18" s="20" t="s">
        <v>36</v>
      </c>
      <c r="D18" s="20" t="s">
        <v>37</v>
      </c>
      <c r="E18" s="21" t="s">
        <v>38</v>
      </c>
      <c r="F18" s="22" t="s">
        <v>39</v>
      </c>
      <c r="G18" s="22" t="s">
        <v>40</v>
      </c>
      <c r="H18" s="22" t="s">
        <v>41</v>
      </c>
      <c r="I18" s="33" t="s">
        <v>54</v>
      </c>
      <c r="J18" s="34" t="s">
        <v>55</v>
      </c>
      <c r="K18" s="34" t="s">
        <v>56</v>
      </c>
    </row>
    <row r="19" spans="1:11" ht="12.75" customHeight="1" thickBot="1" x14ac:dyDescent="0.25">
      <c r="A19" s="17">
        <v>1</v>
      </c>
      <c r="B19" s="17">
        <v>2</v>
      </c>
      <c r="C19" s="17">
        <v>3</v>
      </c>
      <c r="D19" s="17">
        <v>4</v>
      </c>
      <c r="E19" s="18">
        <v>5</v>
      </c>
      <c r="F19" s="19">
        <v>6</v>
      </c>
      <c r="G19" s="19">
        <v>7</v>
      </c>
      <c r="H19" s="19">
        <v>8</v>
      </c>
      <c r="I19" s="33">
        <v>9</v>
      </c>
      <c r="J19" s="34">
        <v>10</v>
      </c>
      <c r="K19" s="34">
        <v>11</v>
      </c>
    </row>
    <row r="20" spans="1:11" ht="25.5" x14ac:dyDescent="0.2">
      <c r="A20" s="4">
        <v>1</v>
      </c>
      <c r="B20" s="15" t="s">
        <v>17</v>
      </c>
      <c r="C20" s="4" t="s">
        <v>9</v>
      </c>
      <c r="D20" s="4">
        <v>200</v>
      </c>
      <c r="E20" s="4"/>
      <c r="F20" s="4"/>
      <c r="G20" s="4"/>
      <c r="H20" s="4"/>
      <c r="I20" s="30"/>
      <c r="J20" s="31">
        <f>I20*J$17</f>
        <v>0</v>
      </c>
      <c r="K20" s="31">
        <f>J20*D20</f>
        <v>0</v>
      </c>
    </row>
    <row r="21" spans="1:11" ht="51" x14ac:dyDescent="0.2">
      <c r="A21" s="5">
        <f>1+A20</f>
        <v>2</v>
      </c>
      <c r="B21" s="16" t="s">
        <v>18</v>
      </c>
      <c r="C21" s="5" t="s">
        <v>19</v>
      </c>
      <c r="D21" s="5">
        <v>0.45</v>
      </c>
      <c r="E21" s="5"/>
      <c r="F21" s="5"/>
      <c r="G21" s="5"/>
      <c r="H21" s="5"/>
      <c r="I21" s="30"/>
      <c r="J21" s="31">
        <f t="shared" ref="J21:J24" si="0">I21*J$17</f>
        <v>0</v>
      </c>
      <c r="K21" s="31">
        <f t="shared" ref="K21:K24" si="1">J21*D21</f>
        <v>0</v>
      </c>
    </row>
    <row r="22" spans="1:11" ht="63.75" x14ac:dyDescent="0.2">
      <c r="A22" s="5">
        <f t="shared" ref="A22:A40" si="2">1+A21</f>
        <v>3</v>
      </c>
      <c r="B22" s="16" t="s">
        <v>20</v>
      </c>
      <c r="C22" s="5" t="s">
        <v>19</v>
      </c>
      <c r="D22" s="5">
        <v>0.15</v>
      </c>
      <c r="E22" s="5"/>
      <c r="F22" s="5"/>
      <c r="G22" s="5"/>
      <c r="H22" s="5"/>
      <c r="I22" s="30"/>
      <c r="J22" s="31">
        <f t="shared" si="0"/>
        <v>0</v>
      </c>
      <c r="K22" s="31">
        <f t="shared" si="1"/>
        <v>0</v>
      </c>
    </row>
    <row r="23" spans="1:11" ht="51" x14ac:dyDescent="0.2">
      <c r="A23" s="5">
        <f t="shared" si="2"/>
        <v>4</v>
      </c>
      <c r="B23" s="16" t="s">
        <v>21</v>
      </c>
      <c r="C23" s="5" t="s">
        <v>19</v>
      </c>
      <c r="D23" s="5">
        <v>0.15</v>
      </c>
      <c r="E23" s="5"/>
      <c r="F23" s="5"/>
      <c r="G23" s="5"/>
      <c r="H23" s="5"/>
      <c r="I23" s="30"/>
      <c r="J23" s="31">
        <f t="shared" si="0"/>
        <v>0</v>
      </c>
      <c r="K23" s="31">
        <f t="shared" si="1"/>
        <v>0</v>
      </c>
    </row>
    <row r="24" spans="1:11" ht="63.75" x14ac:dyDescent="0.2">
      <c r="A24" s="5">
        <f t="shared" si="2"/>
        <v>5</v>
      </c>
      <c r="B24" s="16" t="s">
        <v>22</v>
      </c>
      <c r="C24" s="5" t="s">
        <v>19</v>
      </c>
      <c r="D24" s="5">
        <v>0.15</v>
      </c>
      <c r="E24" s="5"/>
      <c r="F24" s="5"/>
      <c r="G24" s="5"/>
      <c r="H24" s="5"/>
      <c r="I24" s="30"/>
      <c r="J24" s="31">
        <f t="shared" si="0"/>
        <v>0</v>
      </c>
      <c r="K24" s="31">
        <f t="shared" si="1"/>
        <v>0</v>
      </c>
    </row>
    <row r="25" spans="1:11" ht="38.25" x14ac:dyDescent="0.2">
      <c r="A25" s="5">
        <f t="shared" si="2"/>
        <v>6</v>
      </c>
      <c r="B25" s="25" t="s">
        <v>1</v>
      </c>
      <c r="C25" s="24" t="s">
        <v>0</v>
      </c>
      <c r="D25" s="24">
        <v>2E-3</v>
      </c>
      <c r="E25" s="24"/>
      <c r="F25" s="24"/>
      <c r="G25" s="24"/>
      <c r="H25" s="24"/>
      <c r="I25" s="32"/>
      <c r="J25" s="32"/>
      <c r="K25" s="32"/>
    </row>
    <row r="26" spans="1:11" ht="25.5" x14ac:dyDescent="0.2">
      <c r="A26" s="5">
        <f t="shared" si="2"/>
        <v>7</v>
      </c>
      <c r="B26" s="25" t="s">
        <v>2</v>
      </c>
      <c r="C26" s="24" t="s">
        <v>0</v>
      </c>
      <c r="D26" s="24">
        <v>7.0000000000000001E-3</v>
      </c>
      <c r="E26" s="24"/>
      <c r="F26" s="24"/>
      <c r="G26" s="24"/>
      <c r="H26" s="24"/>
      <c r="I26" s="32"/>
      <c r="J26" s="32"/>
      <c r="K26" s="32"/>
    </row>
    <row r="27" spans="1:11" ht="25.5" x14ac:dyDescent="0.2">
      <c r="A27" s="5">
        <f t="shared" si="2"/>
        <v>8</v>
      </c>
      <c r="B27" s="25" t="s">
        <v>3</v>
      </c>
      <c r="C27" s="24" t="s">
        <v>0</v>
      </c>
      <c r="D27" s="24">
        <v>6.0000000000000001E-3</v>
      </c>
      <c r="E27" s="24"/>
      <c r="F27" s="24"/>
      <c r="G27" s="24"/>
      <c r="H27" s="24"/>
    </row>
    <row r="28" spans="1:11" ht="38.25" x14ac:dyDescent="0.2">
      <c r="A28" s="5">
        <f t="shared" si="2"/>
        <v>9</v>
      </c>
      <c r="B28" s="25" t="s">
        <v>4</v>
      </c>
      <c r="C28" s="24" t="s">
        <v>0</v>
      </c>
      <c r="D28" s="24">
        <v>1E-3</v>
      </c>
      <c r="E28" s="24"/>
      <c r="F28" s="24"/>
      <c r="G28" s="24"/>
      <c r="H28" s="24"/>
    </row>
    <row r="29" spans="1:11" x14ac:dyDescent="0.2">
      <c r="A29" s="5">
        <f t="shared" si="2"/>
        <v>10</v>
      </c>
      <c r="B29" s="25" t="s">
        <v>42</v>
      </c>
      <c r="C29" s="24" t="s">
        <v>0</v>
      </c>
      <c r="D29" s="24">
        <v>7.0000000000000001E-3</v>
      </c>
      <c r="E29" s="24"/>
      <c r="F29" s="24"/>
      <c r="G29" s="24"/>
      <c r="H29" s="24"/>
    </row>
    <row r="30" spans="1:11" x14ac:dyDescent="0.2">
      <c r="A30" s="5">
        <f t="shared" si="2"/>
        <v>11</v>
      </c>
      <c r="B30" s="25" t="s">
        <v>6</v>
      </c>
      <c r="C30" s="24" t="s">
        <v>9</v>
      </c>
      <c r="D30" s="24">
        <v>50</v>
      </c>
      <c r="E30" s="24"/>
      <c r="F30" s="24"/>
      <c r="G30" s="24"/>
      <c r="H30" s="24"/>
    </row>
    <row r="31" spans="1:11" x14ac:dyDescent="0.2">
      <c r="A31" s="5">
        <f t="shared" si="2"/>
        <v>12</v>
      </c>
      <c r="B31" s="25" t="s">
        <v>7</v>
      </c>
      <c r="C31" s="24" t="s">
        <v>9</v>
      </c>
      <c r="D31" s="24">
        <v>918</v>
      </c>
      <c r="E31" s="24"/>
      <c r="F31" s="24"/>
      <c r="G31" s="24"/>
      <c r="H31" s="24"/>
    </row>
    <row r="32" spans="1:11" x14ac:dyDescent="0.2">
      <c r="A32" s="5">
        <f t="shared" si="2"/>
        <v>13</v>
      </c>
      <c r="B32" s="25" t="s">
        <v>8</v>
      </c>
      <c r="C32" s="24" t="s">
        <v>9</v>
      </c>
      <c r="D32" s="24">
        <v>24</v>
      </c>
      <c r="E32" s="24"/>
      <c r="F32" s="24"/>
      <c r="G32" s="24"/>
      <c r="H32" s="24"/>
    </row>
    <row r="33" spans="1:8" x14ac:dyDescent="0.2">
      <c r="A33" s="5">
        <f t="shared" si="2"/>
        <v>14</v>
      </c>
      <c r="B33" s="25" t="s">
        <v>10</v>
      </c>
      <c r="C33" s="24" t="s">
        <v>9</v>
      </c>
      <c r="D33" s="24">
        <v>187</v>
      </c>
      <c r="E33" s="24"/>
      <c r="F33" s="24"/>
      <c r="G33" s="24"/>
      <c r="H33" s="24"/>
    </row>
    <row r="34" spans="1:8" x14ac:dyDescent="0.2">
      <c r="A34" s="5">
        <f t="shared" si="2"/>
        <v>15</v>
      </c>
      <c r="B34" s="25" t="s">
        <v>11</v>
      </c>
      <c r="C34" s="24" t="s">
        <v>5</v>
      </c>
      <c r="D34" s="24">
        <v>1</v>
      </c>
      <c r="E34" s="24"/>
      <c r="F34" s="24"/>
      <c r="G34" s="24"/>
      <c r="H34" s="24"/>
    </row>
    <row r="35" spans="1:8" x14ac:dyDescent="0.2">
      <c r="A35" s="5">
        <f t="shared" si="2"/>
        <v>16</v>
      </c>
      <c r="B35" s="25" t="s">
        <v>12</v>
      </c>
      <c r="C35" s="24" t="s">
        <v>9</v>
      </c>
      <c r="D35" s="24">
        <v>21</v>
      </c>
      <c r="E35" s="24"/>
      <c r="F35" s="24"/>
      <c r="G35" s="24"/>
      <c r="H35" s="24"/>
    </row>
    <row r="36" spans="1:8" x14ac:dyDescent="0.2">
      <c r="A36" s="5">
        <f t="shared" si="2"/>
        <v>17</v>
      </c>
      <c r="B36" s="25" t="s">
        <v>13</v>
      </c>
      <c r="C36" s="24" t="s">
        <v>43</v>
      </c>
      <c r="D36" s="24">
        <v>22</v>
      </c>
      <c r="E36" s="24"/>
      <c r="F36" s="24"/>
      <c r="G36" s="24"/>
      <c r="H36" s="24"/>
    </row>
    <row r="37" spans="1:8" x14ac:dyDescent="0.2">
      <c r="A37" s="5">
        <f t="shared" si="2"/>
        <v>18</v>
      </c>
      <c r="B37" s="25" t="s">
        <v>14</v>
      </c>
      <c r="C37" s="24" t="s">
        <v>5</v>
      </c>
      <c r="D37" s="24">
        <v>1</v>
      </c>
      <c r="E37" s="24"/>
      <c r="F37" s="24"/>
      <c r="G37" s="24"/>
      <c r="H37" s="24"/>
    </row>
    <row r="38" spans="1:8" ht="38.25" x14ac:dyDescent="0.2">
      <c r="A38" s="5">
        <f t="shared" si="2"/>
        <v>19</v>
      </c>
      <c r="B38" s="25" t="s">
        <v>15</v>
      </c>
      <c r="C38" s="24" t="s">
        <v>0</v>
      </c>
      <c r="D38" s="24">
        <v>2E-3</v>
      </c>
      <c r="E38" s="24"/>
      <c r="F38" s="24"/>
      <c r="G38" s="24"/>
      <c r="H38" s="24"/>
    </row>
    <row r="39" spans="1:8" ht="25.5" x14ac:dyDescent="0.2">
      <c r="A39" s="5">
        <f t="shared" si="2"/>
        <v>20</v>
      </c>
      <c r="B39" s="25" t="s">
        <v>16</v>
      </c>
      <c r="C39" s="24" t="s">
        <v>5</v>
      </c>
      <c r="D39" s="24">
        <v>3</v>
      </c>
      <c r="E39" s="24"/>
      <c r="F39" s="24"/>
      <c r="G39" s="24"/>
      <c r="H39" s="24"/>
    </row>
    <row r="40" spans="1:8" x14ac:dyDescent="0.2">
      <c r="A40" s="5">
        <f t="shared" si="2"/>
        <v>21</v>
      </c>
      <c r="B40" s="25"/>
      <c r="C40" s="24"/>
      <c r="D40" s="24"/>
      <c r="E40" s="24"/>
      <c r="F40" s="24"/>
      <c r="G40" s="24"/>
      <c r="H40" s="24"/>
    </row>
    <row r="43" spans="1:8" x14ac:dyDescent="0.2">
      <c r="A43" s="23" t="s">
        <v>44</v>
      </c>
    </row>
    <row r="45" spans="1:8" x14ac:dyDescent="0.2">
      <c r="A45" s="23" t="s">
        <v>45</v>
      </c>
    </row>
    <row r="47" spans="1:8" x14ac:dyDescent="0.2">
      <c r="A47" s="23" t="s">
        <v>46</v>
      </c>
    </row>
    <row r="49" spans="1:1" x14ac:dyDescent="0.2">
      <c r="A49" s="23" t="s">
        <v>47</v>
      </c>
    </row>
  </sheetData>
  <mergeCells count="8">
    <mergeCell ref="A16:H16"/>
    <mergeCell ref="A17:H17"/>
    <mergeCell ref="A8:H8"/>
    <mergeCell ref="A9:H9"/>
    <mergeCell ref="A10:H10"/>
    <mergeCell ref="A12:H12"/>
    <mergeCell ref="A13:H13"/>
    <mergeCell ref="A11:H11"/>
  </mergeCells>
  <phoneticPr fontId="1" type="noConversion"/>
  <pageMargins left="0.27559055118110198" right="0" top="0.15748031496063" bottom="0.196850393700787" header="0.11811023622047198" footer="0.11811023622047198"/>
  <pageSetup paperSize="9" scale="8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Списание материалов</vt:lpstr>
      <vt:lpstr>'Списание материалов'!Область_печати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2009-09-14T05:28:02Z</cp:lastPrinted>
  <dcterms:created xsi:type="dcterms:W3CDTF">2002-09-30T04:26:17Z</dcterms:created>
  <dcterms:modified xsi:type="dcterms:W3CDTF">2016-06-22T09:59:49Z</dcterms:modified>
</cp:coreProperties>
</file>