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91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/>
  <c r="H16"/>
  <c r="I16"/>
  <c r="J16"/>
  <c r="K16"/>
  <c r="L16"/>
  <c r="M16"/>
  <c r="G17"/>
  <c r="H17"/>
  <c r="I17"/>
  <c r="J17"/>
  <c r="K17"/>
  <c r="L17"/>
  <c r="M17"/>
  <c r="G18"/>
  <c r="H18"/>
  <c r="I18"/>
  <c r="J18"/>
  <c r="K18"/>
  <c r="L18"/>
  <c r="M18"/>
  <c r="G12"/>
  <c r="H12"/>
  <c r="I12"/>
  <c r="J12"/>
  <c r="K12"/>
  <c r="L12"/>
  <c r="M12"/>
  <c r="G13"/>
  <c r="H13"/>
  <c r="I13"/>
  <c r="J13"/>
  <c r="K13"/>
  <c r="L13"/>
  <c r="M13"/>
  <c r="G14"/>
  <c r="H14"/>
  <c r="I14"/>
  <c r="J14"/>
  <c r="K14"/>
  <c r="L14"/>
  <c r="M14"/>
  <c r="G8"/>
  <c r="H8"/>
  <c r="I8"/>
  <c r="J8"/>
  <c r="K8"/>
  <c r="L8"/>
  <c r="M8"/>
  <c r="G9"/>
  <c r="H9"/>
  <c r="I9"/>
  <c r="J9"/>
  <c r="K9"/>
  <c r="L9"/>
  <c r="M9"/>
  <c r="G10"/>
  <c r="H10"/>
  <c r="I10"/>
  <c r="J10"/>
  <c r="K10"/>
  <c r="L10"/>
  <c r="M10"/>
  <c r="G7"/>
  <c r="H7"/>
  <c r="I7"/>
  <c r="J7"/>
  <c r="K7"/>
  <c r="L7"/>
  <c r="M7"/>
</calcChain>
</file>

<file path=xl/comments1.xml><?xml version="1.0" encoding="utf-8"?>
<comments xmlns="http://schemas.openxmlformats.org/spreadsheetml/2006/main">
  <authors>
    <author>Shakhzod Mirzaev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Shakhzod Mirzaev:</t>
        </r>
        <r>
          <rPr>
            <sz val="9"/>
            <color indexed="81"/>
            <rFont val="Tahoma"/>
            <family val="2"/>
            <charset val="204"/>
          </rPr>
          <t xml:space="preserve">
data by Worldbank</t>
        </r>
      </text>
    </comment>
  </commentList>
</comments>
</file>

<file path=xl/sharedStrings.xml><?xml version="1.0" encoding="utf-8"?>
<sst xmlns="http://schemas.openxmlformats.org/spreadsheetml/2006/main" count="12" uniqueCount="12">
  <si>
    <t>ВВП в год (in current US$prices)</t>
  </si>
  <si>
    <t>Выбросы СО2 (metric tons per capita)</t>
  </si>
  <si>
    <t>Женская безработица (% of female labor force)</t>
  </si>
  <si>
    <t>Экспорт высоких технологий (current US$)</t>
  </si>
  <si>
    <t>Год</t>
  </si>
  <si>
    <t>Ключевой ряд</t>
  </si>
  <si>
    <t>Автокорреляция</t>
  </si>
  <si>
    <t>Корреляция с ключевым. Причина.</t>
  </si>
  <si>
    <t>Корреляция с ключевым. Следствие.</t>
  </si>
  <si>
    <t>Лаг</t>
  </si>
  <si>
    <t>От ключевого остальные мало зависят</t>
  </si>
  <si>
    <t>Клучевой сильно зависит от первого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</si>
</sst>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Helvetica"/>
      <family val="2"/>
    </font>
    <font>
      <sz val="10"/>
      <color theme="1"/>
      <name val="Helvetica"/>
      <family val="2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3" xfId="0" applyFill="1" applyBorder="1"/>
    <xf numFmtId="0" fontId="2" fillId="0" borderId="7" xfId="0" applyFont="1" applyFill="1" applyBorder="1" applyAlignment="1">
      <alignment horizontal="center" vertical="center"/>
    </xf>
    <xf numFmtId="0" fontId="0" fillId="0" borderId="0" xfId="0" applyFill="1" applyBorder="1"/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Лист1!$G$7:$M$7</c:f>
              <c:numCache>
                <c:formatCode>General</c:formatCode>
                <c:ptCount val="7"/>
                <c:pt idx="0">
                  <c:v>-0.10045725652863213</c:v>
                </c:pt>
                <c:pt idx="1">
                  <c:v>-0.25995799486010002</c:v>
                </c:pt>
                <c:pt idx="2">
                  <c:v>-0.26552437359286141</c:v>
                </c:pt>
                <c:pt idx="3">
                  <c:v>-3.6395225895121425E-2</c:v>
                </c:pt>
                <c:pt idx="4">
                  <c:v>0.23129779116585292</c:v>
                </c:pt>
                <c:pt idx="5">
                  <c:v>0.52457092070067157</c:v>
                </c:pt>
                <c:pt idx="6">
                  <c:v>0.55409066603933255</c:v>
                </c:pt>
              </c:numCache>
            </c:numRef>
          </c:val>
        </c:ser>
        <c:ser>
          <c:idx val="1"/>
          <c:order val="1"/>
          <c:val>
            <c:numRef>
              <c:f>Лист1!$G$8:$M$8</c:f>
              <c:numCache>
                <c:formatCode>General</c:formatCode>
                <c:ptCount val="7"/>
                <c:pt idx="0">
                  <c:v>0.4359558396792067</c:v>
                </c:pt>
                <c:pt idx="1">
                  <c:v>-1.6259881194527589E-2</c:v>
                </c:pt>
                <c:pt idx="2">
                  <c:v>0.18517404595964096</c:v>
                </c:pt>
                <c:pt idx="3">
                  <c:v>0.51178100731635967</c:v>
                </c:pt>
                <c:pt idx="4">
                  <c:v>0.80337715455124015</c:v>
                </c:pt>
                <c:pt idx="5">
                  <c:v>0.26272938941258911</c:v>
                </c:pt>
                <c:pt idx="6">
                  <c:v>0.47222796809541828</c:v>
                </c:pt>
              </c:numCache>
            </c:numRef>
          </c:val>
        </c:ser>
        <c:ser>
          <c:idx val="2"/>
          <c:order val="2"/>
          <c:val>
            <c:numRef>
              <c:f>Лист1!$G$9:$M$9</c:f>
              <c:numCache>
                <c:formatCode>General</c:formatCode>
                <c:ptCount val="7"/>
                <c:pt idx="0">
                  <c:v>0.19407564348586709</c:v>
                </c:pt>
                <c:pt idx="1">
                  <c:v>2.8518680368914178E-2</c:v>
                </c:pt>
                <c:pt idx="2">
                  <c:v>-0.41833757574238395</c:v>
                </c:pt>
                <c:pt idx="3">
                  <c:v>-0.39814401410766997</c:v>
                </c:pt>
                <c:pt idx="4">
                  <c:v>-5.1230573471976432E-2</c:v>
                </c:pt>
                <c:pt idx="5">
                  <c:v>-3.496638842432772E-2</c:v>
                </c:pt>
                <c:pt idx="6">
                  <c:v>8.7044724512791424E-2</c:v>
                </c:pt>
              </c:numCache>
            </c:numRef>
          </c:val>
        </c:ser>
        <c:ser>
          <c:idx val="3"/>
          <c:order val="3"/>
          <c:val>
            <c:numRef>
              <c:f>Лист1!$G$10:$M$10</c:f>
              <c:numCache>
                <c:formatCode>General</c:formatCode>
                <c:ptCount val="7"/>
                <c:pt idx="0">
                  <c:v>0.9692816785243723</c:v>
                </c:pt>
                <c:pt idx="1">
                  <c:v>-0.13599202326762394</c:v>
                </c:pt>
                <c:pt idx="2">
                  <c:v>-0.12568322939771995</c:v>
                </c:pt>
                <c:pt idx="3">
                  <c:v>-8.3587596929202548E-2</c:v>
                </c:pt>
                <c:pt idx="4">
                  <c:v>0.82565694867875328</c:v>
                </c:pt>
                <c:pt idx="5">
                  <c:v>0.28763045516888591</c:v>
                </c:pt>
                <c:pt idx="6">
                  <c:v>5.2977438337195398E-2</c:v>
                </c:pt>
              </c:numCache>
            </c:numRef>
          </c:val>
        </c:ser>
        <c:axId val="48277376"/>
        <c:axId val="48278912"/>
      </c:barChart>
      <c:catAx>
        <c:axId val="48277376"/>
        <c:scaling>
          <c:orientation val="minMax"/>
        </c:scaling>
        <c:axPos val="b"/>
        <c:tickLblPos val="nextTo"/>
        <c:crossAx val="48278912"/>
        <c:crosses val="autoZero"/>
        <c:auto val="1"/>
        <c:lblAlgn val="ctr"/>
        <c:lblOffset val="100"/>
      </c:catAx>
      <c:valAx>
        <c:axId val="48278912"/>
        <c:scaling>
          <c:orientation val="minMax"/>
        </c:scaling>
        <c:axPos val="l"/>
        <c:majorGridlines/>
        <c:numFmt formatCode="General" sourceLinked="1"/>
        <c:tickLblPos val="nextTo"/>
        <c:crossAx val="48277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axId val="111346048"/>
        <c:axId val="111400832"/>
      </c:barChart>
      <c:catAx>
        <c:axId val="111346048"/>
        <c:scaling>
          <c:orientation val="minMax"/>
        </c:scaling>
        <c:axPos val="b"/>
        <c:tickLblPos val="nextTo"/>
        <c:crossAx val="111400832"/>
        <c:crosses val="autoZero"/>
        <c:auto val="1"/>
        <c:lblAlgn val="ctr"/>
        <c:lblOffset val="100"/>
      </c:catAx>
      <c:valAx>
        <c:axId val="111400832"/>
        <c:scaling>
          <c:orientation val="minMax"/>
        </c:scaling>
        <c:axPos val="l"/>
        <c:majorGridlines/>
        <c:numFmt formatCode="General" sourceLinked="1"/>
        <c:tickLblPos val="nextTo"/>
        <c:crossAx val="1113460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Лист1!$G$12:$M$12</c:f>
              <c:numCache>
                <c:formatCode>General</c:formatCode>
                <c:ptCount val="7"/>
                <c:pt idx="0">
                  <c:v>-1.2768901106704509E-2</c:v>
                </c:pt>
                <c:pt idx="1">
                  <c:v>8.3613078459632326E-2</c:v>
                </c:pt>
                <c:pt idx="2">
                  <c:v>-1.7222545172573992E-2</c:v>
                </c:pt>
                <c:pt idx="3">
                  <c:v>-0.17768611673536228</c:v>
                </c:pt>
                <c:pt idx="4">
                  <c:v>-0.37260176657439653</c:v>
                </c:pt>
                <c:pt idx="5">
                  <c:v>-0.51776798387367828</c:v>
                </c:pt>
                <c:pt idx="6">
                  <c:v>-0.41846911434069695</c:v>
                </c:pt>
              </c:numCache>
            </c:numRef>
          </c:val>
        </c:ser>
        <c:ser>
          <c:idx val="1"/>
          <c:order val="1"/>
          <c:val>
            <c:numRef>
              <c:f>Лист1!$G$13:$M$13</c:f>
              <c:numCache>
                <c:formatCode>General</c:formatCode>
                <c:ptCount val="7"/>
                <c:pt idx="0">
                  <c:v>0.35740233364627277</c:v>
                </c:pt>
                <c:pt idx="1">
                  <c:v>-8.192183412168276E-2</c:v>
                </c:pt>
                <c:pt idx="2">
                  <c:v>-0.11575280517352139</c:v>
                </c:pt>
                <c:pt idx="3">
                  <c:v>-0.36524183774747471</c:v>
                </c:pt>
                <c:pt idx="4">
                  <c:v>-0.37655288831329609</c:v>
                </c:pt>
                <c:pt idx="5">
                  <c:v>-0.34080581910847424</c:v>
                </c:pt>
                <c:pt idx="6">
                  <c:v>0.17228897425294526</c:v>
                </c:pt>
              </c:numCache>
            </c:numRef>
          </c:val>
        </c:ser>
        <c:ser>
          <c:idx val="2"/>
          <c:order val="2"/>
          <c:val>
            <c:numRef>
              <c:f>Лист1!$G$14:$M$14</c:f>
              <c:numCache>
                <c:formatCode>General</c:formatCode>
                <c:ptCount val="7"/>
                <c:pt idx="0">
                  <c:v>8.006111190868985E-2</c:v>
                </c:pt>
                <c:pt idx="1">
                  <c:v>0.10948557624458234</c:v>
                </c:pt>
                <c:pt idx="2">
                  <c:v>-0.50056938999149914</c:v>
                </c:pt>
                <c:pt idx="3">
                  <c:v>0.35282679132590711</c:v>
                </c:pt>
                <c:pt idx="4">
                  <c:v>0.27695674306036278</c:v>
                </c:pt>
                <c:pt idx="5">
                  <c:v>-0.13259830198640685</c:v>
                </c:pt>
                <c:pt idx="6">
                  <c:v>0.6790580224149263</c:v>
                </c:pt>
              </c:numCache>
            </c:numRef>
          </c:val>
        </c:ser>
        <c:axId val="80799616"/>
        <c:axId val="80801152"/>
      </c:barChart>
      <c:catAx>
        <c:axId val="80799616"/>
        <c:scaling>
          <c:orientation val="minMax"/>
        </c:scaling>
        <c:axPos val="b"/>
        <c:tickLblPos val="nextTo"/>
        <c:crossAx val="80801152"/>
        <c:crosses val="autoZero"/>
        <c:auto val="1"/>
        <c:lblAlgn val="ctr"/>
        <c:lblOffset val="100"/>
      </c:catAx>
      <c:valAx>
        <c:axId val="80801152"/>
        <c:scaling>
          <c:orientation val="minMax"/>
          <c:max val="1"/>
          <c:min val="-1"/>
        </c:scaling>
        <c:axPos val="l"/>
        <c:majorGridlines/>
        <c:numFmt formatCode="General" sourceLinked="1"/>
        <c:tickLblPos val="nextTo"/>
        <c:crossAx val="80799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Лист1!$G$16:$M$16</c:f>
              <c:numCache>
                <c:formatCode>General</c:formatCode>
                <c:ptCount val="7"/>
                <c:pt idx="0">
                  <c:v>-0.78444332594789745</c:v>
                </c:pt>
                <c:pt idx="1">
                  <c:v>-0.80418174417100907</c:v>
                </c:pt>
                <c:pt idx="2">
                  <c:v>-0.78046480376102523</c:v>
                </c:pt>
                <c:pt idx="3">
                  <c:v>-0.67010613317290024</c:v>
                </c:pt>
                <c:pt idx="4">
                  <c:v>-0.93104268316594463</c:v>
                </c:pt>
                <c:pt idx="5">
                  <c:v>-0.84513921171538597</c:v>
                </c:pt>
                <c:pt idx="6">
                  <c:v>-0.41846911434069695</c:v>
                </c:pt>
              </c:numCache>
            </c:numRef>
          </c:val>
        </c:ser>
        <c:ser>
          <c:idx val="1"/>
          <c:order val="1"/>
          <c:val>
            <c:numRef>
              <c:f>Лист1!$G$17:$M$17</c:f>
              <c:numCache>
                <c:formatCode>General</c:formatCode>
                <c:ptCount val="7"/>
                <c:pt idx="0">
                  <c:v>0.26393150168386798</c:v>
                </c:pt>
                <c:pt idx="1">
                  <c:v>0.46366333234322871</c:v>
                </c:pt>
                <c:pt idx="2">
                  <c:v>0.71828318183730921</c:v>
                </c:pt>
                <c:pt idx="3">
                  <c:v>0.60509013212454477</c:v>
                </c:pt>
                <c:pt idx="4">
                  <c:v>0.6077178442777289</c:v>
                </c:pt>
                <c:pt idx="5">
                  <c:v>0.61466160055831209</c:v>
                </c:pt>
                <c:pt idx="6">
                  <c:v>0.17228897425294526</c:v>
                </c:pt>
              </c:numCache>
            </c:numRef>
          </c:val>
        </c:ser>
        <c:ser>
          <c:idx val="2"/>
          <c:order val="2"/>
          <c:val>
            <c:numRef>
              <c:f>Лист1!$G$18:$M$18</c:f>
              <c:numCache>
                <c:formatCode>General</c:formatCode>
                <c:ptCount val="7"/>
                <c:pt idx="0">
                  <c:v>-0.12660944304591432</c:v>
                </c:pt>
                <c:pt idx="1">
                  <c:v>0.25270586335133388</c:v>
                </c:pt>
                <c:pt idx="2">
                  <c:v>0.37464607283720447</c:v>
                </c:pt>
                <c:pt idx="3">
                  <c:v>0.48977746054359567</c:v>
                </c:pt>
                <c:pt idx="4">
                  <c:v>0.58769384346790599</c:v>
                </c:pt>
                <c:pt idx="5">
                  <c:v>0.50329969989370138</c:v>
                </c:pt>
                <c:pt idx="6">
                  <c:v>0.6790580224149263</c:v>
                </c:pt>
              </c:numCache>
            </c:numRef>
          </c:val>
        </c:ser>
        <c:axId val="80437632"/>
        <c:axId val="80439168"/>
      </c:barChart>
      <c:catAx>
        <c:axId val="80437632"/>
        <c:scaling>
          <c:orientation val="minMax"/>
        </c:scaling>
        <c:axPos val="b"/>
        <c:tickLblPos val="nextTo"/>
        <c:crossAx val="80439168"/>
        <c:crosses val="autoZero"/>
        <c:auto val="1"/>
        <c:lblAlgn val="ctr"/>
        <c:lblOffset val="100"/>
      </c:catAx>
      <c:valAx>
        <c:axId val="80439168"/>
        <c:scaling>
          <c:orientation val="minMax"/>
          <c:max val="1"/>
          <c:min val="-1"/>
        </c:scaling>
        <c:axPos val="l"/>
        <c:majorGridlines/>
        <c:numFmt formatCode="General" sourceLinked="1"/>
        <c:tickLblPos val="nextTo"/>
        <c:crossAx val="804376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val>
            <c:numRef>
              <c:f>Лист1!$G$8:$M$8</c:f>
              <c:numCache>
                <c:formatCode>General</c:formatCode>
                <c:ptCount val="7"/>
                <c:pt idx="0">
                  <c:v>0.4359558396792067</c:v>
                </c:pt>
                <c:pt idx="1">
                  <c:v>-1.6259881194527589E-2</c:v>
                </c:pt>
                <c:pt idx="2">
                  <c:v>0.18517404595964096</c:v>
                </c:pt>
                <c:pt idx="3">
                  <c:v>0.51178100731635967</c:v>
                </c:pt>
                <c:pt idx="4">
                  <c:v>0.80337715455124015</c:v>
                </c:pt>
                <c:pt idx="5">
                  <c:v>0.26272938941258911</c:v>
                </c:pt>
                <c:pt idx="6">
                  <c:v>0.47222796809541828</c:v>
                </c:pt>
              </c:numCache>
            </c:numRef>
          </c:val>
        </c:ser>
        <c:ser>
          <c:idx val="1"/>
          <c:order val="1"/>
          <c:val>
            <c:numRef>
              <c:f>Лист1!$G$9:$M$9</c:f>
              <c:numCache>
                <c:formatCode>General</c:formatCode>
                <c:ptCount val="7"/>
                <c:pt idx="0">
                  <c:v>0.19407564348586709</c:v>
                </c:pt>
                <c:pt idx="1">
                  <c:v>2.8518680368914178E-2</c:v>
                </c:pt>
                <c:pt idx="2">
                  <c:v>-0.41833757574238395</c:v>
                </c:pt>
                <c:pt idx="3">
                  <c:v>-0.39814401410766997</c:v>
                </c:pt>
                <c:pt idx="4">
                  <c:v>-5.1230573471976432E-2</c:v>
                </c:pt>
                <c:pt idx="5">
                  <c:v>-3.496638842432772E-2</c:v>
                </c:pt>
                <c:pt idx="6">
                  <c:v>8.7044724512791424E-2</c:v>
                </c:pt>
              </c:numCache>
            </c:numRef>
          </c:val>
        </c:ser>
        <c:ser>
          <c:idx val="2"/>
          <c:order val="2"/>
          <c:val>
            <c:numRef>
              <c:f>Лист1!$G$10:$M$10</c:f>
              <c:numCache>
                <c:formatCode>General</c:formatCode>
                <c:ptCount val="7"/>
                <c:pt idx="0">
                  <c:v>0.9692816785243723</c:v>
                </c:pt>
                <c:pt idx="1">
                  <c:v>-0.13599202326762394</c:v>
                </c:pt>
                <c:pt idx="2">
                  <c:v>-0.12568322939771995</c:v>
                </c:pt>
                <c:pt idx="3">
                  <c:v>-8.3587596929202548E-2</c:v>
                </c:pt>
                <c:pt idx="4">
                  <c:v>0.82565694867875328</c:v>
                </c:pt>
                <c:pt idx="5">
                  <c:v>0.28763045516888591</c:v>
                </c:pt>
                <c:pt idx="6">
                  <c:v>5.2977438337195398E-2</c:v>
                </c:pt>
              </c:numCache>
            </c:numRef>
          </c:val>
        </c:ser>
        <c:ser>
          <c:idx val="3"/>
          <c:order val="3"/>
          <c:tx>
            <c:v>Ряд осн</c:v>
          </c:tx>
          <c:val>
            <c:numRef>
              <c:f>Лист1!$G$7:$M$7</c:f>
              <c:numCache>
                <c:formatCode>General</c:formatCode>
                <c:ptCount val="7"/>
                <c:pt idx="0">
                  <c:v>-0.10045725652863213</c:v>
                </c:pt>
                <c:pt idx="1">
                  <c:v>-0.25995799486010002</c:v>
                </c:pt>
                <c:pt idx="2">
                  <c:v>-0.26552437359286141</c:v>
                </c:pt>
                <c:pt idx="3">
                  <c:v>-3.6395225895121425E-2</c:v>
                </c:pt>
                <c:pt idx="4">
                  <c:v>0.23129779116585292</c:v>
                </c:pt>
                <c:pt idx="5">
                  <c:v>0.52457092070067157</c:v>
                </c:pt>
                <c:pt idx="6">
                  <c:v>0.55409066603933255</c:v>
                </c:pt>
              </c:numCache>
            </c:numRef>
          </c:val>
        </c:ser>
        <c:axId val="114680192"/>
        <c:axId val="116003584"/>
      </c:barChart>
      <c:catAx>
        <c:axId val="114680192"/>
        <c:scaling>
          <c:orientation val="minMax"/>
        </c:scaling>
        <c:axPos val="b"/>
        <c:tickLblPos val="nextTo"/>
        <c:crossAx val="116003584"/>
        <c:crosses val="autoZero"/>
        <c:auto val="1"/>
        <c:lblAlgn val="ctr"/>
        <c:lblOffset val="100"/>
      </c:catAx>
      <c:valAx>
        <c:axId val="116003584"/>
        <c:scaling>
          <c:orientation val="minMax"/>
          <c:max val="1"/>
          <c:min val="-1"/>
        </c:scaling>
        <c:axPos val="l"/>
        <c:majorGridlines/>
        <c:numFmt formatCode="General" sourceLinked="1"/>
        <c:tickLblPos val="nextTo"/>
        <c:crossAx val="1146801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207063</xdr:colOff>
      <xdr:row>43</xdr:row>
      <xdr:rowOff>8282</xdr:rowOff>
    </xdr:from>
    <xdr:to>
      <xdr:col>8</xdr:col>
      <xdr:colOff>24846</xdr:colOff>
      <xdr:row>57</xdr:row>
      <xdr:rowOff>82826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356152</xdr:colOff>
      <xdr:row>40</xdr:row>
      <xdr:rowOff>16565</xdr:rowOff>
    </xdr:from>
    <xdr:to>
      <xdr:col>14</xdr:col>
      <xdr:colOff>265043</xdr:colOff>
      <xdr:row>54</xdr:row>
      <xdr:rowOff>91109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24847</xdr:colOff>
      <xdr:row>18</xdr:row>
      <xdr:rowOff>33131</xdr:rowOff>
    </xdr:from>
    <xdr:to>
      <xdr:col>8</xdr:col>
      <xdr:colOff>190500</xdr:colOff>
      <xdr:row>32</xdr:row>
      <xdr:rowOff>107674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207065</xdr:colOff>
      <xdr:row>18</xdr:row>
      <xdr:rowOff>41414</xdr:rowOff>
    </xdr:from>
    <xdr:to>
      <xdr:col>14</xdr:col>
      <xdr:colOff>298174</xdr:colOff>
      <xdr:row>32</xdr:row>
      <xdr:rowOff>115957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33130</xdr:colOff>
      <xdr:row>32</xdr:row>
      <xdr:rowOff>157368</xdr:rowOff>
    </xdr:from>
    <xdr:to>
      <xdr:col>8</xdr:col>
      <xdr:colOff>190500</xdr:colOff>
      <xdr:row>47</xdr:row>
      <xdr:rowOff>41411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C1" zoomScale="115" zoomScaleNormal="115" workbookViewId="0">
      <selection activeCell="C18" sqref="C18"/>
    </sheetView>
  </sheetViews>
  <sheetFormatPr defaultRowHeight="15"/>
  <cols>
    <col min="1" max="1" width="14.140625" bestFit="1" customWidth="1"/>
    <col min="2" max="2" width="41.85546875" bestFit="1" customWidth="1"/>
    <col min="3" max="6" width="12" bestFit="1" customWidth="1"/>
    <col min="7" max="7" width="11" bestFit="1" customWidth="1"/>
    <col min="8" max="11" width="12" bestFit="1" customWidth="1"/>
    <col min="12" max="12" width="12.5703125" bestFit="1" customWidth="1"/>
    <col min="13" max="13" width="12" bestFit="1" customWidth="1"/>
  </cols>
  <sheetData>
    <row r="1" spans="1:13">
      <c r="B1" s="1" t="s">
        <v>4</v>
      </c>
      <c r="C1" s="3">
        <v>1999</v>
      </c>
      <c r="D1" s="3">
        <v>2000</v>
      </c>
      <c r="E1" s="3">
        <v>2001</v>
      </c>
      <c r="F1" s="3">
        <v>2002</v>
      </c>
      <c r="G1" s="3">
        <v>2003</v>
      </c>
      <c r="H1" s="3">
        <v>2004</v>
      </c>
      <c r="I1" s="3">
        <v>2005</v>
      </c>
      <c r="J1" s="3">
        <v>2006</v>
      </c>
      <c r="K1" s="3">
        <v>2007</v>
      </c>
      <c r="L1" s="3">
        <v>2008</v>
      </c>
      <c r="M1" s="3">
        <v>2009</v>
      </c>
    </row>
    <row r="2" spans="1:13">
      <c r="A2" t="s">
        <v>5</v>
      </c>
      <c r="B2" s="7" t="s">
        <v>0</v>
      </c>
      <c r="C2" s="6">
        <v>29278.76862082494</v>
      </c>
      <c r="D2" s="6">
        <v>34207.538949890339</v>
      </c>
      <c r="E2" s="6">
        <v>32105.6478664635</v>
      </c>
      <c r="F2" s="6">
        <v>32355.409597242662</v>
      </c>
      <c r="G2" s="6">
        <v>34294.893997600542</v>
      </c>
      <c r="H2" s="6">
        <v>37179.681891964188</v>
      </c>
      <c r="I2" s="6">
        <v>40298.524217856197</v>
      </c>
      <c r="J2" s="6">
        <v>42950.100584130523</v>
      </c>
      <c r="K2" s="6">
        <v>42913.784034225391</v>
      </c>
      <c r="L2" s="6">
        <v>45720.01789797916</v>
      </c>
      <c r="M2" s="6">
        <v>32905.053849405449</v>
      </c>
    </row>
    <row r="3" spans="1:13">
      <c r="B3" s="4" t="s">
        <v>1</v>
      </c>
      <c r="C3" s="3">
        <v>27.173953639637915</v>
      </c>
      <c r="D3" s="3">
        <v>36.904101073791004</v>
      </c>
      <c r="E3" s="3">
        <v>31.51609902839305</v>
      </c>
      <c r="F3" s="3">
        <v>24.956551445761121</v>
      </c>
      <c r="G3" s="3">
        <v>29.467088900153843</v>
      </c>
      <c r="H3" s="3">
        <v>28.481436991708886</v>
      </c>
      <c r="I3" s="3">
        <v>25.914587226705365</v>
      </c>
      <c r="J3" s="3">
        <v>23.954519164110067</v>
      </c>
      <c r="K3" s="3">
        <v>23.195066970599491</v>
      </c>
      <c r="L3" s="3">
        <v>23.033600467932398</v>
      </c>
      <c r="M3" s="3">
        <v>21.102295616995978</v>
      </c>
    </row>
    <row r="4" spans="1:13" ht="25.5">
      <c r="B4" s="4" t="s">
        <v>2</v>
      </c>
      <c r="C4" s="2">
        <v>10.1000003814697</v>
      </c>
      <c r="D4" s="2">
        <v>5.8000001907348597</v>
      </c>
      <c r="E4" s="2">
        <v>9.1999998092651403</v>
      </c>
      <c r="F4" s="2">
        <v>8.8999996185302699</v>
      </c>
      <c r="G4" s="2">
        <v>6.5</v>
      </c>
      <c r="H4" s="2">
        <v>7.1999998092651394</v>
      </c>
      <c r="I4" s="2">
        <v>7</v>
      </c>
      <c r="J4" s="2">
        <v>7.6999998092651394</v>
      </c>
      <c r="K4" s="2">
        <v>8.3999996185302699</v>
      </c>
      <c r="L4" s="2">
        <v>12.8999996185303</v>
      </c>
      <c r="M4" s="2">
        <v>9.6000003814697301</v>
      </c>
    </row>
    <row r="5" spans="1:13">
      <c r="B5" s="4" t="s">
        <v>3</v>
      </c>
      <c r="C5" s="5">
        <v>6367751</v>
      </c>
      <c r="D5" s="5">
        <v>5003130</v>
      </c>
      <c r="E5" s="5">
        <v>17105411</v>
      </c>
      <c r="F5" s="5">
        <v>7267038</v>
      </c>
      <c r="G5" s="5">
        <v>8237510</v>
      </c>
      <c r="H5" s="5">
        <v>10354212</v>
      </c>
      <c r="I5" s="5">
        <v>43157534</v>
      </c>
      <c r="J5" s="5">
        <v>26369910</v>
      </c>
      <c r="K5" s="5">
        <v>39672400</v>
      </c>
      <c r="L5" s="5">
        <v>204925025</v>
      </c>
      <c r="M5" s="5">
        <v>23373326</v>
      </c>
    </row>
    <row r="6" spans="1:13">
      <c r="C6" t="s">
        <v>9</v>
      </c>
      <c r="G6" s="15">
        <v>7</v>
      </c>
      <c r="H6" s="15">
        <v>6</v>
      </c>
      <c r="I6" s="15">
        <v>5</v>
      </c>
      <c r="J6" s="15">
        <v>4</v>
      </c>
      <c r="K6" s="15">
        <v>3</v>
      </c>
      <c r="L6" s="15">
        <v>2</v>
      </c>
      <c r="M6" s="15">
        <v>1</v>
      </c>
    </row>
    <row r="7" spans="1:13">
      <c r="C7" s="8" t="s">
        <v>6</v>
      </c>
      <c r="D7" s="9"/>
      <c r="E7" s="9"/>
      <c r="F7" s="9"/>
      <c r="G7">
        <f ca="1">CORREL(OFFSET($M2,,,,1999-G$1),OFFSET($C2,,,,G$1-1999))</f>
        <v>-0.10045725652863213</v>
      </c>
      <c r="H7">
        <f ca="1">CORREL(OFFSET($M2,,,,1999-H$1),OFFSET($C2,,,,H$1-1999))</f>
        <v>-0.25995799486010002</v>
      </c>
      <c r="I7">
        <f ca="1">CORREL(OFFSET($M2,,,,1999-I$1),OFFSET($C2,,,,I$1-1999))</f>
        <v>-0.26552437359286141</v>
      </c>
      <c r="J7">
        <f ca="1">CORREL(OFFSET($M2,,,,1999-J$1),OFFSET($C2,,,,J$1-1999))</f>
        <v>-3.6395225895121425E-2</v>
      </c>
      <c r="K7">
        <f ca="1">CORREL(OFFSET($M2,,,,1999-K$1),OFFSET($C2,,,,K$1-1999))</f>
        <v>0.23129779116585292</v>
      </c>
      <c r="L7">
        <f ca="1">CORREL(OFFSET($M2,,,,1999-L$1),OFFSET($C2,,,,L$1-1999))</f>
        <v>0.52457092070067157</v>
      </c>
      <c r="M7">
        <f ca="1">CORREL(OFFSET($M2,,,,1999-M$1),OFFSET($C2,,,,M$1-1999))</f>
        <v>0.55409066603933255</v>
      </c>
    </row>
    <row r="8" spans="1:13">
      <c r="C8" s="10"/>
      <c r="D8" s="11"/>
      <c r="E8" s="11"/>
      <c r="F8" s="11"/>
      <c r="G8">
        <f ca="1">CORREL(OFFSET($M3,,,,1999-G$1),OFFSET($C3,,,,G$1-1999))</f>
        <v>0.4359558396792067</v>
      </c>
      <c r="H8">
        <f ca="1">CORREL(OFFSET($M3,,,,1999-H$1),OFFSET($C3,,,,H$1-1999))</f>
        <v>-1.6259881194527589E-2</v>
      </c>
      <c r="I8">
        <f ca="1">CORREL(OFFSET($M3,,,,1999-I$1),OFFSET($C3,,,,I$1-1999))</f>
        <v>0.18517404595964096</v>
      </c>
      <c r="J8">
        <f ca="1">CORREL(OFFSET($M3,,,,1999-J$1),OFFSET($C3,,,,J$1-1999))</f>
        <v>0.51178100731635967</v>
      </c>
      <c r="K8">
        <f ca="1">CORREL(OFFSET($M3,,,,1999-K$1),OFFSET($C3,,,,K$1-1999))</f>
        <v>0.80337715455124015</v>
      </c>
      <c r="L8">
        <f ca="1">CORREL(OFFSET($M3,,,,1999-L$1),OFFSET($C3,,,,L$1-1999))</f>
        <v>0.26272938941258911</v>
      </c>
      <c r="M8">
        <f ca="1">CORREL(OFFSET($M3,,,,1999-M$1),OFFSET($C3,,,,M$1-1999))</f>
        <v>0.47222796809541828</v>
      </c>
    </row>
    <row r="9" spans="1:13">
      <c r="C9" s="10"/>
      <c r="D9" s="11"/>
      <c r="E9" s="11"/>
      <c r="F9" s="11"/>
      <c r="G9">
        <f ca="1">CORREL(OFFSET($M4,,,,1999-G$1),OFFSET($C4,,,,G$1-1999))</f>
        <v>0.19407564348586709</v>
      </c>
      <c r="H9">
        <f ca="1">CORREL(OFFSET($M4,,,,1999-H$1),OFFSET($C4,,,,H$1-1999))</f>
        <v>2.8518680368914178E-2</v>
      </c>
      <c r="I9">
        <f ca="1">CORREL(OFFSET($M4,,,,1999-I$1),OFFSET($C4,,,,I$1-1999))</f>
        <v>-0.41833757574238395</v>
      </c>
      <c r="J9">
        <f ca="1">CORREL(OFFSET($M4,,,,1999-J$1),OFFSET($C4,,,,J$1-1999))</f>
        <v>-0.39814401410766997</v>
      </c>
      <c r="K9">
        <f ca="1">CORREL(OFFSET($M4,,,,1999-K$1),OFFSET($C4,,,,K$1-1999))</f>
        <v>-5.1230573471976432E-2</v>
      </c>
      <c r="L9">
        <f ca="1">CORREL(OFFSET($M4,,,,1999-L$1),OFFSET($C4,,,,L$1-1999))</f>
        <v>-3.496638842432772E-2</v>
      </c>
      <c r="M9">
        <f ca="1">CORREL(OFFSET($M4,,,,1999-M$1),OFFSET($C4,,,,M$1-1999))</f>
        <v>8.7044724512791424E-2</v>
      </c>
    </row>
    <row r="10" spans="1:13">
      <c r="C10" s="12"/>
      <c r="D10" s="13"/>
      <c r="E10" s="13"/>
      <c r="F10" s="13"/>
      <c r="G10">
        <f ca="1">CORREL(OFFSET($M5,,,,1999-G$1),OFFSET($C5,,,,G$1-1999))</f>
        <v>0.9692816785243723</v>
      </c>
      <c r="H10">
        <f ca="1">CORREL(OFFSET($M5,,,,1999-H$1),OFFSET($C5,,,,H$1-1999))</f>
        <v>-0.13599202326762394</v>
      </c>
      <c r="I10">
        <f ca="1">CORREL(OFFSET($M5,,,,1999-I$1),OFFSET($C5,,,,I$1-1999))</f>
        <v>-0.12568322939771995</v>
      </c>
      <c r="J10">
        <f ca="1">CORREL(OFFSET($M5,,,,1999-J$1),OFFSET($C5,,,,J$1-1999))</f>
        <v>-8.3587596929202548E-2</v>
      </c>
      <c r="K10">
        <f ca="1">CORREL(OFFSET($M5,,,,1999-K$1),OFFSET($C5,,,,K$1-1999))</f>
        <v>0.82565694867875328</v>
      </c>
      <c r="L10">
        <f ca="1">CORREL(OFFSET($M5,,,,1999-L$1),OFFSET($C5,,,,L$1-1999))</f>
        <v>0.28763045516888591</v>
      </c>
      <c r="M10">
        <f ca="1">CORREL(OFFSET($M5,,,,1999-M$1),OFFSET($C5,,,,M$1-1999))</f>
        <v>5.2977438337195398E-2</v>
      </c>
    </row>
    <row r="11" spans="1:13">
      <c r="G11" s="16"/>
      <c r="H11" s="16"/>
      <c r="I11" s="16"/>
      <c r="J11" s="16"/>
      <c r="K11" s="16"/>
      <c r="L11" s="16"/>
      <c r="M11" s="16"/>
    </row>
    <row r="12" spans="1:13">
      <c r="C12" s="8" t="s">
        <v>8</v>
      </c>
      <c r="D12" s="14"/>
      <c r="E12" s="14"/>
      <c r="F12" s="9"/>
      <c r="G12">
        <f ca="1">CORREL(OFFSET($M$2,,,,1998-G$1),OFFSET($C3,,,,G$1-1998))</f>
        <v>-1.2768901106704509E-2</v>
      </c>
      <c r="H12">
        <f ca="1">CORREL(OFFSET($M$2,,,,1998-H$1),OFFSET($C3,,,,H$1-1998))</f>
        <v>8.3613078459632326E-2</v>
      </c>
      <c r="I12">
        <f ca="1">CORREL(OFFSET($M$2,,,,1998-I$1),OFFSET($C3,,,,I$1-1998))</f>
        <v>-1.7222545172573992E-2</v>
      </c>
      <c r="J12">
        <f ca="1">CORREL(OFFSET($M$2,,,,1998-J$1),OFFSET($C3,,,,J$1-1998))</f>
        <v>-0.17768611673536228</v>
      </c>
      <c r="K12">
        <f ca="1">CORREL(OFFSET($M$2,,,,1998-K$1),OFFSET($C3,,,,K$1-1998))</f>
        <v>-0.37260176657439653</v>
      </c>
      <c r="L12">
        <f ca="1">CORREL(OFFSET($M$2,,,,1998-L$1),OFFSET($C3,,,,L$1-1998))</f>
        <v>-0.51776798387367828</v>
      </c>
      <c r="M12">
        <f ca="1">CORREL(OFFSET($M$2,,,,1998-M$1),OFFSET($C3,,,,M$1-1998))</f>
        <v>-0.41846911434069695</v>
      </c>
    </row>
    <row r="13" spans="1:13">
      <c r="C13" s="10" t="s">
        <v>10</v>
      </c>
      <c r="D13" s="11"/>
      <c r="E13" s="11"/>
      <c r="F13" s="11"/>
      <c r="G13">
        <f ca="1">CORREL(OFFSET($M$2,,,,1998-G$1),OFFSET($C4,,,,G$1-1998))</f>
        <v>0.35740233364627277</v>
      </c>
      <c r="H13">
        <f ca="1">CORREL(OFFSET($M$2,,,,1998-H$1),OFFSET($C4,,,,H$1-1998))</f>
        <v>-8.192183412168276E-2</v>
      </c>
      <c r="I13">
        <f ca="1">CORREL(OFFSET($M$2,,,,1998-I$1),OFFSET($C4,,,,I$1-1998))</f>
        <v>-0.11575280517352139</v>
      </c>
      <c r="J13">
        <f ca="1">CORREL(OFFSET($M$2,,,,1998-J$1),OFFSET($C4,,,,J$1-1998))</f>
        <v>-0.36524183774747471</v>
      </c>
      <c r="K13">
        <f ca="1">CORREL(OFFSET($M$2,,,,1998-K$1),OFFSET($C4,,,,K$1-1998))</f>
        <v>-0.37655288831329609</v>
      </c>
      <c r="L13">
        <f ca="1">CORREL(OFFSET($M$2,,,,1998-L$1),OFFSET($C4,,,,L$1-1998))</f>
        <v>-0.34080581910847424</v>
      </c>
      <c r="M13">
        <f ca="1">CORREL(OFFSET($M$2,,,,1998-M$1),OFFSET($C4,,,,M$1-1998))</f>
        <v>0.17228897425294526</v>
      </c>
    </row>
    <row r="14" spans="1:13">
      <c r="C14" s="12"/>
      <c r="D14" s="13"/>
      <c r="E14" s="13"/>
      <c r="F14" s="13"/>
      <c r="G14">
        <f ca="1">CORREL(OFFSET($M$2,,,,1998-G$1),OFFSET($C5,,,,G$1-1998))</f>
        <v>8.006111190868985E-2</v>
      </c>
      <c r="H14">
        <f ca="1">CORREL(OFFSET($M$2,,,,1998-H$1),OFFSET($C5,,,,H$1-1998))</f>
        <v>0.10948557624458234</v>
      </c>
      <c r="I14">
        <f ca="1">CORREL(OFFSET($M$2,,,,1998-I$1),OFFSET($C5,,,,I$1-1998))</f>
        <v>-0.50056938999149914</v>
      </c>
      <c r="J14">
        <f ca="1">CORREL(OFFSET($M$2,,,,1998-J$1),OFFSET($C5,,,,J$1-1998))</f>
        <v>0.35282679132590711</v>
      </c>
      <c r="K14">
        <f ca="1">CORREL(OFFSET($M$2,,,,1998-K$1),OFFSET($C5,,,,K$1-1998))</f>
        <v>0.27695674306036278</v>
      </c>
      <c r="L14">
        <f ca="1">CORREL(OFFSET($M$2,,,,1998-L$1),OFFSET($C5,,,,L$1-1998))</f>
        <v>-0.13259830198640685</v>
      </c>
      <c r="M14">
        <f ca="1">CORREL(OFFSET($M$2,,,,1998-M$1),OFFSET($C5,,,,M$1-1998))</f>
        <v>0.6790580224149263</v>
      </c>
    </row>
    <row r="15" spans="1:13">
      <c r="G15" s="16"/>
      <c r="H15" s="16"/>
      <c r="I15" s="16"/>
      <c r="J15" s="16"/>
      <c r="K15" s="16"/>
      <c r="L15" s="16"/>
      <c r="M15" s="16"/>
    </row>
    <row r="16" spans="1:13">
      <c r="C16" s="8" t="s">
        <v>7</v>
      </c>
      <c r="D16" s="9"/>
      <c r="E16" s="9"/>
      <c r="F16" s="9"/>
      <c r="G16">
        <f ca="1">CORREL(OFFSET($M3,,,,1998-G$1),OFFSET($C$2,,,,G$1-1998))</f>
        <v>-0.78444332594789745</v>
      </c>
      <c r="H16">
        <f ca="1">CORREL(OFFSET($M3,,,,1998-H$1),OFFSET($C$2,,,,H$1-1998))</f>
        <v>-0.80418174417100907</v>
      </c>
      <c r="I16">
        <f ca="1">CORREL(OFFSET($M3,,,,1998-I$1),OFFSET($C$2,,,,I$1-1998))</f>
        <v>-0.78046480376102523</v>
      </c>
      <c r="J16">
        <f ca="1">CORREL(OFFSET($M3,,,,1998-J$1),OFFSET($C$2,,,,J$1-1998))</f>
        <v>-0.67010613317290024</v>
      </c>
      <c r="K16">
        <f ca="1">CORREL(OFFSET($M3,,,,1998-K$1),OFFSET($C$2,,,,K$1-1998))</f>
        <v>-0.93104268316594463</v>
      </c>
      <c r="L16">
        <f ca="1">CORREL(OFFSET($M3,,,,1998-L$1),OFFSET($C$2,,,,L$1-1998))</f>
        <v>-0.84513921171538597</v>
      </c>
      <c r="M16">
        <f ca="1">CORREL(OFFSET($M3,,,,1998-M$1),OFFSET($C$2,,,,M$1-1998))</f>
        <v>-0.41846911434069695</v>
      </c>
    </row>
    <row r="17" spans="3:13">
      <c r="C17" s="10" t="s">
        <v>11</v>
      </c>
      <c r="D17" s="11"/>
      <c r="E17" s="11"/>
      <c r="F17" s="11"/>
      <c r="G17">
        <f ca="1">CORREL(OFFSET($M4,,,,1998-G$1),OFFSET($C$2,,,,G$1-1998))</f>
        <v>0.26393150168386798</v>
      </c>
      <c r="H17">
        <f ca="1">CORREL(OFFSET($M4,,,,1998-H$1),OFFSET($C$2,,,,H$1-1998))</f>
        <v>0.46366333234322871</v>
      </c>
      <c r="I17">
        <f ca="1">CORREL(OFFSET($M4,,,,1998-I$1),OFFSET($C$2,,,,I$1-1998))</f>
        <v>0.71828318183730921</v>
      </c>
      <c r="J17">
        <f ca="1">CORREL(OFFSET($M4,,,,1998-J$1),OFFSET($C$2,,,,J$1-1998))</f>
        <v>0.60509013212454477</v>
      </c>
      <c r="K17">
        <f ca="1">CORREL(OFFSET($M4,,,,1998-K$1),OFFSET($C$2,,,,K$1-1998))</f>
        <v>0.6077178442777289</v>
      </c>
      <c r="L17">
        <f ca="1">CORREL(OFFSET($M4,,,,1998-L$1),OFFSET($C$2,,,,L$1-1998))</f>
        <v>0.61466160055831209</v>
      </c>
      <c r="M17">
        <f ca="1">CORREL(OFFSET($M4,,,,1998-M$1),OFFSET($C$2,,,,M$1-1998))</f>
        <v>0.17228897425294526</v>
      </c>
    </row>
    <row r="18" spans="3:13">
      <c r="C18" s="12"/>
      <c r="D18" s="13"/>
      <c r="E18" s="13"/>
      <c r="F18" s="13"/>
      <c r="G18">
        <f ca="1">CORREL(OFFSET($M5,,,,1998-G$1),OFFSET($C$2,,,,G$1-1998))</f>
        <v>-0.12660944304591432</v>
      </c>
      <c r="H18">
        <f ca="1">CORREL(OFFSET($M5,,,,1998-H$1),OFFSET($C$2,,,,H$1-1998))</f>
        <v>0.25270586335133388</v>
      </c>
      <c r="I18">
        <f ca="1">CORREL(OFFSET($M5,,,,1998-I$1),OFFSET($C$2,,,,I$1-1998))</f>
        <v>0.37464607283720447</v>
      </c>
      <c r="J18">
        <f ca="1">CORREL(OFFSET($M5,,,,1998-J$1),OFFSET($C$2,,,,J$1-1998))</f>
        <v>0.48977746054359567</v>
      </c>
      <c r="K18">
        <f ca="1">CORREL(OFFSET($M5,,,,1998-K$1),OFFSET($C$2,,,,K$1-1998))</f>
        <v>0.58769384346790599</v>
      </c>
      <c r="L18">
        <f ca="1">CORREL(OFFSET($M5,,,,1998-L$1),OFFSET($C$2,,,,L$1-1998))</f>
        <v>0.50329969989370138</v>
      </c>
      <c r="M18">
        <f ca="1">CORREL(OFFSET($M5,,,,1998-M$1),OFFSET($C$2,,,,M$1-1998))</f>
        <v>0.6790580224149263</v>
      </c>
    </row>
    <row r="21" spans="3:13">
      <c r="C21" s="11"/>
      <c r="D21" s="11"/>
      <c r="E21" s="11"/>
      <c r="F21" s="11"/>
    </row>
    <row r="22" spans="3:13">
      <c r="C22" s="17"/>
      <c r="D22" s="18"/>
      <c r="E22" s="19"/>
      <c r="F22" s="20"/>
    </row>
    <row r="23" spans="3:13">
      <c r="C23" s="17"/>
      <c r="D23" s="18"/>
      <c r="E23" s="19"/>
      <c r="F23" s="20"/>
    </row>
    <row r="24" spans="3:13">
      <c r="C24" s="17"/>
      <c r="D24" s="18"/>
      <c r="E24" s="19"/>
      <c r="F24" s="20"/>
    </row>
    <row r="25" spans="3:13">
      <c r="C25" s="17"/>
      <c r="D25" s="18"/>
      <c r="E25" s="19"/>
      <c r="F25" s="20"/>
    </row>
    <row r="26" spans="3:13">
      <c r="C26" s="17"/>
      <c r="D26" s="18"/>
      <c r="E26" s="19"/>
      <c r="F26" s="20"/>
    </row>
    <row r="27" spans="3:13">
      <c r="C27" s="17"/>
      <c r="D27" s="18"/>
      <c r="E27" s="19"/>
      <c r="F27" s="20"/>
    </row>
    <row r="28" spans="3:13">
      <c r="C28" s="17"/>
      <c r="D28" s="18"/>
      <c r="E28" s="19"/>
      <c r="F28" s="20"/>
    </row>
    <row r="29" spans="3:13">
      <c r="C29" s="17"/>
      <c r="D29" s="18"/>
      <c r="E29" s="19"/>
      <c r="F29" s="20"/>
    </row>
    <row r="30" spans="3:13">
      <c r="C30" s="17"/>
      <c r="D30" s="18"/>
      <c r="E30" s="19"/>
      <c r="F30" s="20"/>
    </row>
    <row r="31" spans="3:13">
      <c r="C31" s="17"/>
      <c r="D31" s="18"/>
      <c r="E31" s="19"/>
      <c r="F31" s="20"/>
    </row>
    <row r="32" spans="3:13">
      <c r="C32" s="17"/>
      <c r="D32" s="18"/>
      <c r="E32" s="19"/>
      <c r="F32" s="20"/>
    </row>
    <row r="33" spans="3:6">
      <c r="C33" s="11"/>
      <c r="D33" s="11"/>
      <c r="E33" s="11"/>
      <c r="F33" s="11"/>
    </row>
  </sheetData>
  <conditionalFormatting sqref="G7:M18">
    <cfRule type="expression" dxfId="1" priority="1">
      <formula>ABS(G7)&gt;0.8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Shakhzod Mirzaev</dc:creator>
  <cp:lastModifiedBy>Администратор</cp:lastModifiedBy>
  <dcterms:created xsi:type="dcterms:W3CDTF">2016-06-25T14:22:16Z</dcterms:created>
  <dcterms:modified xsi:type="dcterms:W3CDTF">2016-06-26T05:27:21Z</dcterms:modified>
</cp:coreProperties>
</file>