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32" windowWidth="22764" windowHeight="9636"/>
  </bookViews>
  <sheets>
    <sheet name="Лист1" sheetId="1" r:id="rId1"/>
    <sheet name="график по СН (текущие)" sheetId="2" r:id="rId2"/>
    <sheet name="выработка и СН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7" i="1"/>
  <c r="C1" i="1"/>
  <c r="C2" i="1" l="1"/>
</calcChain>
</file>

<file path=xl/sharedStrings.xml><?xml version="1.0" encoding="utf-8"?>
<sst xmlns="http://schemas.openxmlformats.org/spreadsheetml/2006/main" count="10" uniqueCount="10">
  <si>
    <t>дата начала периода</t>
  </si>
  <si>
    <t>дата конца периода</t>
  </si>
  <si>
    <t>Дата</t>
  </si>
  <si>
    <t>Эл.энергия, МВт*ч</t>
  </si>
  <si>
    <t>Тепло, Гкал*ч</t>
  </si>
  <si>
    <t>Проценты</t>
  </si>
  <si>
    <t>СН</t>
  </si>
  <si>
    <t>Эл/эн+тепло</t>
  </si>
  <si>
    <t>Для графика</t>
  </si>
  <si>
    <t>Данные за 1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</si>
</sst>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0000000000000000"/>
    <numFmt numFmtId="165" formatCode="dd/mm/yy\ h:mm;@"/>
    <numFmt numFmtId="166" formatCode="0.0000000000000000000"/>
    <numFmt numFmtId="167" formatCode="0.0"/>
    <numFmt numFmtId="168" formatCode="0.00000000000000000000000000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164" fontId="0" fillId="0" borderId="0" xfId="0" applyNumberFormat="1"/>
    <xf numFmtId="165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0" xfId="0" applyNumberFormat="1"/>
    <xf numFmtId="22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2" fontId="0" fillId="0" borderId="0" xfId="0" applyNumberFormat="1"/>
    <xf numFmtId="167" fontId="0" fillId="0" borderId="1" xfId="0" applyNumberFormat="1" applyBorder="1" applyAlignment="1">
      <alignment horizontal="center" vertical="center"/>
    </xf>
    <xf numFmtId="168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Лист1!$G$6</c:f>
              <c:strCache>
                <c:ptCount val="1"/>
                <c:pt idx="0">
                  <c:v>СН</c:v>
                </c:pt>
              </c:strCache>
            </c:strRef>
          </c:tx>
          <c:marker>
            <c:symbol val="none"/>
          </c:marker>
          <c:xVal>
            <c:numRef>
              <c:f>Лист1!$B$7:$B$54</c:f>
              <c:numCache>
                <c:formatCode>dd/mm/yy\ h:mm;@</c:formatCode>
                <c:ptCount val="48"/>
                <c:pt idx="0">
                  <c:v>42544</c:v>
                </c:pt>
                <c:pt idx="1">
                  <c:v>42544.020833333336</c:v>
                </c:pt>
                <c:pt idx="2">
                  <c:v>42544.041666666672</c:v>
                </c:pt>
                <c:pt idx="3">
                  <c:v>42544.062500000007</c:v>
                </c:pt>
                <c:pt idx="4">
                  <c:v>42544.083333333343</c:v>
                </c:pt>
                <c:pt idx="5">
                  <c:v>42544.104166666679</c:v>
                </c:pt>
                <c:pt idx="6">
                  <c:v>42544.125000000015</c:v>
                </c:pt>
                <c:pt idx="7">
                  <c:v>42544.14583333335</c:v>
                </c:pt>
                <c:pt idx="8">
                  <c:v>42544.166666666686</c:v>
                </c:pt>
                <c:pt idx="9">
                  <c:v>42544.187500000022</c:v>
                </c:pt>
                <c:pt idx="10">
                  <c:v>42544.208333333358</c:v>
                </c:pt>
                <c:pt idx="11">
                  <c:v>42544.229166666693</c:v>
                </c:pt>
                <c:pt idx="12">
                  <c:v>42544.250000000029</c:v>
                </c:pt>
                <c:pt idx="13">
                  <c:v>42544.270833333365</c:v>
                </c:pt>
                <c:pt idx="14">
                  <c:v>42544.291666666701</c:v>
                </c:pt>
                <c:pt idx="15">
                  <c:v>42544.312500000036</c:v>
                </c:pt>
                <c:pt idx="16">
                  <c:v>42544.333333333372</c:v>
                </c:pt>
                <c:pt idx="17">
                  <c:v>42544.354166666708</c:v>
                </c:pt>
                <c:pt idx="18">
                  <c:v>42544.375000000044</c:v>
                </c:pt>
                <c:pt idx="19">
                  <c:v>42544.395833333379</c:v>
                </c:pt>
                <c:pt idx="20">
                  <c:v>42544.416666666715</c:v>
                </c:pt>
                <c:pt idx="21">
                  <c:v>42544.437500000051</c:v>
                </c:pt>
                <c:pt idx="22">
                  <c:v>42544.458333333387</c:v>
                </c:pt>
                <c:pt idx="23">
                  <c:v>42544.479166666722</c:v>
                </c:pt>
                <c:pt idx="24">
                  <c:v>42544.500000000058</c:v>
                </c:pt>
                <c:pt idx="25">
                  <c:v>42544.520833333394</c:v>
                </c:pt>
                <c:pt idx="26">
                  <c:v>42544.54166666673</c:v>
                </c:pt>
                <c:pt idx="27">
                  <c:v>42544.562500000065</c:v>
                </c:pt>
                <c:pt idx="28">
                  <c:v>42544.583333333401</c:v>
                </c:pt>
                <c:pt idx="29">
                  <c:v>42544.604166666737</c:v>
                </c:pt>
                <c:pt idx="30">
                  <c:v>42544.625000000073</c:v>
                </c:pt>
                <c:pt idx="31">
                  <c:v>42544.645833333409</c:v>
                </c:pt>
                <c:pt idx="32">
                  <c:v>42544.666666666744</c:v>
                </c:pt>
                <c:pt idx="33">
                  <c:v>42544.68750000008</c:v>
                </c:pt>
                <c:pt idx="34">
                  <c:v>42544.708333333416</c:v>
                </c:pt>
                <c:pt idx="35">
                  <c:v>42544.729166666752</c:v>
                </c:pt>
                <c:pt idx="36">
                  <c:v>42544.750000000087</c:v>
                </c:pt>
                <c:pt idx="37">
                  <c:v>42544.770833333423</c:v>
                </c:pt>
                <c:pt idx="38">
                  <c:v>42544.791666666759</c:v>
                </c:pt>
                <c:pt idx="39">
                  <c:v>42544.812500000095</c:v>
                </c:pt>
                <c:pt idx="40">
                  <c:v>42544.83333333343</c:v>
                </c:pt>
                <c:pt idx="41">
                  <c:v>42544.854166666766</c:v>
                </c:pt>
                <c:pt idx="42">
                  <c:v>42544.875000000102</c:v>
                </c:pt>
                <c:pt idx="43">
                  <c:v>42544.895833333438</c:v>
                </c:pt>
                <c:pt idx="44">
                  <c:v>42544.916666666773</c:v>
                </c:pt>
                <c:pt idx="45">
                  <c:v>42544.937500000109</c:v>
                </c:pt>
                <c:pt idx="46">
                  <c:v>42544.958333333445</c:v>
                </c:pt>
                <c:pt idx="47">
                  <c:v>42544.979166666781</c:v>
                </c:pt>
              </c:numCache>
            </c:numRef>
          </c:xVal>
          <c:yVal>
            <c:numRef>
              <c:f>Лист1!$G$7:$G$54</c:f>
              <c:numCache>
                <c:formatCode>General</c:formatCode>
                <c:ptCount val="48"/>
                <c:pt idx="0">
                  <c:v>13.860099969148635</c:v>
                </c:pt>
                <c:pt idx="1">
                  <c:v>13.791200060129166</c:v>
                </c:pt>
                <c:pt idx="2">
                  <c:v>13.761999986886977</c:v>
                </c:pt>
                <c:pt idx="3">
                  <c:v>13.748199907541274</c:v>
                </c:pt>
                <c:pt idx="4">
                  <c:v>13.719099846482276</c:v>
                </c:pt>
                <c:pt idx="5">
                  <c:v>13.692499816536904</c:v>
                </c:pt>
                <c:pt idx="6">
                  <c:v>13.712699981927871</c:v>
                </c:pt>
                <c:pt idx="7">
                  <c:v>13.79300014615059</c:v>
                </c:pt>
                <c:pt idx="8">
                  <c:v>13.867600084543227</c:v>
                </c:pt>
                <c:pt idx="9">
                  <c:v>13.794800005197525</c:v>
                </c:pt>
                <c:pt idx="10">
                  <c:v>13.570200060129165</c:v>
                </c:pt>
                <c:pt idx="11">
                  <c:v>13.436200103402138</c:v>
                </c:pt>
                <c:pt idx="12">
                  <c:v>13.499900037407876</c:v>
                </c:pt>
                <c:pt idx="13">
                  <c:v>13.65109992814064</c:v>
                </c:pt>
                <c:pt idx="14">
                  <c:v>10.326099927783012</c:v>
                </c:pt>
                <c:pt idx="15">
                  <c:v>3.4586999881267548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936448"/>
        <c:axId val="293032704"/>
      </c:scatterChart>
      <c:valAx>
        <c:axId val="284936448"/>
        <c:scaling>
          <c:orientation val="minMax"/>
        </c:scaling>
        <c:delete val="0"/>
        <c:axPos val="t"/>
        <c:majorGridlines/>
        <c:minorGridlines>
          <c:spPr>
            <a:ln>
              <a:noFill/>
            </a:ln>
          </c:spPr>
        </c:minorGridlines>
        <c:numFmt formatCode="h:mm;@" sourceLinked="0"/>
        <c:majorTickMark val="out"/>
        <c:minorTickMark val="none"/>
        <c:tickLblPos val="nextTo"/>
        <c:crossAx val="293032704"/>
        <c:crosses val="max"/>
        <c:crossBetween val="midCat"/>
        <c:majorUnit val="0.2"/>
        <c:minorUnit val="4.1666666671517312E-2"/>
      </c:valAx>
      <c:valAx>
        <c:axId val="293032704"/>
        <c:scaling>
          <c:orientation val="minMax"/>
          <c:min val="1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4936448"/>
        <c:crosses val="autoZero"/>
        <c:crossBetween val="midCat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Выработка</a:t>
            </a:r>
            <a:r>
              <a:rPr lang="ru-RU" baseline="0"/>
              <a:t> и СН</a:t>
            </a:r>
            <a:endParaRPr lang="ru-RU"/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[2]Лист1!$M$10</c:f>
              <c:strCache>
                <c:ptCount val="1"/>
                <c:pt idx="0">
                  <c:v>выработка
э/э</c:v>
                </c:pt>
              </c:strCache>
            </c:strRef>
          </c:tx>
          <c:invertIfNegative val="0"/>
          <c:cat>
            <c:numRef>
              <c:f>Лист1!$A$7:$A$54</c:f>
              <c:numCache>
                <c:formatCode>0.00</c:formatCode>
                <c:ptCount val="48"/>
                <c:pt idx="0">
                  <c:v>0</c:v>
                </c:pt>
                <c:pt idx="1">
                  <c:v>0.3</c:v>
                </c:pt>
                <c:pt idx="2">
                  <c:v>1</c:v>
                </c:pt>
                <c:pt idx="3">
                  <c:v>1.3</c:v>
                </c:pt>
                <c:pt idx="4">
                  <c:v>2</c:v>
                </c:pt>
                <c:pt idx="5">
                  <c:v>2.2999999999999998</c:v>
                </c:pt>
                <c:pt idx="6">
                  <c:v>3</c:v>
                </c:pt>
                <c:pt idx="7">
                  <c:v>3.3</c:v>
                </c:pt>
                <c:pt idx="8">
                  <c:v>4</c:v>
                </c:pt>
                <c:pt idx="9">
                  <c:v>4.3</c:v>
                </c:pt>
                <c:pt idx="10">
                  <c:v>5</c:v>
                </c:pt>
                <c:pt idx="11">
                  <c:v>5.3</c:v>
                </c:pt>
                <c:pt idx="12">
                  <c:v>6</c:v>
                </c:pt>
                <c:pt idx="13">
                  <c:v>6.3</c:v>
                </c:pt>
                <c:pt idx="14">
                  <c:v>7</c:v>
                </c:pt>
                <c:pt idx="15">
                  <c:v>7.3</c:v>
                </c:pt>
                <c:pt idx="16">
                  <c:v>8</c:v>
                </c:pt>
                <c:pt idx="17">
                  <c:v>8.3000000000000007</c:v>
                </c:pt>
                <c:pt idx="18">
                  <c:v>9</c:v>
                </c:pt>
                <c:pt idx="19">
                  <c:v>9.3000000000000007</c:v>
                </c:pt>
                <c:pt idx="20">
                  <c:v>10</c:v>
                </c:pt>
                <c:pt idx="21">
                  <c:v>10.3</c:v>
                </c:pt>
                <c:pt idx="22">
                  <c:v>11</c:v>
                </c:pt>
                <c:pt idx="23">
                  <c:v>11.3</c:v>
                </c:pt>
                <c:pt idx="24">
                  <c:v>12</c:v>
                </c:pt>
                <c:pt idx="25">
                  <c:v>12.3</c:v>
                </c:pt>
                <c:pt idx="26">
                  <c:v>13</c:v>
                </c:pt>
                <c:pt idx="27">
                  <c:v>13.3</c:v>
                </c:pt>
                <c:pt idx="28">
                  <c:v>14</c:v>
                </c:pt>
                <c:pt idx="29">
                  <c:v>14.3</c:v>
                </c:pt>
                <c:pt idx="30">
                  <c:v>15</c:v>
                </c:pt>
                <c:pt idx="31">
                  <c:v>15.3</c:v>
                </c:pt>
                <c:pt idx="32">
                  <c:v>16</c:v>
                </c:pt>
                <c:pt idx="33">
                  <c:v>16.3</c:v>
                </c:pt>
                <c:pt idx="34">
                  <c:v>17</c:v>
                </c:pt>
                <c:pt idx="35">
                  <c:v>17.3</c:v>
                </c:pt>
                <c:pt idx="36">
                  <c:v>18</c:v>
                </c:pt>
                <c:pt idx="37">
                  <c:v>18.3</c:v>
                </c:pt>
                <c:pt idx="38">
                  <c:v>19</c:v>
                </c:pt>
                <c:pt idx="39">
                  <c:v>19.3</c:v>
                </c:pt>
                <c:pt idx="40">
                  <c:v>20</c:v>
                </c:pt>
                <c:pt idx="41">
                  <c:v>20.3</c:v>
                </c:pt>
                <c:pt idx="42">
                  <c:v>21</c:v>
                </c:pt>
                <c:pt idx="43">
                  <c:v>21.3</c:v>
                </c:pt>
                <c:pt idx="44">
                  <c:v>22</c:v>
                </c:pt>
                <c:pt idx="45">
                  <c:v>22.3</c:v>
                </c:pt>
                <c:pt idx="46">
                  <c:v>23</c:v>
                </c:pt>
                <c:pt idx="47">
                  <c:v>23.3</c:v>
                </c:pt>
              </c:numCache>
            </c:numRef>
          </c:cat>
          <c:val>
            <c:numRef>
              <c:f>Лист1!$E$7:$E$54</c:f>
              <c:numCache>
                <c:formatCode>General</c:formatCode>
                <c:ptCount val="48"/>
                <c:pt idx="0">
                  <c:v>311.52059238530506</c:v>
                </c:pt>
                <c:pt idx="1">
                  <c:v>348.85718342523353</c:v>
                </c:pt>
                <c:pt idx="2">
                  <c:v>348.84591717555998</c:v>
                </c:pt>
                <c:pt idx="3">
                  <c:v>346.32470010203122</c:v>
                </c:pt>
                <c:pt idx="4">
                  <c:v>343.73922926411382</c:v>
                </c:pt>
                <c:pt idx="5">
                  <c:v>341.81444820300959</c:v>
                </c:pt>
                <c:pt idx="6">
                  <c:v>341.03028023735283</c:v>
                </c:pt>
                <c:pt idx="7">
                  <c:v>343.34880518524261</c:v>
                </c:pt>
                <c:pt idx="8">
                  <c:v>352.95196266582707</c:v>
                </c:pt>
                <c:pt idx="9">
                  <c:v>359.05808085310684</c:v>
                </c:pt>
                <c:pt idx="10">
                  <c:v>356.51754182991266</c:v>
                </c:pt>
                <c:pt idx="11">
                  <c:v>352.57061838664379</c:v>
                </c:pt>
                <c:pt idx="12">
                  <c:v>347.16545342860223</c:v>
                </c:pt>
                <c:pt idx="13">
                  <c:v>347.08744644185879</c:v>
                </c:pt>
                <c:pt idx="14">
                  <c:v>349.47749180231682</c:v>
                </c:pt>
                <c:pt idx="15">
                  <c:v>353.03648845212581</c:v>
                </c:pt>
                <c:pt idx="16">
                  <c:v>357.30406753109162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ser>
          <c:idx val="1"/>
          <c:order val="1"/>
          <c:tx>
            <c:strRef>
              <c:f>[2]Лист1!$O$10</c:f>
              <c:strCache>
                <c:ptCount val="1"/>
                <c:pt idx="0">
                  <c:v>Выработка тепла</c:v>
                </c:pt>
              </c:strCache>
            </c:strRef>
          </c:tx>
          <c:invertIfNegative val="0"/>
          <c:cat>
            <c:numRef>
              <c:f>Лист1!$A$7:$A$54</c:f>
              <c:numCache>
                <c:formatCode>0.00</c:formatCode>
                <c:ptCount val="48"/>
                <c:pt idx="0">
                  <c:v>0</c:v>
                </c:pt>
                <c:pt idx="1">
                  <c:v>0.3</c:v>
                </c:pt>
                <c:pt idx="2">
                  <c:v>1</c:v>
                </c:pt>
                <c:pt idx="3">
                  <c:v>1.3</c:v>
                </c:pt>
                <c:pt idx="4">
                  <c:v>2</c:v>
                </c:pt>
                <c:pt idx="5">
                  <c:v>2.2999999999999998</c:v>
                </c:pt>
                <c:pt idx="6">
                  <c:v>3</c:v>
                </c:pt>
                <c:pt idx="7">
                  <c:v>3.3</c:v>
                </c:pt>
                <c:pt idx="8">
                  <c:v>4</c:v>
                </c:pt>
                <c:pt idx="9">
                  <c:v>4.3</c:v>
                </c:pt>
                <c:pt idx="10">
                  <c:v>5</c:v>
                </c:pt>
                <c:pt idx="11">
                  <c:v>5.3</c:v>
                </c:pt>
                <c:pt idx="12">
                  <c:v>6</c:v>
                </c:pt>
                <c:pt idx="13">
                  <c:v>6.3</c:v>
                </c:pt>
                <c:pt idx="14">
                  <c:v>7</c:v>
                </c:pt>
                <c:pt idx="15">
                  <c:v>7.3</c:v>
                </c:pt>
                <c:pt idx="16">
                  <c:v>8</c:v>
                </c:pt>
                <c:pt idx="17">
                  <c:v>8.3000000000000007</c:v>
                </c:pt>
                <c:pt idx="18">
                  <c:v>9</c:v>
                </c:pt>
                <c:pt idx="19">
                  <c:v>9.3000000000000007</c:v>
                </c:pt>
                <c:pt idx="20">
                  <c:v>10</c:v>
                </c:pt>
                <c:pt idx="21">
                  <c:v>10.3</c:v>
                </c:pt>
                <c:pt idx="22">
                  <c:v>11</c:v>
                </c:pt>
                <c:pt idx="23">
                  <c:v>11.3</c:v>
                </c:pt>
                <c:pt idx="24">
                  <c:v>12</c:v>
                </c:pt>
                <c:pt idx="25">
                  <c:v>12.3</c:v>
                </c:pt>
                <c:pt idx="26">
                  <c:v>13</c:v>
                </c:pt>
                <c:pt idx="27">
                  <c:v>13.3</c:v>
                </c:pt>
                <c:pt idx="28">
                  <c:v>14</c:v>
                </c:pt>
                <c:pt idx="29">
                  <c:v>14.3</c:v>
                </c:pt>
                <c:pt idx="30">
                  <c:v>15</c:v>
                </c:pt>
                <c:pt idx="31">
                  <c:v>15.3</c:v>
                </c:pt>
                <c:pt idx="32">
                  <c:v>16</c:v>
                </c:pt>
                <c:pt idx="33">
                  <c:v>16.3</c:v>
                </c:pt>
                <c:pt idx="34">
                  <c:v>17</c:v>
                </c:pt>
                <c:pt idx="35">
                  <c:v>17.3</c:v>
                </c:pt>
                <c:pt idx="36">
                  <c:v>18</c:v>
                </c:pt>
                <c:pt idx="37">
                  <c:v>18.3</c:v>
                </c:pt>
                <c:pt idx="38">
                  <c:v>19</c:v>
                </c:pt>
                <c:pt idx="39">
                  <c:v>19.3</c:v>
                </c:pt>
                <c:pt idx="40">
                  <c:v>20</c:v>
                </c:pt>
                <c:pt idx="41">
                  <c:v>20.3</c:v>
                </c:pt>
                <c:pt idx="42">
                  <c:v>21</c:v>
                </c:pt>
                <c:pt idx="43">
                  <c:v>21.3</c:v>
                </c:pt>
                <c:pt idx="44">
                  <c:v>22</c:v>
                </c:pt>
                <c:pt idx="45">
                  <c:v>22.3</c:v>
                </c:pt>
                <c:pt idx="46">
                  <c:v>23</c:v>
                </c:pt>
                <c:pt idx="47">
                  <c:v>23.3</c:v>
                </c:pt>
              </c:numCache>
            </c:numRef>
          </c:cat>
          <c:val>
            <c:numRef>
              <c:f>Лист1!$D$7:$D$54</c:f>
              <c:numCache>
                <c:formatCode>General</c:formatCode>
                <c:ptCount val="48"/>
                <c:pt idx="0">
                  <c:v>251.55095772100401</c:v>
                </c:pt>
                <c:pt idx="1">
                  <c:v>295.1304558566664</c:v>
                </c:pt>
                <c:pt idx="2">
                  <c:v>295.23208992239785</c:v>
                </c:pt>
                <c:pt idx="3">
                  <c:v>292.26733009519785</c:v>
                </c:pt>
                <c:pt idx="4">
                  <c:v>289.17464505897749</c:v>
                </c:pt>
                <c:pt idx="5">
                  <c:v>286.84230554460908</c:v>
                </c:pt>
                <c:pt idx="6">
                  <c:v>285.95314596786909</c:v>
                </c:pt>
                <c:pt idx="7">
                  <c:v>288.89852233821034</c:v>
                </c:pt>
                <c:pt idx="8">
                  <c:v>300.35013278084182</c:v>
                </c:pt>
                <c:pt idx="9">
                  <c:v>306.924311892606</c:v>
                </c:pt>
                <c:pt idx="10">
                  <c:v>303.47243627506538</c:v>
                </c:pt>
                <c:pt idx="11">
                  <c:v>299.91320040201578</c:v>
                </c:pt>
                <c:pt idx="12">
                  <c:v>296.0811381062598</c:v>
                </c:pt>
                <c:pt idx="13">
                  <c:v>298.37679275289781</c:v>
                </c:pt>
                <c:pt idx="14">
                  <c:v>301.14427852690733</c:v>
                </c:pt>
                <c:pt idx="15">
                  <c:v>300.78700747987102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9027328"/>
        <c:axId val="429029632"/>
      </c:barChart>
      <c:scatterChart>
        <c:scatterStyle val="lineMarker"/>
        <c:varyColors val="0"/>
        <c:ser>
          <c:idx val="2"/>
          <c:order val="2"/>
          <c:tx>
            <c:strRef>
              <c:f>Лист1!$G$6</c:f>
              <c:strCache>
                <c:ptCount val="1"/>
                <c:pt idx="0">
                  <c:v>СН</c:v>
                </c:pt>
              </c:strCache>
            </c:strRef>
          </c:tx>
          <c:xVal>
            <c:numRef>
              <c:f>Лист1!$A$7:$A$54</c:f>
              <c:numCache>
                <c:formatCode>0.00</c:formatCode>
                <c:ptCount val="48"/>
                <c:pt idx="0">
                  <c:v>0</c:v>
                </c:pt>
                <c:pt idx="1">
                  <c:v>0.3</c:v>
                </c:pt>
                <c:pt idx="2">
                  <c:v>1</c:v>
                </c:pt>
                <c:pt idx="3">
                  <c:v>1.3</c:v>
                </c:pt>
                <c:pt idx="4">
                  <c:v>2</c:v>
                </c:pt>
                <c:pt idx="5">
                  <c:v>2.2999999999999998</c:v>
                </c:pt>
                <c:pt idx="6">
                  <c:v>3</c:v>
                </c:pt>
                <c:pt idx="7">
                  <c:v>3.3</c:v>
                </c:pt>
                <c:pt idx="8">
                  <c:v>4</c:v>
                </c:pt>
                <c:pt idx="9">
                  <c:v>4.3</c:v>
                </c:pt>
                <c:pt idx="10">
                  <c:v>5</c:v>
                </c:pt>
                <c:pt idx="11">
                  <c:v>5.3</c:v>
                </c:pt>
                <c:pt idx="12">
                  <c:v>6</c:v>
                </c:pt>
                <c:pt idx="13">
                  <c:v>6.3</c:v>
                </c:pt>
                <c:pt idx="14">
                  <c:v>7</c:v>
                </c:pt>
                <c:pt idx="15">
                  <c:v>7.3</c:v>
                </c:pt>
                <c:pt idx="16">
                  <c:v>8</c:v>
                </c:pt>
                <c:pt idx="17">
                  <c:v>8.3000000000000007</c:v>
                </c:pt>
                <c:pt idx="18">
                  <c:v>9</c:v>
                </c:pt>
                <c:pt idx="19">
                  <c:v>9.3000000000000007</c:v>
                </c:pt>
                <c:pt idx="20">
                  <c:v>10</c:v>
                </c:pt>
                <c:pt idx="21">
                  <c:v>10.3</c:v>
                </c:pt>
                <c:pt idx="22">
                  <c:v>11</c:v>
                </c:pt>
                <c:pt idx="23">
                  <c:v>11.3</c:v>
                </c:pt>
                <c:pt idx="24">
                  <c:v>12</c:v>
                </c:pt>
                <c:pt idx="25">
                  <c:v>12.3</c:v>
                </c:pt>
                <c:pt idx="26">
                  <c:v>13</c:v>
                </c:pt>
                <c:pt idx="27">
                  <c:v>13.3</c:v>
                </c:pt>
                <c:pt idx="28">
                  <c:v>14</c:v>
                </c:pt>
                <c:pt idx="29">
                  <c:v>14.3</c:v>
                </c:pt>
                <c:pt idx="30">
                  <c:v>15</c:v>
                </c:pt>
                <c:pt idx="31">
                  <c:v>15.3</c:v>
                </c:pt>
                <c:pt idx="32">
                  <c:v>16</c:v>
                </c:pt>
                <c:pt idx="33">
                  <c:v>16.3</c:v>
                </c:pt>
                <c:pt idx="34">
                  <c:v>17</c:v>
                </c:pt>
                <c:pt idx="35">
                  <c:v>17.3</c:v>
                </c:pt>
                <c:pt idx="36">
                  <c:v>18</c:v>
                </c:pt>
                <c:pt idx="37">
                  <c:v>18.3</c:v>
                </c:pt>
                <c:pt idx="38">
                  <c:v>19</c:v>
                </c:pt>
                <c:pt idx="39">
                  <c:v>19.3</c:v>
                </c:pt>
                <c:pt idx="40">
                  <c:v>20</c:v>
                </c:pt>
                <c:pt idx="41">
                  <c:v>20.3</c:v>
                </c:pt>
                <c:pt idx="42">
                  <c:v>21</c:v>
                </c:pt>
                <c:pt idx="43">
                  <c:v>21.3</c:v>
                </c:pt>
                <c:pt idx="44">
                  <c:v>22</c:v>
                </c:pt>
                <c:pt idx="45">
                  <c:v>22.3</c:v>
                </c:pt>
                <c:pt idx="46">
                  <c:v>23</c:v>
                </c:pt>
                <c:pt idx="47">
                  <c:v>23.3</c:v>
                </c:pt>
              </c:numCache>
            </c:numRef>
          </c:xVal>
          <c:yVal>
            <c:numRef>
              <c:f>Лист1!$G$7:$G$54</c:f>
              <c:numCache>
                <c:formatCode>General</c:formatCode>
                <c:ptCount val="48"/>
                <c:pt idx="0">
                  <c:v>13.860099969148635</c:v>
                </c:pt>
                <c:pt idx="1">
                  <c:v>13.791200060129166</c:v>
                </c:pt>
                <c:pt idx="2">
                  <c:v>13.761999986886977</c:v>
                </c:pt>
                <c:pt idx="3">
                  <c:v>13.748199907541274</c:v>
                </c:pt>
                <c:pt idx="4">
                  <c:v>13.719099846482276</c:v>
                </c:pt>
                <c:pt idx="5">
                  <c:v>13.692499816536904</c:v>
                </c:pt>
                <c:pt idx="6">
                  <c:v>13.712699981927871</c:v>
                </c:pt>
                <c:pt idx="7">
                  <c:v>13.79300014615059</c:v>
                </c:pt>
                <c:pt idx="8">
                  <c:v>13.867600084543227</c:v>
                </c:pt>
                <c:pt idx="9">
                  <c:v>13.794800005197525</c:v>
                </c:pt>
                <c:pt idx="10">
                  <c:v>13.570200060129165</c:v>
                </c:pt>
                <c:pt idx="11">
                  <c:v>13.436200103402138</c:v>
                </c:pt>
                <c:pt idx="12">
                  <c:v>13.499900037407876</c:v>
                </c:pt>
                <c:pt idx="13">
                  <c:v>13.65109992814064</c:v>
                </c:pt>
                <c:pt idx="14">
                  <c:v>10.326099927783012</c:v>
                </c:pt>
                <c:pt idx="15">
                  <c:v>3.4586999881267548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116416"/>
        <c:axId val="429048192"/>
      </c:scatterChart>
      <c:catAx>
        <c:axId val="4290273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Время, час.мин.</a:t>
                </a:r>
                <a:r>
                  <a:rPr lang="ru-RU" baseline="0"/>
                  <a:t> </a:t>
                </a:r>
                <a:endParaRPr lang="ru-RU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429029632"/>
        <c:crosses val="autoZero"/>
        <c:auto val="1"/>
        <c:lblAlgn val="ctr"/>
        <c:lblOffset val="100"/>
        <c:noMultiLvlLbl val="0"/>
      </c:catAx>
      <c:valAx>
        <c:axId val="429029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Выработка э/э и тепла, %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429027328"/>
        <c:crosses val="autoZero"/>
        <c:crossBetween val="midCat"/>
      </c:valAx>
      <c:valAx>
        <c:axId val="42904819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Потребление э/э на СН, МВт*ч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29116416"/>
        <c:crosses val="max"/>
        <c:crossBetween val="midCat"/>
      </c:valAx>
      <c:valAx>
        <c:axId val="429116416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429048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78562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78562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Data/Aldakushev/&#1055;_&#1045;_&#1056;_&#1045;_&#1055;_&#1048;_&#1057;_&#1050;_&#1040;/LEAN/&#1057;&#1053;/&#1056;&#1072;&#1089;&#1093;&#1086;&#1076;%20&#1089;&#1086;&#1073;&#1089;&#1090;&#1074;&#1077;&#1085;&#1085;&#1099;&#1093;%20&#1085;&#1091;&#1078;&#1076;%20&#1050;&#1058;&#1062;-1(&#1076;&#1083;&#1103;%20&#1092;&#1086;&#1088;&#1091;&#1084;&#1072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Data/Aldakushev/&#1055;_&#1045;_&#1056;_&#1045;_&#1055;_&#1048;_&#1057;_&#1050;_&#1040;/LEAN/&#1057;&#1053;/&#1050;&#1086;&#1087;&#1080;&#1103;%20&#1057;&#1053;%201-2%20&#1086;&#1095;%20%20(&#1101;&#1101;%20&#1072;&#1082;&#1090;&#1080;&#1074;&#1085;&#1072;&#1103;%2030%20&#1084;&#1080;&#1085;%20%20&#1040;&#1048;&#1048;&#1057;%20&#1050;&#1059;&#1069;)_18-28%2004%202016_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мерческий интервал"/>
      <sheetName val="Лист1"/>
      <sheetName val="СН все вахты"/>
      <sheetName val="Диаграмма7"/>
      <sheetName val="Лист3"/>
    </sheetNames>
    <sheetDataSet>
      <sheetData sheetId="0"/>
      <sheetData sheetId="1"/>
      <sheetData sheetId="4">
        <row r="6">
          <cell r="E6" t="str">
            <v>СН</v>
          </cell>
        </row>
        <row r="7">
          <cell r="A7">
            <v>42544</v>
          </cell>
          <cell r="E7">
            <v>13.860099969148635</v>
          </cell>
        </row>
        <row r="8">
          <cell r="A8">
            <v>42544.020833333336</v>
          </cell>
          <cell r="E8">
            <v>13.791200060129166</v>
          </cell>
        </row>
        <row r="9">
          <cell r="A9">
            <v>42544.041666666672</v>
          </cell>
          <cell r="E9">
            <v>13.761999986886977</v>
          </cell>
        </row>
        <row r="10">
          <cell r="A10">
            <v>42544.062500000007</v>
          </cell>
          <cell r="E10">
            <v>13.748199907541274</v>
          </cell>
        </row>
        <row r="11">
          <cell r="A11">
            <v>42544.083333333343</v>
          </cell>
          <cell r="E11">
            <v>13.719099846482276</v>
          </cell>
        </row>
        <row r="12">
          <cell r="A12">
            <v>42544.104166666679</v>
          </cell>
          <cell r="E12">
            <v>13.692499816536904</v>
          </cell>
        </row>
        <row r="13">
          <cell r="A13">
            <v>42544.125000000015</v>
          </cell>
          <cell r="E13">
            <v>13.712699981927871</v>
          </cell>
        </row>
        <row r="14">
          <cell r="A14">
            <v>42544.14583333335</v>
          </cell>
          <cell r="E14">
            <v>13.79300014615059</v>
          </cell>
        </row>
        <row r="15">
          <cell r="A15">
            <v>42544.166666666686</v>
          </cell>
          <cell r="E15">
            <v>13.867600084543227</v>
          </cell>
        </row>
        <row r="16">
          <cell r="A16">
            <v>42544.187500000022</v>
          </cell>
          <cell r="E16">
            <v>13.794800005197525</v>
          </cell>
        </row>
        <row r="17">
          <cell r="A17">
            <v>42544.208333333358</v>
          </cell>
          <cell r="E17">
            <v>13.570200060129165</v>
          </cell>
        </row>
        <row r="18">
          <cell r="A18">
            <v>42544.229166666693</v>
          </cell>
          <cell r="E18">
            <v>13.436200103402138</v>
          </cell>
        </row>
        <row r="19">
          <cell r="A19">
            <v>42544.250000000029</v>
          </cell>
          <cell r="E19">
            <v>13.499900037407876</v>
          </cell>
        </row>
        <row r="20">
          <cell r="A20">
            <v>42544.270833333365</v>
          </cell>
          <cell r="E20">
            <v>13.65109992814064</v>
          </cell>
        </row>
        <row r="21">
          <cell r="A21">
            <v>42544.291666666701</v>
          </cell>
          <cell r="E21">
            <v>13.768899860620499</v>
          </cell>
        </row>
        <row r="22">
          <cell r="A22">
            <v>42544.312500000036</v>
          </cell>
          <cell r="E22">
            <v>13.751699853777886</v>
          </cell>
        </row>
        <row r="23">
          <cell r="A23">
            <v>42544.333333333372</v>
          </cell>
          <cell r="E23">
            <v>10.257599932789802</v>
          </cell>
        </row>
        <row r="24">
          <cell r="A24">
            <v>42544.354166666708</v>
          </cell>
          <cell r="E24">
            <v>3.4073999999761582</v>
          </cell>
        </row>
        <row r="25">
          <cell r="A25">
            <v>42544.375000000044</v>
          </cell>
          <cell r="E25">
            <v>0</v>
          </cell>
        </row>
        <row r="26">
          <cell r="A26">
            <v>42544.395833333379</v>
          </cell>
          <cell r="E26">
            <v>0</v>
          </cell>
        </row>
        <row r="27">
          <cell r="A27">
            <v>42544.416666666715</v>
          </cell>
          <cell r="E27">
            <v>0</v>
          </cell>
        </row>
        <row r="28">
          <cell r="A28">
            <v>42544.437500000051</v>
          </cell>
          <cell r="E28">
            <v>0</v>
          </cell>
        </row>
        <row r="29">
          <cell r="A29">
            <v>42544.458333333387</v>
          </cell>
          <cell r="E29">
            <v>0</v>
          </cell>
        </row>
        <row r="30">
          <cell r="A30">
            <v>42544.479166666722</v>
          </cell>
          <cell r="E30">
            <v>0</v>
          </cell>
        </row>
        <row r="31">
          <cell r="A31">
            <v>42544.500000000058</v>
          </cell>
          <cell r="E31">
            <v>0</v>
          </cell>
        </row>
        <row r="32">
          <cell r="A32">
            <v>42544.520833333394</v>
          </cell>
          <cell r="E32">
            <v>0</v>
          </cell>
        </row>
        <row r="33">
          <cell r="A33">
            <v>42544.54166666673</v>
          </cell>
          <cell r="E33">
            <v>0</v>
          </cell>
        </row>
        <row r="34">
          <cell r="A34">
            <v>42544.562500000065</v>
          </cell>
          <cell r="E34">
            <v>0</v>
          </cell>
        </row>
        <row r="35">
          <cell r="A35">
            <v>42544.583333333401</v>
          </cell>
          <cell r="E35">
            <v>0</v>
          </cell>
        </row>
        <row r="36">
          <cell r="A36">
            <v>42544.604166666737</v>
          </cell>
          <cell r="E36">
            <v>0</v>
          </cell>
        </row>
        <row r="37">
          <cell r="A37">
            <v>42544.625000000073</v>
          </cell>
          <cell r="E37">
            <v>0</v>
          </cell>
        </row>
        <row r="38">
          <cell r="A38">
            <v>42544.645833333409</v>
          </cell>
          <cell r="E38">
            <v>0</v>
          </cell>
        </row>
        <row r="39">
          <cell r="A39">
            <v>42544.666666666744</v>
          </cell>
          <cell r="E39">
            <v>0</v>
          </cell>
        </row>
        <row r="40">
          <cell r="A40">
            <v>42544.68750000008</v>
          </cell>
          <cell r="E40">
            <v>0</v>
          </cell>
        </row>
        <row r="41">
          <cell r="A41">
            <v>42544.708333333416</v>
          </cell>
          <cell r="E41">
            <v>0</v>
          </cell>
        </row>
        <row r="42">
          <cell r="A42">
            <v>42544.729166666752</v>
          </cell>
          <cell r="E42">
            <v>0</v>
          </cell>
        </row>
        <row r="43">
          <cell r="A43">
            <v>42544.750000000087</v>
          </cell>
          <cell r="E43">
            <v>0</v>
          </cell>
        </row>
        <row r="44">
          <cell r="A44">
            <v>42544.770833333423</v>
          </cell>
          <cell r="E44">
            <v>0</v>
          </cell>
        </row>
        <row r="45">
          <cell r="A45">
            <v>42544.791666666759</v>
          </cell>
          <cell r="E45">
            <v>0</v>
          </cell>
        </row>
        <row r="46">
          <cell r="A46">
            <v>42544.812500000095</v>
          </cell>
          <cell r="E46">
            <v>0</v>
          </cell>
        </row>
        <row r="47">
          <cell r="A47">
            <v>42544.83333333343</v>
          </cell>
          <cell r="E47">
            <v>0</v>
          </cell>
        </row>
        <row r="48">
          <cell r="A48">
            <v>42544.854166666766</v>
          </cell>
          <cell r="E48">
            <v>0</v>
          </cell>
        </row>
        <row r="49">
          <cell r="A49">
            <v>42544.875000000102</v>
          </cell>
          <cell r="E49">
            <v>0</v>
          </cell>
        </row>
        <row r="50">
          <cell r="A50">
            <v>42544.895833333438</v>
          </cell>
          <cell r="E50">
            <v>0</v>
          </cell>
        </row>
        <row r="51">
          <cell r="A51">
            <v>42544.916666666773</v>
          </cell>
          <cell r="E51">
            <v>0</v>
          </cell>
        </row>
        <row r="52">
          <cell r="A52">
            <v>42544.937500000109</v>
          </cell>
          <cell r="E52">
            <v>0</v>
          </cell>
        </row>
        <row r="53">
          <cell r="A53">
            <v>42544.958333333445</v>
          </cell>
          <cell r="E53">
            <v>0</v>
          </cell>
        </row>
        <row r="54">
          <cell r="A54">
            <v>42544.979166666781</v>
          </cell>
          <cell r="E5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мерческий интервал"/>
      <sheetName val="Лист1"/>
      <sheetName val="Диаграмма5"/>
      <sheetName val="Диаграмма6"/>
      <sheetName val="Диаграмма7"/>
      <sheetName val="Диаграмма8"/>
    </sheetNames>
    <sheetDataSet>
      <sheetData sheetId="0"/>
      <sheetData sheetId="1">
        <row r="10">
          <cell r="L10" t="str">
            <v>Средняя выработка э/э на СН</v>
          </cell>
          <cell r="M10" t="str">
            <v>выработка
э/э</v>
          </cell>
          <cell r="O10" t="str">
            <v>Выработка тепла</v>
          </cell>
        </row>
        <row r="20">
          <cell r="AA20">
            <v>182.03358333333335</v>
          </cell>
          <cell r="AB20">
            <v>185.28649999999993</v>
          </cell>
          <cell r="AC20">
            <v>182.05683333333332</v>
          </cell>
          <cell r="AD20">
            <v>185.22699999999998</v>
          </cell>
          <cell r="AE20">
            <v>183.50549999999998</v>
          </cell>
          <cell r="AF20">
            <v>182.08008333333336</v>
          </cell>
          <cell r="AG20">
            <v>182.11824999999996</v>
          </cell>
          <cell r="AH20">
            <v>184.74908333333335</v>
          </cell>
          <cell r="AI20">
            <v>182.29258333333334</v>
          </cell>
          <cell r="AJ20">
            <v>185.20558333333335</v>
          </cell>
          <cell r="AK20">
            <v>184.92875000000001</v>
          </cell>
          <cell r="AL20">
            <v>196.25166666666667</v>
          </cell>
          <cell r="AM20">
            <v>185.51800000000003</v>
          </cell>
          <cell r="AN20">
            <v>180.03866666666667</v>
          </cell>
          <cell r="AO20">
            <v>180.00733333333335</v>
          </cell>
        </row>
        <row r="29">
          <cell r="AA29">
            <v>410.14818998399738</v>
          </cell>
          <cell r="AB29">
            <v>458.48323759955906</v>
          </cell>
          <cell r="AC29">
            <v>468.63307318074106</v>
          </cell>
          <cell r="AD29">
            <v>488.1574766124802</v>
          </cell>
          <cell r="AE29">
            <v>486.53548569889603</v>
          </cell>
          <cell r="AF29">
            <v>469.24344882008614</v>
          </cell>
          <cell r="AG29">
            <v>475.8757108868744</v>
          </cell>
          <cell r="AH29">
            <v>479.29985869520357</v>
          </cell>
          <cell r="AI29">
            <v>435.81472026720104</v>
          </cell>
          <cell r="AJ29">
            <v>453.11362611195904</v>
          </cell>
          <cell r="AK29">
            <v>488.02895779080853</v>
          </cell>
          <cell r="AL29">
            <v>476.27459039831888</v>
          </cell>
          <cell r="AM29">
            <v>412.32600050493062</v>
          </cell>
          <cell r="AN29">
            <v>429.2923394503751</v>
          </cell>
          <cell r="AO29">
            <v>451.97017362819588</v>
          </cell>
          <cell r="AP29">
            <v>245.65198140188713</v>
          </cell>
          <cell r="AQ29">
            <v>263.53766418329258</v>
          </cell>
          <cell r="AR29">
            <v>277.93362082292873</v>
          </cell>
          <cell r="AS29">
            <v>286.71120907421886</v>
          </cell>
        </row>
        <row r="35">
          <cell r="AA35">
            <v>1</v>
          </cell>
          <cell r="AB35">
            <v>2</v>
          </cell>
          <cell r="AC35">
            <v>3</v>
          </cell>
          <cell r="AD35">
            <v>4</v>
          </cell>
          <cell r="AE35">
            <v>5</v>
          </cell>
          <cell r="AF35">
            <v>6</v>
          </cell>
          <cell r="AG35">
            <v>7</v>
          </cell>
          <cell r="AH35">
            <v>8</v>
          </cell>
          <cell r="AI35">
            <v>9</v>
          </cell>
          <cell r="AJ35">
            <v>10</v>
          </cell>
          <cell r="AK35">
            <v>11</v>
          </cell>
          <cell r="AL35">
            <v>12</v>
          </cell>
          <cell r="AM35">
            <v>13</v>
          </cell>
          <cell r="AN35">
            <v>14</v>
          </cell>
          <cell r="AO35">
            <v>15</v>
          </cell>
        </row>
        <row r="36">
          <cell r="AA36">
            <v>13.746706244180729</v>
          </cell>
          <cell r="AB36">
            <v>13.867588258758195</v>
          </cell>
          <cell r="AC36">
            <v>14.412277730601405</v>
          </cell>
          <cell r="AD36">
            <v>14.451782244352648</v>
          </cell>
          <cell r="AE36">
            <v>14.434207739843375</v>
          </cell>
          <cell r="AF36">
            <v>14.560419207075098</v>
          </cell>
          <cell r="AG36">
            <v>14.148846319986864</v>
          </cell>
          <cell r="AH36">
            <v>14.072277408490592</v>
          </cell>
          <cell r="AI36">
            <v>13.999835383522933</v>
          </cell>
          <cell r="AJ36">
            <v>13.729430912837019</v>
          </cell>
          <cell r="AK36">
            <v>13.847190739178657</v>
          </cell>
          <cell r="AL36">
            <v>12.566940340219121</v>
          </cell>
          <cell r="AM36">
            <v>12.183100994175485</v>
          </cell>
          <cell r="AN36">
            <v>12.36794627815682</v>
          </cell>
          <cell r="AO36">
            <v>12.557025751915864</v>
          </cell>
          <cell r="AP36">
            <v>11.490567583755729</v>
          </cell>
          <cell r="AQ36">
            <v>11.469340163141593</v>
          </cell>
          <cell r="AR36">
            <v>10.896183892849267</v>
          </cell>
          <cell r="AS36">
            <v>11.5265810975442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topLeftCell="B1" workbookViewId="0">
      <selection activeCell="B6" sqref="B6"/>
    </sheetView>
  </sheetViews>
  <sheetFormatPr defaultRowHeight="14.4" x14ac:dyDescent="0.3"/>
  <cols>
    <col min="1" max="1" width="8.88671875" style="12"/>
    <col min="2" max="2" width="21.5546875" style="7" customWidth="1"/>
    <col min="3" max="3" width="17.44140625" style="3" customWidth="1"/>
    <col min="4" max="5" width="14.5546875" style="3" customWidth="1"/>
    <col min="6" max="6" width="9.21875" style="3" customWidth="1"/>
    <col min="7" max="7" width="8.5546875" style="3" bestFit="1" customWidth="1"/>
    <col min="8" max="8" width="18.5546875" style="3" customWidth="1"/>
    <col min="10" max="10" width="30.109375" bestFit="1" customWidth="1"/>
  </cols>
  <sheetData>
    <row r="1" spans="1:10" x14ac:dyDescent="0.3">
      <c r="B1" s="1" t="s">
        <v>0</v>
      </c>
      <c r="C1" s="2">
        <f ca="1">ROUNDDOWN(NOW(),1/24)</f>
        <v>42544</v>
      </c>
      <c r="G1" s="4"/>
      <c r="H1" s="5"/>
      <c r="J1" s="6"/>
    </row>
    <row r="2" spans="1:10" x14ac:dyDescent="0.3">
      <c r="B2" s="1" t="s">
        <v>1</v>
      </c>
      <c r="C2" s="2">
        <f ca="1">C1+1</f>
        <v>42545</v>
      </c>
      <c r="G2" s="4"/>
      <c r="J2" s="6"/>
    </row>
    <row r="3" spans="1:10" x14ac:dyDescent="0.3">
      <c r="G3" s="4"/>
    </row>
    <row r="4" spans="1:10" x14ac:dyDescent="0.3">
      <c r="B4" s="8" t="s">
        <v>8</v>
      </c>
      <c r="C4" s="8"/>
      <c r="D4" s="8"/>
      <c r="E4" s="8"/>
      <c r="F4" s="8"/>
      <c r="G4" s="8"/>
      <c r="J4" s="9"/>
    </row>
    <row r="5" spans="1:10" x14ac:dyDescent="0.3">
      <c r="B5" s="10" t="s">
        <v>9</v>
      </c>
      <c r="C5" s="10"/>
      <c r="D5" s="10"/>
      <c r="E5" s="10"/>
      <c r="F5" s="10"/>
      <c r="G5" s="10"/>
      <c r="J5" s="9"/>
    </row>
    <row r="6" spans="1:10" x14ac:dyDescent="0.3">
      <c r="B6" s="11" t="s">
        <v>2</v>
      </c>
      <c r="C6" s="1" t="s">
        <v>3</v>
      </c>
      <c r="D6" s="1" t="s">
        <v>4</v>
      </c>
      <c r="E6" s="1" t="s">
        <v>7</v>
      </c>
      <c r="F6" s="1" t="s">
        <v>5</v>
      </c>
      <c r="G6" s="1" t="s">
        <v>6</v>
      </c>
      <c r="J6" s="12"/>
    </row>
    <row r="7" spans="1:10" x14ac:dyDescent="0.3">
      <c r="A7" s="12">
        <v>0</v>
      </c>
      <c r="B7" s="11">
        <v>42544</v>
      </c>
      <c r="C7" s="1">
        <v>95.191999999999993</v>
      </c>
      <c r="D7" s="1">
        <v>251.55095772100401</v>
      </c>
      <c r="E7" s="1">
        <v>311.52059238530506</v>
      </c>
      <c r="F7" s="1">
        <f>G7*100/E7</f>
        <v>4.4491761725997661</v>
      </c>
      <c r="G7" s="13">
        <v>13.860099969148635</v>
      </c>
      <c r="J7" s="12"/>
    </row>
    <row r="8" spans="1:10" x14ac:dyDescent="0.3">
      <c r="A8" s="12">
        <v>0.3</v>
      </c>
      <c r="B8" s="11">
        <v>42544.020833333336</v>
      </c>
      <c r="C8" s="1">
        <v>95.048000000000002</v>
      </c>
      <c r="D8" s="1">
        <v>295.1304558566664</v>
      </c>
      <c r="E8" s="1">
        <v>348.85718342523353</v>
      </c>
      <c r="F8" s="1">
        <f t="shared" ref="F8:F54" si="0">G8*100/E8</f>
        <v>3.9532509907696571</v>
      </c>
      <c r="G8" s="13">
        <v>13.791200060129166</v>
      </c>
    </row>
    <row r="9" spans="1:10" x14ac:dyDescent="0.3">
      <c r="A9" s="12">
        <v>1</v>
      </c>
      <c r="B9" s="11">
        <v>42544.041666666672</v>
      </c>
      <c r="C9" s="1">
        <v>94.944000000000003</v>
      </c>
      <c r="D9" s="1">
        <v>295.23208992239785</v>
      </c>
      <c r="E9" s="1">
        <v>348.84591717555998</v>
      </c>
      <c r="F9" s="1">
        <f t="shared" si="0"/>
        <v>3.9450081853648644</v>
      </c>
      <c r="G9" s="13">
        <v>13.761999986886977</v>
      </c>
    </row>
    <row r="10" spans="1:10" x14ac:dyDescent="0.3">
      <c r="A10" s="12">
        <v>1.3</v>
      </c>
      <c r="B10" s="11">
        <v>42544.062500000007</v>
      </c>
      <c r="C10" s="1">
        <v>94.975999999999999</v>
      </c>
      <c r="D10" s="1">
        <v>292.26733009519785</v>
      </c>
      <c r="E10" s="1">
        <v>346.32470010203122</v>
      </c>
      <c r="F10" s="1">
        <f t="shared" si="0"/>
        <v>3.9697428175036018</v>
      </c>
      <c r="G10" s="13">
        <v>13.748199907541274</v>
      </c>
      <c r="J10" s="14"/>
    </row>
    <row r="11" spans="1:10" x14ac:dyDescent="0.3">
      <c r="A11" s="12">
        <v>2</v>
      </c>
      <c r="B11" s="11">
        <v>42544.083333333343</v>
      </c>
      <c r="C11" s="1">
        <v>95.048000000000002</v>
      </c>
      <c r="D11" s="1">
        <v>289.17464505897749</v>
      </c>
      <c r="E11" s="1">
        <v>343.73922926411382</v>
      </c>
      <c r="F11" s="1">
        <f t="shared" si="0"/>
        <v>3.9911359188919153</v>
      </c>
      <c r="G11" s="13">
        <v>13.719099846482276</v>
      </c>
    </row>
    <row r="12" spans="1:10" x14ac:dyDescent="0.3">
      <c r="A12" s="12">
        <v>2.2999999999999998</v>
      </c>
      <c r="B12" s="11">
        <v>42544.104166666679</v>
      </c>
      <c r="C12" s="1">
        <v>95.128</v>
      </c>
      <c r="D12" s="1">
        <v>286.84230554460908</v>
      </c>
      <c r="E12" s="1">
        <v>341.81444820300959</v>
      </c>
      <c r="F12" s="1">
        <f t="shared" si="0"/>
        <v>4.0058282756978985</v>
      </c>
      <c r="G12" s="13">
        <v>13.692499816536904</v>
      </c>
    </row>
    <row r="13" spans="1:10" x14ac:dyDescent="0.3">
      <c r="A13" s="12">
        <v>3</v>
      </c>
      <c r="B13" s="11">
        <v>42544.125000000015</v>
      </c>
      <c r="C13" s="1">
        <v>95.111999999999995</v>
      </c>
      <c r="D13" s="1">
        <v>285.95314596786909</v>
      </c>
      <c r="E13" s="1">
        <v>341.03028023735283</v>
      </c>
      <c r="F13" s="1">
        <f t="shared" si="0"/>
        <v>4.0209625879508426</v>
      </c>
      <c r="G13" s="13">
        <v>13.712699981927871</v>
      </c>
    </row>
    <row r="14" spans="1:10" x14ac:dyDescent="0.3">
      <c r="A14" s="12">
        <v>3.3</v>
      </c>
      <c r="B14" s="11">
        <v>42544.14583333335</v>
      </c>
      <c r="C14" s="1">
        <v>94.896000000000001</v>
      </c>
      <c r="D14" s="1">
        <v>288.89852233821034</v>
      </c>
      <c r="E14" s="1">
        <v>343.34880518524261</v>
      </c>
      <c r="F14" s="1">
        <f t="shared" si="0"/>
        <v>4.0171976537704932</v>
      </c>
      <c r="G14" s="13">
        <v>13.79300014615059</v>
      </c>
    </row>
    <row r="15" spans="1:10" x14ac:dyDescent="0.3">
      <c r="A15" s="12">
        <v>4</v>
      </c>
      <c r="B15" s="11">
        <v>42544.166666666686</v>
      </c>
      <c r="C15" s="1">
        <v>94.647999999999996</v>
      </c>
      <c r="D15" s="1">
        <v>300.35013278084182</v>
      </c>
      <c r="E15" s="1">
        <v>352.95196266582707</v>
      </c>
      <c r="F15" s="1">
        <f t="shared" si="0"/>
        <v>3.9290332825470058</v>
      </c>
      <c r="G15" s="13">
        <v>13.867600084543227</v>
      </c>
    </row>
    <row r="16" spans="1:10" x14ac:dyDescent="0.3">
      <c r="A16" s="12">
        <v>4.3</v>
      </c>
      <c r="B16" s="11">
        <v>42544.187500000022</v>
      </c>
      <c r="C16" s="1">
        <v>95.096000000000004</v>
      </c>
      <c r="D16" s="1">
        <v>306.924311892606</v>
      </c>
      <c r="E16" s="1">
        <v>359.05808085310684</v>
      </c>
      <c r="F16" s="1">
        <f t="shared" si="0"/>
        <v>3.8419411066927283</v>
      </c>
      <c r="G16" s="13">
        <v>13.794800005197525</v>
      </c>
    </row>
    <row r="17" spans="1:7" x14ac:dyDescent="0.3">
      <c r="A17" s="12">
        <v>5</v>
      </c>
      <c r="B17" s="11">
        <v>42544.208333333358</v>
      </c>
      <c r="C17" s="1">
        <v>95.528000000000006</v>
      </c>
      <c r="D17" s="1">
        <v>303.47243627506538</v>
      </c>
      <c r="E17" s="1">
        <v>356.51754182991266</v>
      </c>
      <c r="F17" s="1">
        <f t="shared" si="0"/>
        <v>3.806320438112758</v>
      </c>
      <c r="G17" s="13">
        <v>13.570200060129165</v>
      </c>
    </row>
    <row r="18" spans="1:7" x14ac:dyDescent="0.3">
      <c r="A18" s="12">
        <v>5.3</v>
      </c>
      <c r="B18" s="11">
        <v>42544.229166666693</v>
      </c>
      <c r="C18" s="1">
        <v>94.647999999999996</v>
      </c>
      <c r="D18" s="1">
        <v>299.91320040201578</v>
      </c>
      <c r="E18" s="1">
        <v>352.57061838664379</v>
      </c>
      <c r="F18" s="1">
        <f t="shared" si="0"/>
        <v>3.8109245078009977</v>
      </c>
      <c r="G18" s="13">
        <v>13.436200103402138</v>
      </c>
    </row>
    <row r="19" spans="1:7" x14ac:dyDescent="0.3">
      <c r="A19" s="12">
        <v>6</v>
      </c>
      <c r="B19" s="11">
        <v>42544.250000000029</v>
      </c>
      <c r="C19" s="1">
        <v>92.536000000000001</v>
      </c>
      <c r="D19" s="1">
        <v>296.0811381062598</v>
      </c>
      <c r="E19" s="1">
        <v>347.16545342860223</v>
      </c>
      <c r="F19" s="1">
        <f t="shared" si="0"/>
        <v>3.8886069751707755</v>
      </c>
      <c r="G19" s="13">
        <v>13.499900037407876</v>
      </c>
    </row>
    <row r="20" spans="1:7" x14ac:dyDescent="0.3">
      <c r="A20" s="12">
        <v>6.3</v>
      </c>
      <c r="B20" s="11">
        <v>42544.270833333365</v>
      </c>
      <c r="C20" s="1">
        <v>90.48</v>
      </c>
      <c r="D20" s="1">
        <v>298.37679275289781</v>
      </c>
      <c r="E20" s="1">
        <v>347.08744644185879</v>
      </c>
      <c r="F20" s="1">
        <f t="shared" si="0"/>
        <v>3.9330434068082494</v>
      </c>
      <c r="G20" s="13">
        <v>13.65109992814064</v>
      </c>
    </row>
    <row r="21" spans="1:7" x14ac:dyDescent="0.3">
      <c r="A21" s="12">
        <v>7</v>
      </c>
      <c r="B21" s="11">
        <v>42544.291666666701</v>
      </c>
      <c r="C21" s="1">
        <v>90.488</v>
      </c>
      <c r="D21" s="1">
        <v>301.14427852690733</v>
      </c>
      <c r="E21" s="1">
        <v>349.47749180231682</v>
      </c>
      <c r="F21" s="1">
        <f t="shared" si="0"/>
        <v>2.9547253170810803</v>
      </c>
      <c r="G21" s="13">
        <v>10.326099927783012</v>
      </c>
    </row>
    <row r="22" spans="1:7" x14ac:dyDescent="0.3">
      <c r="A22" s="12">
        <v>7.3</v>
      </c>
      <c r="B22" s="11">
        <v>42544.312500000036</v>
      </c>
      <c r="C22" s="1">
        <v>94.352000000000004</v>
      </c>
      <c r="D22" s="1">
        <v>300.78700747987102</v>
      </c>
      <c r="E22" s="1">
        <v>353.03648845212581</v>
      </c>
      <c r="F22" s="1">
        <f t="shared" si="0"/>
        <v>0.97970042793346512</v>
      </c>
      <c r="G22" s="13">
        <v>3.4586999881267548</v>
      </c>
    </row>
    <row r="23" spans="1:7" x14ac:dyDescent="0.3">
      <c r="A23" s="12">
        <v>8</v>
      </c>
      <c r="B23" s="11">
        <v>42544.333333333372</v>
      </c>
      <c r="C23" s="1">
        <v>98.456000000000003</v>
      </c>
      <c r="D23" s="1" t="e">
        <v>#VALUE!</v>
      </c>
      <c r="E23" s="1">
        <v>357.30406753109162</v>
      </c>
      <c r="F23" s="1">
        <f t="shared" si="0"/>
        <v>0</v>
      </c>
      <c r="G23" s="13">
        <v>0</v>
      </c>
    </row>
    <row r="24" spans="1:7" x14ac:dyDescent="0.3">
      <c r="A24" s="12">
        <v>8.3000000000000007</v>
      </c>
      <c r="B24" s="11">
        <v>42544.354166666708</v>
      </c>
      <c r="C24" s="1">
        <v>49.792000000000002</v>
      </c>
      <c r="D24" s="1" t="e">
        <v>#VALUE!</v>
      </c>
      <c r="E24" s="1" t="e">
        <v>#VALUE!</v>
      </c>
      <c r="F24" s="1" t="e">
        <f t="shared" si="0"/>
        <v>#VALUE!</v>
      </c>
      <c r="G24" s="13">
        <v>0</v>
      </c>
    </row>
    <row r="25" spans="1:7" x14ac:dyDescent="0.3">
      <c r="A25" s="12">
        <v>9</v>
      </c>
      <c r="B25" s="11">
        <v>42544.375000000044</v>
      </c>
      <c r="C25" s="1">
        <v>0</v>
      </c>
      <c r="D25" s="1" t="e">
        <v>#VALUE!</v>
      </c>
      <c r="E25" s="1" t="e">
        <v>#VALUE!</v>
      </c>
      <c r="F25" s="1" t="e">
        <f t="shared" si="0"/>
        <v>#VALUE!</v>
      </c>
      <c r="G25" s="13">
        <v>0</v>
      </c>
    </row>
    <row r="26" spans="1:7" x14ac:dyDescent="0.3">
      <c r="A26" s="12">
        <v>9.3000000000000007</v>
      </c>
      <c r="B26" s="11">
        <v>42544.395833333379</v>
      </c>
      <c r="C26" s="1">
        <v>0</v>
      </c>
      <c r="D26" s="1" t="e">
        <v>#VALUE!</v>
      </c>
      <c r="E26" s="1" t="e">
        <v>#VALUE!</v>
      </c>
      <c r="F26" s="1" t="e">
        <f t="shared" si="0"/>
        <v>#VALUE!</v>
      </c>
      <c r="G26" s="13">
        <v>0</v>
      </c>
    </row>
    <row r="27" spans="1:7" x14ac:dyDescent="0.3">
      <c r="A27" s="12">
        <v>10</v>
      </c>
      <c r="B27" s="11">
        <v>42544.416666666715</v>
      </c>
      <c r="C27" s="1">
        <v>0</v>
      </c>
      <c r="D27" s="1" t="e">
        <v>#VALUE!</v>
      </c>
      <c r="E27" s="1" t="e">
        <v>#VALUE!</v>
      </c>
      <c r="F27" s="1" t="e">
        <f t="shared" si="0"/>
        <v>#VALUE!</v>
      </c>
      <c r="G27" s="13">
        <v>0</v>
      </c>
    </row>
    <row r="28" spans="1:7" x14ac:dyDescent="0.3">
      <c r="A28" s="12">
        <v>10.3</v>
      </c>
      <c r="B28" s="11">
        <v>42544.437500000051</v>
      </c>
      <c r="C28" s="1">
        <v>0</v>
      </c>
      <c r="D28" s="1" t="e">
        <v>#VALUE!</v>
      </c>
      <c r="E28" s="1" t="e">
        <v>#VALUE!</v>
      </c>
      <c r="F28" s="1" t="e">
        <f t="shared" si="0"/>
        <v>#VALUE!</v>
      </c>
      <c r="G28" s="13">
        <v>0</v>
      </c>
    </row>
    <row r="29" spans="1:7" x14ac:dyDescent="0.3">
      <c r="A29" s="12">
        <v>11</v>
      </c>
      <c r="B29" s="11">
        <v>42544.458333333387</v>
      </c>
      <c r="C29" s="1">
        <v>0</v>
      </c>
      <c r="D29" s="1" t="e">
        <v>#VALUE!</v>
      </c>
      <c r="E29" s="1" t="e">
        <v>#VALUE!</v>
      </c>
      <c r="F29" s="1" t="e">
        <f t="shared" si="0"/>
        <v>#VALUE!</v>
      </c>
      <c r="G29" s="13">
        <v>0</v>
      </c>
    </row>
    <row r="30" spans="1:7" x14ac:dyDescent="0.3">
      <c r="A30" s="12">
        <v>11.3</v>
      </c>
      <c r="B30" s="11">
        <v>42544.479166666722</v>
      </c>
      <c r="C30" s="1">
        <v>0</v>
      </c>
      <c r="D30" s="1" t="e">
        <v>#VALUE!</v>
      </c>
      <c r="E30" s="1" t="e">
        <v>#VALUE!</v>
      </c>
      <c r="F30" s="1" t="e">
        <f t="shared" si="0"/>
        <v>#VALUE!</v>
      </c>
      <c r="G30" s="13">
        <v>0</v>
      </c>
    </row>
    <row r="31" spans="1:7" x14ac:dyDescent="0.3">
      <c r="A31" s="12">
        <v>12</v>
      </c>
      <c r="B31" s="11">
        <v>42544.500000000058</v>
      </c>
      <c r="C31" s="1">
        <v>0</v>
      </c>
      <c r="D31" s="1" t="e">
        <v>#VALUE!</v>
      </c>
      <c r="E31" s="1" t="e">
        <v>#VALUE!</v>
      </c>
      <c r="F31" s="1" t="e">
        <f t="shared" si="0"/>
        <v>#VALUE!</v>
      </c>
      <c r="G31" s="13">
        <v>0</v>
      </c>
    </row>
    <row r="32" spans="1:7" x14ac:dyDescent="0.3">
      <c r="A32" s="12">
        <v>12.3</v>
      </c>
      <c r="B32" s="11">
        <v>42544.520833333394</v>
      </c>
      <c r="C32" s="1">
        <v>0</v>
      </c>
      <c r="D32" s="1" t="e">
        <v>#VALUE!</v>
      </c>
      <c r="E32" s="1" t="e">
        <v>#VALUE!</v>
      </c>
      <c r="F32" s="1" t="e">
        <f t="shared" si="0"/>
        <v>#VALUE!</v>
      </c>
      <c r="G32" s="13">
        <v>0</v>
      </c>
    </row>
    <row r="33" spans="1:7" x14ac:dyDescent="0.3">
      <c r="A33" s="12">
        <v>13</v>
      </c>
      <c r="B33" s="11">
        <v>42544.54166666673</v>
      </c>
      <c r="C33" s="1">
        <v>0</v>
      </c>
      <c r="D33" s="1" t="e">
        <v>#VALUE!</v>
      </c>
      <c r="E33" s="1" t="e">
        <v>#VALUE!</v>
      </c>
      <c r="F33" s="1" t="e">
        <f t="shared" si="0"/>
        <v>#VALUE!</v>
      </c>
      <c r="G33" s="13">
        <v>0</v>
      </c>
    </row>
    <row r="34" spans="1:7" x14ac:dyDescent="0.3">
      <c r="A34" s="12">
        <v>13.3</v>
      </c>
      <c r="B34" s="11">
        <v>42544.562500000065</v>
      </c>
      <c r="C34" s="1">
        <v>0</v>
      </c>
      <c r="D34" s="1" t="e">
        <v>#VALUE!</v>
      </c>
      <c r="E34" s="1" t="e">
        <v>#VALUE!</v>
      </c>
      <c r="F34" s="1" t="e">
        <f t="shared" si="0"/>
        <v>#VALUE!</v>
      </c>
      <c r="G34" s="13">
        <v>0</v>
      </c>
    </row>
    <row r="35" spans="1:7" x14ac:dyDescent="0.3">
      <c r="A35" s="12">
        <v>14</v>
      </c>
      <c r="B35" s="11">
        <v>42544.583333333401</v>
      </c>
      <c r="C35" s="1">
        <v>0</v>
      </c>
      <c r="D35" s="1" t="e">
        <v>#VALUE!</v>
      </c>
      <c r="E35" s="1" t="e">
        <v>#VALUE!</v>
      </c>
      <c r="F35" s="1" t="e">
        <f t="shared" si="0"/>
        <v>#VALUE!</v>
      </c>
      <c r="G35" s="13">
        <v>0</v>
      </c>
    </row>
    <row r="36" spans="1:7" x14ac:dyDescent="0.3">
      <c r="A36" s="12">
        <v>14.3</v>
      </c>
      <c r="B36" s="11">
        <v>42544.604166666737</v>
      </c>
      <c r="C36" s="1">
        <v>0</v>
      </c>
      <c r="D36" s="1" t="e">
        <v>#VALUE!</v>
      </c>
      <c r="E36" s="1" t="e">
        <v>#VALUE!</v>
      </c>
      <c r="F36" s="1" t="e">
        <f t="shared" si="0"/>
        <v>#VALUE!</v>
      </c>
      <c r="G36" s="13">
        <v>0</v>
      </c>
    </row>
    <row r="37" spans="1:7" x14ac:dyDescent="0.3">
      <c r="A37" s="12">
        <v>15</v>
      </c>
      <c r="B37" s="11">
        <v>42544.625000000073</v>
      </c>
      <c r="C37" s="1">
        <v>0</v>
      </c>
      <c r="D37" s="1" t="e">
        <v>#VALUE!</v>
      </c>
      <c r="E37" s="1" t="e">
        <v>#VALUE!</v>
      </c>
      <c r="F37" s="1" t="e">
        <f t="shared" si="0"/>
        <v>#VALUE!</v>
      </c>
      <c r="G37" s="13">
        <v>0</v>
      </c>
    </row>
    <row r="38" spans="1:7" x14ac:dyDescent="0.3">
      <c r="A38" s="12">
        <v>15.3</v>
      </c>
      <c r="B38" s="11">
        <v>42544.645833333409</v>
      </c>
      <c r="C38" s="1">
        <v>0</v>
      </c>
      <c r="D38" s="1" t="e">
        <v>#VALUE!</v>
      </c>
      <c r="E38" s="1" t="e">
        <v>#VALUE!</v>
      </c>
      <c r="F38" s="1" t="e">
        <f t="shared" si="0"/>
        <v>#VALUE!</v>
      </c>
      <c r="G38" s="13">
        <v>0</v>
      </c>
    </row>
    <row r="39" spans="1:7" x14ac:dyDescent="0.3">
      <c r="A39" s="12">
        <v>16</v>
      </c>
      <c r="B39" s="11">
        <v>42544.666666666744</v>
      </c>
      <c r="C39" s="1">
        <v>0</v>
      </c>
      <c r="D39" s="1" t="e">
        <v>#VALUE!</v>
      </c>
      <c r="E39" s="1" t="e">
        <v>#VALUE!</v>
      </c>
      <c r="F39" s="1" t="e">
        <f t="shared" si="0"/>
        <v>#VALUE!</v>
      </c>
      <c r="G39" s="13">
        <v>0</v>
      </c>
    </row>
    <row r="40" spans="1:7" x14ac:dyDescent="0.3">
      <c r="A40" s="12">
        <v>16.3</v>
      </c>
      <c r="B40" s="11">
        <v>42544.68750000008</v>
      </c>
      <c r="C40" s="1">
        <v>0</v>
      </c>
      <c r="D40" s="1" t="e">
        <v>#VALUE!</v>
      </c>
      <c r="E40" s="1" t="e">
        <v>#VALUE!</v>
      </c>
      <c r="F40" s="1" t="e">
        <f t="shared" si="0"/>
        <v>#VALUE!</v>
      </c>
      <c r="G40" s="13">
        <v>0</v>
      </c>
    </row>
    <row r="41" spans="1:7" x14ac:dyDescent="0.3">
      <c r="A41" s="12">
        <v>17</v>
      </c>
      <c r="B41" s="11">
        <v>42544.708333333416</v>
      </c>
      <c r="C41" s="1">
        <v>0</v>
      </c>
      <c r="D41" s="1" t="e">
        <v>#VALUE!</v>
      </c>
      <c r="E41" s="1" t="e">
        <v>#VALUE!</v>
      </c>
      <c r="F41" s="1" t="e">
        <f t="shared" si="0"/>
        <v>#VALUE!</v>
      </c>
      <c r="G41" s="13">
        <v>0</v>
      </c>
    </row>
    <row r="42" spans="1:7" x14ac:dyDescent="0.3">
      <c r="A42" s="12">
        <v>17.3</v>
      </c>
      <c r="B42" s="11">
        <v>42544.729166666752</v>
      </c>
      <c r="C42" s="1">
        <v>0</v>
      </c>
      <c r="D42" s="1" t="e">
        <v>#VALUE!</v>
      </c>
      <c r="E42" s="1" t="e">
        <v>#VALUE!</v>
      </c>
      <c r="F42" s="1" t="e">
        <f t="shared" si="0"/>
        <v>#VALUE!</v>
      </c>
      <c r="G42" s="13">
        <v>0</v>
      </c>
    </row>
    <row r="43" spans="1:7" x14ac:dyDescent="0.3">
      <c r="A43" s="12">
        <v>18</v>
      </c>
      <c r="B43" s="11">
        <v>42544.750000000087</v>
      </c>
      <c r="C43" s="1">
        <v>0</v>
      </c>
      <c r="D43" s="1" t="e">
        <v>#VALUE!</v>
      </c>
      <c r="E43" s="1" t="e">
        <v>#VALUE!</v>
      </c>
      <c r="F43" s="1" t="e">
        <f t="shared" si="0"/>
        <v>#VALUE!</v>
      </c>
      <c r="G43" s="13">
        <v>0</v>
      </c>
    </row>
    <row r="44" spans="1:7" x14ac:dyDescent="0.3">
      <c r="A44" s="12">
        <v>18.3</v>
      </c>
      <c r="B44" s="11">
        <v>42544.770833333423</v>
      </c>
      <c r="C44" s="1">
        <v>0</v>
      </c>
      <c r="D44" s="1" t="e">
        <v>#VALUE!</v>
      </c>
      <c r="E44" s="1" t="e">
        <v>#VALUE!</v>
      </c>
      <c r="F44" s="1" t="e">
        <f t="shared" si="0"/>
        <v>#VALUE!</v>
      </c>
      <c r="G44" s="13">
        <v>0</v>
      </c>
    </row>
    <row r="45" spans="1:7" x14ac:dyDescent="0.3">
      <c r="A45" s="12">
        <v>19</v>
      </c>
      <c r="B45" s="11">
        <v>42544.791666666759</v>
      </c>
      <c r="C45" s="1">
        <v>0</v>
      </c>
      <c r="D45" s="1" t="e">
        <v>#VALUE!</v>
      </c>
      <c r="E45" s="1" t="e">
        <v>#VALUE!</v>
      </c>
      <c r="F45" s="1" t="e">
        <f t="shared" si="0"/>
        <v>#VALUE!</v>
      </c>
      <c r="G45" s="13">
        <v>0</v>
      </c>
    </row>
    <row r="46" spans="1:7" x14ac:dyDescent="0.3">
      <c r="A46" s="12">
        <v>19.3</v>
      </c>
      <c r="B46" s="11">
        <v>42544.812500000095</v>
      </c>
      <c r="C46" s="1">
        <v>0</v>
      </c>
      <c r="D46" s="1" t="e">
        <v>#VALUE!</v>
      </c>
      <c r="E46" s="1" t="e">
        <v>#VALUE!</v>
      </c>
      <c r="F46" s="1" t="e">
        <f t="shared" si="0"/>
        <v>#VALUE!</v>
      </c>
      <c r="G46" s="13">
        <v>0</v>
      </c>
    </row>
    <row r="47" spans="1:7" x14ac:dyDescent="0.3">
      <c r="A47" s="12">
        <v>20</v>
      </c>
      <c r="B47" s="11">
        <v>42544.83333333343</v>
      </c>
      <c r="C47" s="1">
        <v>0</v>
      </c>
      <c r="D47" s="1" t="e">
        <v>#VALUE!</v>
      </c>
      <c r="E47" s="1" t="e">
        <v>#VALUE!</v>
      </c>
      <c r="F47" s="1" t="e">
        <f t="shared" si="0"/>
        <v>#VALUE!</v>
      </c>
      <c r="G47" s="13">
        <v>0</v>
      </c>
    </row>
    <row r="48" spans="1:7" x14ac:dyDescent="0.3">
      <c r="A48" s="12">
        <v>20.3</v>
      </c>
      <c r="B48" s="11">
        <v>42544.854166666766</v>
      </c>
      <c r="C48" s="1">
        <v>0</v>
      </c>
      <c r="D48" s="1" t="e">
        <v>#VALUE!</v>
      </c>
      <c r="E48" s="1" t="e">
        <v>#VALUE!</v>
      </c>
      <c r="F48" s="1" t="e">
        <f t="shared" si="0"/>
        <v>#VALUE!</v>
      </c>
      <c r="G48" s="13">
        <v>0</v>
      </c>
    </row>
    <row r="49" spans="1:7" x14ac:dyDescent="0.3">
      <c r="A49" s="12">
        <v>21</v>
      </c>
      <c r="B49" s="11">
        <v>42544.875000000102</v>
      </c>
      <c r="C49" s="1">
        <v>0</v>
      </c>
      <c r="D49" s="1" t="e">
        <v>#VALUE!</v>
      </c>
      <c r="E49" s="1" t="e">
        <v>#VALUE!</v>
      </c>
      <c r="F49" s="1" t="e">
        <f t="shared" si="0"/>
        <v>#VALUE!</v>
      </c>
      <c r="G49" s="13">
        <v>0</v>
      </c>
    </row>
    <row r="50" spans="1:7" x14ac:dyDescent="0.3">
      <c r="A50" s="12">
        <v>21.3</v>
      </c>
      <c r="B50" s="11">
        <v>42544.895833333438</v>
      </c>
      <c r="C50" s="1">
        <v>0</v>
      </c>
      <c r="D50" s="1" t="e">
        <v>#VALUE!</v>
      </c>
      <c r="E50" s="1" t="e">
        <v>#VALUE!</v>
      </c>
      <c r="F50" s="1" t="e">
        <f t="shared" si="0"/>
        <v>#VALUE!</v>
      </c>
      <c r="G50" s="13">
        <v>0</v>
      </c>
    </row>
    <row r="51" spans="1:7" x14ac:dyDescent="0.3">
      <c r="A51" s="12">
        <v>22</v>
      </c>
      <c r="B51" s="11">
        <v>42544.916666666773</v>
      </c>
      <c r="C51" s="1">
        <v>0</v>
      </c>
      <c r="D51" s="1" t="e">
        <v>#VALUE!</v>
      </c>
      <c r="E51" s="1" t="e">
        <v>#VALUE!</v>
      </c>
      <c r="F51" s="1" t="e">
        <f t="shared" si="0"/>
        <v>#VALUE!</v>
      </c>
      <c r="G51" s="13">
        <v>0</v>
      </c>
    </row>
    <row r="52" spans="1:7" x14ac:dyDescent="0.3">
      <c r="A52" s="12">
        <v>22.3</v>
      </c>
      <c r="B52" s="11">
        <v>42544.937500000109</v>
      </c>
      <c r="C52" s="1">
        <v>0</v>
      </c>
      <c r="D52" s="1" t="e">
        <v>#VALUE!</v>
      </c>
      <c r="E52" s="1" t="e">
        <v>#VALUE!</v>
      </c>
      <c r="F52" s="1" t="e">
        <f t="shared" si="0"/>
        <v>#VALUE!</v>
      </c>
      <c r="G52" s="13">
        <v>0</v>
      </c>
    </row>
    <row r="53" spans="1:7" x14ac:dyDescent="0.3">
      <c r="A53" s="12">
        <v>23</v>
      </c>
      <c r="B53" s="11">
        <v>42544.958333333445</v>
      </c>
      <c r="C53" s="1">
        <v>0</v>
      </c>
      <c r="D53" s="1" t="e">
        <v>#VALUE!</v>
      </c>
      <c r="E53" s="1" t="e">
        <v>#VALUE!</v>
      </c>
      <c r="F53" s="1" t="e">
        <f t="shared" si="0"/>
        <v>#VALUE!</v>
      </c>
      <c r="G53" s="13">
        <v>0</v>
      </c>
    </row>
    <row r="54" spans="1:7" x14ac:dyDescent="0.3">
      <c r="A54" s="12">
        <v>23.3</v>
      </c>
      <c r="B54" s="11">
        <v>42544.979166666781</v>
      </c>
      <c r="C54" s="1">
        <v>0</v>
      </c>
      <c r="D54" s="1" t="e">
        <v>#VALUE!</v>
      </c>
      <c r="E54" s="1" t="e">
        <v>#VALUE!</v>
      </c>
      <c r="F54" s="1" t="e">
        <f t="shared" si="0"/>
        <v>#VALUE!</v>
      </c>
      <c r="G54" s="13">
        <v>0</v>
      </c>
    </row>
    <row r="55" spans="1:7" x14ac:dyDescent="0.3">
      <c r="G55" s="7"/>
    </row>
  </sheetData>
  <mergeCells count="2"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2</vt:i4>
      </vt:variant>
    </vt:vector>
  </HeadingPairs>
  <TitlesOfParts>
    <vt:vector size="3" baseType="lpstr">
      <vt:lpstr>Лист1</vt:lpstr>
      <vt:lpstr>график по СН (текущие)</vt:lpstr>
      <vt:lpstr>выработка и СН</vt:lpstr>
    </vt:vector>
  </TitlesOfParts>
  <Company>Enel OGK-5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Aldakushev Mikhail (EnelRussia SG)</dc:creator>
  <cp:lastModifiedBy>Aldakushev Mikhail (EnelRussia SG)</cp:lastModifiedBy>
  <dcterms:created xsi:type="dcterms:W3CDTF">2016-06-23T04:22:48Z</dcterms:created>
  <dcterms:modified xsi:type="dcterms:W3CDTF">2016-06-23T05:12:51Z</dcterms:modified>
</cp:coreProperties>
</file>