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75" windowWidth="15180" windowHeight="8070"/>
  </bookViews>
  <sheets>
    <sheet name="Лист1" sheetId="1" r:id="rId1"/>
    <sheet name="Лист1 (Нормальные даты)" sheetId="6" r:id="rId2"/>
  </sheets>
  <calcPr calcId="125725"/>
</workbook>
</file>

<file path=xl/calcChain.xml><?xml version="1.0" encoding="utf-8"?>
<calcChain xmlns="http://schemas.openxmlformats.org/spreadsheetml/2006/main">
  <c r="E24" i="1"/>
  <c r="E25"/>
  <c r="E19" i="6"/>
  <c r="E23" i="1"/>
  <c r="E18" i="6"/>
  <c r="E22" i="1"/>
  <c r="E21"/>
  <c r="E20"/>
  <c r="E19"/>
  <c r="P4"/>
  <c r="Q4"/>
  <c r="P5"/>
  <c r="Q5"/>
  <c r="P6"/>
  <c r="Q6"/>
  <c r="P7"/>
  <c r="Q7"/>
  <c r="P8"/>
  <c r="Q8"/>
  <c r="P9"/>
  <c r="Q9"/>
  <c r="P10"/>
  <c r="Q10"/>
  <c r="P11"/>
  <c r="Q11"/>
  <c r="P12"/>
  <c r="Q12"/>
  <c r="P13"/>
  <c r="Q13"/>
  <c r="P14"/>
  <c r="Q14"/>
  <c r="P15"/>
  <c r="Q15"/>
  <c r="P16"/>
  <c r="Q16"/>
  <c r="Q3"/>
  <c r="P3"/>
  <c r="E18"/>
  <c r="I3" a="1"/>
  <c r="M3" a="1"/>
  <c r="J4" a="1"/>
  <c r="M4" a="1"/>
  <c r="J5" a="1"/>
  <c r="M5" a="1"/>
  <c r="I6" a="1"/>
  <c r="N6" a="1"/>
  <c r="J7" a="1"/>
  <c r="N7" a="1"/>
  <c r="J8" a="1"/>
  <c r="N8" a="1"/>
  <c r="J9" a="1"/>
  <c r="N9" a="1"/>
  <c r="J10" a="1"/>
  <c r="N10" a="1"/>
  <c r="J11" a="1"/>
  <c r="N11" a="1"/>
  <c r="J12" a="1"/>
  <c r="N12" a="1"/>
  <c r="J13" a="1"/>
  <c r="N13" a="1"/>
  <c r="J14" a="1"/>
  <c r="N14" a="1"/>
  <c r="J15" a="1"/>
  <c r="N15" a="1"/>
  <c r="J16" a="1"/>
  <c r="N16" a="1"/>
  <c r="F7" a="1"/>
  <c r="F11" a="1"/>
  <c r="F15" a="1"/>
  <c r="N6" i="6" a="1"/>
  <c r="J9" a="1"/>
  <c r="J11" a="1"/>
  <c r="J13" a="1"/>
  <c r="J15" a="1"/>
  <c r="H3" a="1"/>
  <c r="I4" a="1"/>
  <c r="G6" a="1"/>
  <c r="G8" a="1"/>
  <c r="G10" a="1"/>
  <c r="G12" a="1"/>
  <c r="G14" a="1"/>
  <c r="G16" a="1"/>
  <c r="F13" a="1"/>
  <c r="F16" a="1"/>
  <c r="H6" a="1"/>
  <c r="H8" a="1"/>
  <c r="H10" a="1"/>
  <c r="H12" a="1"/>
  <c r="H14" a="1"/>
  <c r="H16" a="1"/>
  <c r="K3" a="1"/>
  <c r="M4" a="1"/>
  <c r="M6" a="1"/>
  <c r="M8" a="1"/>
  <c r="M10" a="1"/>
  <c r="M12" a="1"/>
  <c r="N14" a="1"/>
  <c r="M16" a="1"/>
  <c r="F6" a="1"/>
  <c r="G3" i="1" a="1"/>
  <c r="L3" a="1"/>
  <c r="G4" a="1"/>
  <c r="K4" a="1"/>
  <c r="G5" a="1"/>
  <c r="K5" a="1"/>
  <c r="G6" a="1"/>
  <c r="K6" a="1"/>
  <c r="G7" a="1"/>
  <c r="K7" a="1"/>
  <c r="G8" a="1"/>
  <c r="K8" a="1"/>
  <c r="G9" a="1"/>
  <c r="K9" a="1"/>
  <c r="G10" a="1"/>
  <c r="K10" a="1"/>
  <c r="G11" a="1"/>
  <c r="K11" a="1"/>
  <c r="G12" a="1"/>
  <c r="K12" a="1"/>
  <c r="G13" a="1"/>
  <c r="K13" a="1"/>
  <c r="G14" a="1"/>
  <c r="K14" a="1"/>
  <c r="G15" a="1"/>
  <c r="K15" a="1"/>
  <c r="G16" a="1"/>
  <c r="K16" a="1"/>
  <c r="F4" a="1"/>
  <c r="F8" a="1"/>
  <c r="F12" a="1"/>
  <c r="F16" a="1"/>
  <c r="N4" i="6" a="1"/>
  <c r="N5" a="1"/>
  <c r="J7" a="1"/>
  <c r="N8" a="1"/>
  <c r="N10" a="1"/>
  <c r="N12" a="1"/>
  <c r="M14" a="1"/>
  <c r="N16" a="1"/>
  <c r="N3" a="1"/>
  <c r="K5" a="1"/>
  <c r="K7" a="1"/>
  <c r="K9" a="1"/>
  <c r="K11" a="1"/>
  <c r="K13" a="1"/>
  <c r="K15" a="1"/>
  <c r="F9" a="1"/>
  <c r="F12" a="1"/>
  <c r="L5" a="1"/>
  <c r="L7" a="1"/>
  <c r="L9" a="1"/>
  <c r="L11" a="1"/>
  <c r="L13" a="1"/>
  <c r="L15" a="1"/>
  <c r="I3" a="1"/>
  <c r="J4" a="1"/>
  <c r="I6" a="1"/>
  <c r="I8" a="1"/>
  <c r="I10" a="1"/>
  <c r="J14" a="1"/>
  <c r="F15" a="1"/>
  <c r="H3" i="1" a="1"/>
  <c r="K3" a="1"/>
  <c r="H4" a="1"/>
  <c r="L4" a="1"/>
  <c r="H5" a="1"/>
  <c r="L5" a="1"/>
  <c r="H6" a="1"/>
  <c r="L6" a="1"/>
  <c r="H7" a="1"/>
  <c r="L7" a="1"/>
  <c r="H8" a="1"/>
  <c r="L8" a="1"/>
  <c r="H9" a="1"/>
  <c r="L9" a="1"/>
  <c r="H10" a="1"/>
  <c r="L10" a="1"/>
  <c r="H11" a="1"/>
  <c r="L11" a="1"/>
  <c r="H12" a="1"/>
  <c r="L12" a="1"/>
  <c r="H13" a="1"/>
  <c r="L13" a="1"/>
  <c r="H14" a="1"/>
  <c r="L14" a="1"/>
  <c r="H15" a="1"/>
  <c r="L15" a="1"/>
  <c r="H16" a="1"/>
  <c r="L16" a="1"/>
  <c r="F5" a="1"/>
  <c r="F9" a="1"/>
  <c r="F13" a="1"/>
  <c r="F3" a="1"/>
  <c r="J8" i="6" a="1"/>
  <c r="J10" a="1"/>
  <c r="J12" a="1"/>
  <c r="I14" a="1"/>
  <c r="J16" a="1"/>
  <c r="L3" a="1"/>
  <c r="G5" a="1"/>
  <c r="G7" a="1"/>
  <c r="G9" a="1"/>
  <c r="G11" a="1"/>
  <c r="G13" a="1"/>
  <c r="H15" a="1"/>
  <c r="F5" a="1"/>
  <c r="F8" a="1"/>
  <c r="H5" a="1"/>
  <c r="H7" a="1"/>
  <c r="H9" a="1"/>
  <c r="H11" a="1"/>
  <c r="H13" a="1"/>
  <c r="G15" a="1"/>
  <c r="G3" a="1"/>
  <c r="G4" a="1"/>
  <c r="M5" a="1"/>
  <c r="M7" a="1"/>
  <c r="M9" a="1"/>
  <c r="M11" a="1"/>
  <c r="M13" a="1"/>
  <c r="M15" a="1"/>
  <c r="F11" a="1"/>
  <c r="F14" a="1"/>
  <c r="J3" i="1" a="1"/>
  <c r="N3" a="1"/>
  <c r="I4" a="1"/>
  <c r="N4" a="1"/>
  <c r="I5" a="1"/>
  <c r="N5" a="1"/>
  <c r="J6" a="1"/>
  <c r="M6" a="1"/>
  <c r="I7" a="1"/>
  <c r="M7" a="1"/>
  <c r="I8" a="1"/>
  <c r="M8" a="1"/>
  <c r="I9" a="1"/>
  <c r="M9" a="1"/>
  <c r="I10" a="1"/>
  <c r="M10" a="1"/>
  <c r="I11" a="1"/>
  <c r="M11" a="1"/>
  <c r="I12" a="1"/>
  <c r="M12" a="1"/>
  <c r="I13" a="1"/>
  <c r="M13" a="1"/>
  <c r="I14" a="1"/>
  <c r="M14" a="1"/>
  <c r="I15" a="1"/>
  <c r="M15" a="1"/>
  <c r="I16" a="1"/>
  <c r="M16" a="1"/>
  <c r="F6" a="1"/>
  <c r="F10" a="1"/>
  <c r="F14" a="1"/>
  <c r="H4" i="6" a="1"/>
  <c r="J5" a="1"/>
  <c r="J6" a="1"/>
  <c r="N7" a="1"/>
  <c r="N9" a="1"/>
  <c r="N11" a="1"/>
  <c r="N13" a="1"/>
  <c r="N15" a="1"/>
  <c r="J3" a="1"/>
  <c r="K4" a="1"/>
  <c r="K6" a="1"/>
  <c r="K8" a="1"/>
  <c r="K10" a="1"/>
  <c r="K12" a="1"/>
  <c r="L14" a="1"/>
  <c r="K16" a="1"/>
  <c r="F4" a="1"/>
  <c r="L4" a="1"/>
  <c r="L6" a="1"/>
  <c r="L8" a="1"/>
  <c r="L10" a="1"/>
  <c r="L12" a="1"/>
  <c r="K14" a="1"/>
  <c r="L16" a="1"/>
  <c r="M3" a="1"/>
  <c r="I5" a="1"/>
  <c r="I7" a="1"/>
  <c r="I9" a="1"/>
  <c r="I11" a="1"/>
  <c r="I13" a="1"/>
  <c r="I15" a="1"/>
  <c r="F7" a="1"/>
  <c r="F10" a="1"/>
  <c r="I12" a="1"/>
  <c r="I16" a="1"/>
  <c r="F3" a="1"/>
  <c r="F3" l="1"/>
  <c r="F10"/>
  <c r="F15"/>
  <c r="F7"/>
  <c r="I16"/>
  <c r="I15"/>
  <c r="J14"/>
  <c r="I13"/>
  <c r="I12"/>
  <c r="I11"/>
  <c r="I10"/>
  <c r="I9"/>
  <c r="I8"/>
  <c r="I7"/>
  <c r="I6"/>
  <c r="I5"/>
  <c r="J4"/>
  <c r="M3"/>
  <c r="I3"/>
  <c r="L16"/>
  <c r="L15"/>
  <c r="K14"/>
  <c r="L13"/>
  <c r="L12"/>
  <c r="L11"/>
  <c r="L10"/>
  <c r="L9"/>
  <c r="L8"/>
  <c r="L7"/>
  <c r="L6"/>
  <c r="L5"/>
  <c r="L4"/>
  <c r="F12"/>
  <c r="F4"/>
  <c r="F9"/>
  <c r="K16"/>
  <c r="K15"/>
  <c r="L14"/>
  <c r="K13"/>
  <c r="K12"/>
  <c r="K11"/>
  <c r="K10"/>
  <c r="K9"/>
  <c r="K8"/>
  <c r="K7"/>
  <c r="K6"/>
  <c r="K5"/>
  <c r="K4"/>
  <c r="N3"/>
  <c r="J3"/>
  <c r="N16"/>
  <c r="N15"/>
  <c r="M14"/>
  <c r="N13"/>
  <c r="N12"/>
  <c r="N11"/>
  <c r="N10"/>
  <c r="N9"/>
  <c r="N8"/>
  <c r="N7"/>
  <c r="J7"/>
  <c r="J6"/>
  <c r="N5"/>
  <c r="J5"/>
  <c r="N4"/>
  <c r="H4"/>
  <c r="F16" i="1"/>
  <c r="F14"/>
  <c r="F12"/>
  <c r="F10"/>
  <c r="F8"/>
  <c r="F6"/>
  <c r="F4"/>
  <c r="M16"/>
  <c r="K16"/>
  <c r="I16"/>
  <c r="G16"/>
  <c r="M15"/>
  <c r="K15"/>
  <c r="I15"/>
  <c r="G15"/>
  <c r="M14"/>
  <c r="K14"/>
  <c r="I14"/>
  <c r="G14"/>
  <c r="M13"/>
  <c r="K13"/>
  <c r="I13"/>
  <c r="G13"/>
  <c r="M12"/>
  <c r="K12"/>
  <c r="I12"/>
  <c r="G12"/>
  <c r="M11"/>
  <c r="K11"/>
  <c r="I11"/>
  <c r="G11"/>
  <c r="M10"/>
  <c r="K10"/>
  <c r="I10"/>
  <c r="G10"/>
  <c r="M9"/>
  <c r="K9"/>
  <c r="I9"/>
  <c r="G9"/>
  <c r="M8"/>
  <c r="K8"/>
  <c r="I8"/>
  <c r="G8"/>
  <c r="M7"/>
  <c r="K7"/>
  <c r="I7"/>
  <c r="G7"/>
  <c r="M6"/>
  <c r="K6"/>
  <c r="J6"/>
  <c r="G6"/>
  <c r="N5"/>
  <c r="K5"/>
  <c r="I5"/>
  <c r="G5"/>
  <c r="N4"/>
  <c r="K4"/>
  <c r="I4"/>
  <c r="G4"/>
  <c r="N3"/>
  <c r="L3"/>
  <c r="J3"/>
  <c r="G3"/>
  <c r="F14" i="6"/>
  <c r="F6"/>
  <c r="F11"/>
  <c r="M16"/>
  <c r="M15"/>
  <c r="N14"/>
  <c r="M13"/>
  <c r="M12"/>
  <c r="M11"/>
  <c r="M10"/>
  <c r="M9"/>
  <c r="M8"/>
  <c r="M7"/>
  <c r="M6"/>
  <c r="M5"/>
  <c r="M4"/>
  <c r="G4"/>
  <c r="K3"/>
  <c r="G3"/>
  <c r="H16"/>
  <c r="G15"/>
  <c r="H14"/>
  <c r="H13"/>
  <c r="H12"/>
  <c r="H11"/>
  <c r="H10"/>
  <c r="H9"/>
  <c r="H8"/>
  <c r="H7"/>
  <c r="H6"/>
  <c r="H5"/>
  <c r="F16"/>
  <c r="F8"/>
  <c r="F13"/>
  <c r="F5"/>
  <c r="G16"/>
  <c r="H15"/>
  <c r="G14"/>
  <c r="G13"/>
  <c r="G12"/>
  <c r="G11"/>
  <c r="G10"/>
  <c r="G9"/>
  <c r="G8"/>
  <c r="G7"/>
  <c r="G6"/>
  <c r="G5"/>
  <c r="I4"/>
  <c r="L3"/>
  <c r="H3"/>
  <c r="J16"/>
  <c r="J15"/>
  <c r="I14"/>
  <c r="J13"/>
  <c r="J12"/>
  <c r="J11"/>
  <c r="J10"/>
  <c r="J9"/>
  <c r="J8"/>
  <c r="N6"/>
  <c r="F3" i="1"/>
  <c r="F15"/>
  <c r="F13"/>
  <c r="F11"/>
  <c r="F9"/>
  <c r="F7"/>
  <c r="F5"/>
  <c r="N16"/>
  <c r="L16"/>
  <c r="J16"/>
  <c r="H16"/>
  <c r="N15"/>
  <c r="L15"/>
  <c r="J15"/>
  <c r="H15"/>
  <c r="N14"/>
  <c r="L14"/>
  <c r="J14"/>
  <c r="H14"/>
  <c r="N13"/>
  <c r="L13"/>
  <c r="J13"/>
  <c r="H13"/>
  <c r="N12"/>
  <c r="L12"/>
  <c r="J12"/>
  <c r="H12"/>
  <c r="N11"/>
  <c r="L11"/>
  <c r="J11"/>
  <c r="H11"/>
  <c r="N10"/>
  <c r="L10"/>
  <c r="J10"/>
  <c r="H10"/>
  <c r="N9"/>
  <c r="L9"/>
  <c r="J9"/>
  <c r="H9"/>
  <c r="N8"/>
  <c r="L8"/>
  <c r="J8"/>
  <c r="H8"/>
  <c r="N7"/>
  <c r="L7"/>
  <c r="J7"/>
  <c r="H7"/>
  <c r="N6"/>
  <c r="L6"/>
  <c r="I6"/>
  <c r="H6"/>
  <c r="M5"/>
  <c r="L5"/>
  <c r="J5"/>
  <c r="H5"/>
  <c r="M4"/>
  <c r="L4"/>
  <c r="J4"/>
  <c r="H4"/>
  <c r="M3"/>
  <c r="K3"/>
  <c r="I3"/>
  <c r="H3"/>
</calcChain>
</file>

<file path=xl/sharedStrings.xml><?xml version="1.0" encoding="utf-8"?>
<sst xmlns="http://schemas.openxmlformats.org/spreadsheetml/2006/main" count="140" uniqueCount="49">
  <si>
    <t>02APR2013</t>
  </si>
  <si>
    <t>26OCT2013</t>
  </si>
  <si>
    <t>.2.4.6.</t>
  </si>
  <si>
    <t>SVO</t>
  </si>
  <si>
    <t>SVX</t>
  </si>
  <si>
    <t>31MAR2013</t>
  </si>
  <si>
    <t>VVO</t>
  </si>
  <si>
    <t>UUS</t>
  </si>
  <si>
    <t>06APR2013</t>
  </si>
  <si>
    <t>28APR2013</t>
  </si>
  <si>
    <t>1..4.67</t>
  </si>
  <si>
    <t>KHV</t>
  </si>
  <si>
    <t>07APR2013</t>
  </si>
  <si>
    <t>12..5.7</t>
  </si>
  <si>
    <t>GDX</t>
  </si>
  <si>
    <t>29APR2013</t>
  </si>
  <si>
    <t>1.3.567</t>
  </si>
  <si>
    <t>30APR2013</t>
  </si>
  <si>
    <t>.2.4567</t>
  </si>
  <si>
    <t>PKC</t>
  </si>
  <si>
    <t>23OCT2013</t>
  </si>
  <si>
    <t>1.3....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</si>
  <si>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</si>
  <si>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</si>
  <si>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</si>
  <si>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</si>
  <si>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</si>
  <si>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</si>
  <si>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</si>
  <si>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</si>
  <si>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</si>
  <si>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дата начала полетов</t>
  </si>
  <si>
    <t>дата окончания полетов</t>
  </si>
  <si>
    <t>дни недели полетов</t>
  </si>
  <si>
    <t>Аэропорт вылета</t>
  </si>
  <si>
    <t>Аэропорт прилета</t>
  </si>
  <si>
    <t>планируемое количество рейсов</t>
  </si>
  <si>
    <t>=СЧЁТ(1/ПОИСК(ДЕНЬНЕД(СТРОКА(ИНДЕКС(A:A;"1."&amp;ПРАВБ($A3;4)):ИНДЕКС(A:A;("1."&amp;ПРАВБ($A3;4)+1)-1));2)*(ТЕКСТ(СТРОКА(ИНДЕКС(A:A;"1."&amp;ПРАВБ($A3;4)):ИНДЕКС(A:A;("1."&amp;ПРАВБ($A3;4)+1)-1));"МММ")=F$2)*(СТРОКА(ИНДЕКС(A:A;"1."&amp;ПРАВБ($A3;4)):ИНДЕКС(A:A;("1."&amp;ПРАВБ($A3;4)+1)-1))&gt;=--ЗАМЕНИТЬ($A3;3;3;"."&amp;ПОИСК(ПСТР($A3;4;2);" anebarprayunulugepctovec")/2&amp;"."))*(СТРОКА(ИНДЕКС(A:A;"1."&amp;ПРАВБ($A3;4)):ИНДЕКС(A:A;("1."&amp;ПРАВБ($A3;4)+1)-1))&lt;=--ЗАМЕНИТЬ($B3;3;3;"."&amp;ПОИСК(ПСТР($B3;4;2);" anebarprayunulugepctovec")/2&amp;"."));$C3))</t>
  </si>
  <si>
    <t>=СЧЁТ(1/ПОИСК(ДЕНЬНЕД(СТРОКА(ИНДЕКС(A:A;"1."&amp;ПРАВБ($A3;4)):ИНДЕКС(A:A;("1."&amp;ПРАВБ($A3;4)+1)-1));2)*(СТРОКА(ИНДЕКС(A:A;"1."&amp;ПРАВБ($A3;4)):ИНДЕКС(A:A;("1."&amp;ПРАВБ($A3;4)+1)-1))&gt;=-МИН(-ЗАМЕНИТЬ($A3;3;3;"."&amp;ПОИСК(ПСТР($A3;4;2);" anebarprayunulugepctovec")/2&amp;".");-(F$2&amp;ПРАВБ($A3;4))))*(СТРОКА(ИНДЕКС(A:A;"1."&amp;ПРАВБ($A3;4)):ИНДЕКС(A:A;("1."&amp;ПРАВБ($A3;4)+1)-1))&lt;=МИН(--ЗАМЕНИТЬ($B3;3;3;"."&amp;ПОИСК(ПСТР($B3;4;2);" anebarprayunulugepctovec")/2&amp;".");КОНМЕСЯЦА(F$2&amp;ПРАВБ($B3;4);0)));$C3))</t>
  </si>
  <si>
    <t>=СЧЁТ(1/ПОИСК(ДЕНЬНЕД(СТРОКА(СМЕЩ(ИНДЕКС(A:A;"1."&amp;ПРАВБ($A3;4));;;365));2)*(СТРОКА(СМЕЩ(ИНДЕКС(A:A;"1."&amp;ПРАВБ($A3;4));;;365))&gt;=-МИН(-ЗАМЕНИТЬ($A3;3;3;"."&amp;ПОИСК(ПСТР($A3;4;2);" anebarprayunulugepctovec")/2&amp;".");-(F$2&amp;ПРАВБ($A3;4))))*(СТРОКА(СМЕЩ(ИНДЕКС(A:A;"1."&amp;ПРАВБ($A3;4));;;365))&lt;=МИН(--ЗАМЕНИТЬ($B3;3;3;"."&amp;ПОИСК(ПСТР($B3;4;2);" anebarprayunulugepctovec")/2&amp;".");КОНМЕСЯЦА(F$2&amp;ПРАВБ($B3;4);0)));$C3))</t>
  </si>
  <si>
    <t>=--ЗАМЕНИТЬ($A3;3;3;"."&amp;ПОИСК(ПСТР($A3;4;2);" anebarprayunulugepctovec")/2&amp;".")</t>
  </si>
  <si>
    <t>=СЧЁТ(1/ПОИСК(ДЕНЬНЕД(СТРОКА(ИНДЕКС(F:F;ЗАМЕНИТЬ($A3;3;3;"."&amp;ПОИСК(ПСТР($A3;4;2);" anebarprayunulugepctovec")/2&amp;".")):ИНДЕКС(F:F;ЗАМЕНИТЬ($B3;3;3;"."&amp;ПОИСК(ПСТР($B3;4;2);" anebarprayunulugepctovec")/2&amp;".")) ИНДЕКС(F:F;F$2&amp;ПРАВБ($A3;4)):ИНДЕКС(F:F;КОНМЕСЯЦА(F$2&amp;ПРАВБ($B3;4);0)));2);$C3))</t>
  </si>
  <si>
    <t>=СЧЁТ(1/ПОИСК(ДЕНЬНЕД(СТРОКА(ИНДЕКС(F:F;$A3):ИНДЕКС(F:F;$B3) ИНДЕКС(F:F;F$2):ИНДЕКС(F:F;КОНМЕСЯЦА(F$2;0)));2);$C3))</t>
  </si>
  <si>
    <t>=СЧЁТ(1/ПОИСК(ДЕНЬНЕД(СТРОКА(ДВССЫЛ(--ЗАМЕНИТЬ($A3;3;3;"."&amp;ПОИСК(ПСТР($A3;4;2);" anebarprayunulugepctovec")/2&amp;".")&amp;":"&amp;--ЗАМЕНИТЬ($B3;3;3;"."&amp;ПОИСК(ПСТР($B3;4;2);" anebarprayunulugepctovec")/2&amp;".")) ДВССЫЛ(--(F$2&amp;ПРАВБ($A3;4))&amp;":"&amp;КОНМЕСЯЦА(F$2&amp;ПРАВБ($B3;4);0)));2);$C3))</t>
  </si>
  <si>
    <t>=СЧЁТ(1/ПОИСК(ДЕНЬНЕД(СТРОКА(ДВССЫЛ($A3&amp;":"&amp;$B3) ДВССЫЛ(F$2&amp;":"&amp;КОНМЕСЯЦА(F$2;0)));2);$C3))</t>
  </si>
  <si>
    <t>Более предпочтителнее</t>
  </si>
  <si>
    <t>=СЧЁТ(1/ПОИСК(ДЕНЬНЕД(СТРОКА(ДВССЫЛ(ПОИСКПОЗ($A3;ТЕКСТ(СТРОКА($1:$45000);"[$-409]ДДМММГГГГ");)&amp;":"&amp;ПОИСКПОЗ($B3;ТЕКСТ(СТРОКА($1:$45000);"[$-409]ДДМММГГГГ");)) ДВССЫЛ(--(F$2&amp;ПРАВБ($A3;4))&amp;":"&amp;КОНМЕСЯЦА(F$2&amp;ПРАВБ($B3;4);0)));2);$C3))</t>
  </si>
  <si>
    <t>=ПОИСКПОЗ($A3;ТЕКСТ(СТРОКА($1:$45000);"[$-409]ДДМММГГГГ");)</t>
  </si>
  <si>
    <t>Очень тормознутая</t>
  </si>
</sst>
</file>

<file path=xl/styles.xml><?xml version="1.0" encoding="utf-8"?>
<styleSheet xmlns="http://schemas.openxmlformats.org/spreadsheetml/2006/main">
  <numFmts count="2">
    <numFmt numFmtId="164" formatCode="#,##0;\-#,##0;\-"/>
    <numFmt numFmtId="165" formatCode="mmm"/>
  </numFmts>
  <fonts count="2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0" fontId="0" fillId="0" borderId="1" xfId="0" applyFill="1" applyBorder="1"/>
    <xf numFmtId="2" fontId="0" fillId="2" borderId="1" xfId="0" applyNumberFormat="1" applyFill="1" applyBorder="1" applyAlignment="1">
      <alignment wrapText="1"/>
    </xf>
    <xf numFmtId="0" fontId="0" fillId="2" borderId="1" xfId="0" applyFill="1" applyBorder="1"/>
    <xf numFmtId="49" fontId="0" fillId="2" borderId="1" xfId="0" applyNumberFormat="1" applyFill="1" applyBorder="1"/>
    <xf numFmtId="14" fontId="0" fillId="0" borderId="0" xfId="0" applyNumberFormat="1"/>
    <xf numFmtId="164" fontId="0" fillId="0" borderId="1" xfId="0" applyNumberFormat="1" applyBorder="1"/>
    <xf numFmtId="0" fontId="0" fillId="0" borderId="0" xfId="0" quotePrefix="1"/>
    <xf numFmtId="0" fontId="0" fillId="3" borderId="0" xfId="0" applyFill="1"/>
    <xf numFmtId="0" fontId="0" fillId="3" borderId="0" xfId="0" quotePrefix="1" applyFill="1"/>
    <xf numFmtId="14" fontId="0" fillId="2" borderId="1" xfId="0" applyNumberFormat="1" applyFill="1" applyBorder="1"/>
    <xf numFmtId="165" fontId="0" fillId="0" borderId="1" xfId="0" applyNumberFormat="1" applyFill="1" applyBorder="1"/>
    <xf numFmtId="0" fontId="0" fillId="0" borderId="0" xfId="0" applyFill="1"/>
    <xf numFmtId="0" fontId="0" fillId="0" borderId="0" xfId="0" quotePrefix="1" applyFill="1"/>
    <xf numFmtId="0" fontId="0" fillId="4" borderId="0" xfId="0" applyFill="1"/>
    <xf numFmtId="0" fontId="0" fillId="4" borderId="0" xfId="0" quotePrefix="1" applyFill="1"/>
    <xf numFmtId="164" fontId="0" fillId="0" borderId="1" xfId="0" quotePrefix="1" applyNumberFormat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workbookViewId="0">
      <selection activeCell="F23" sqref="F23"/>
    </sheetView>
  </sheetViews>
  <sheetFormatPr defaultRowHeight="15"/>
  <cols>
    <col min="1" max="2" width="11.28515625" customWidth="1"/>
    <col min="3" max="3" width="9" style="1" customWidth="1"/>
    <col min="4" max="4" width="10" customWidth="1"/>
    <col min="5" max="5" width="10.28515625" customWidth="1"/>
    <col min="6" max="14" width="5.5703125" customWidth="1"/>
    <col min="16" max="17" width="10.140625" bestFit="1" customWidth="1"/>
  </cols>
  <sheetData>
    <row r="1" spans="1:17">
      <c r="F1" s="18" t="s">
        <v>36</v>
      </c>
      <c r="G1" s="18"/>
      <c r="H1" s="18"/>
      <c r="I1" s="18"/>
      <c r="J1" s="18"/>
      <c r="K1" s="18"/>
      <c r="L1" s="18"/>
      <c r="M1" s="18"/>
      <c r="N1" s="18"/>
    </row>
    <row r="2" spans="1:17" ht="45">
      <c r="A2" s="3" t="s">
        <v>31</v>
      </c>
      <c r="B2" s="3" t="s">
        <v>32</v>
      </c>
      <c r="C2" s="3" t="s">
        <v>33</v>
      </c>
      <c r="D2" s="3" t="s">
        <v>34</v>
      </c>
      <c r="E2" s="3" t="s">
        <v>35</v>
      </c>
      <c r="F2" s="2" t="s">
        <v>22</v>
      </c>
      <c r="G2" s="2" t="s">
        <v>23</v>
      </c>
      <c r="H2" s="2" t="s">
        <v>24</v>
      </c>
      <c r="I2" s="2" t="s">
        <v>25</v>
      </c>
      <c r="J2" s="2" t="s">
        <v>26</v>
      </c>
      <c r="K2" s="2" t="s">
        <v>27</v>
      </c>
      <c r="L2" s="2" t="s">
        <v>28</v>
      </c>
      <c r="M2" s="2" t="s">
        <v>29</v>
      </c>
      <c r="N2" s="2" t="s">
        <v>30</v>
      </c>
    </row>
    <row r="3" spans="1:17">
      <c r="A3" s="4" t="s">
        <v>0</v>
      </c>
      <c r="B3" s="4" t="s">
        <v>1</v>
      </c>
      <c r="C3" s="5" t="s">
        <v>2</v>
      </c>
      <c r="D3" s="4" t="s">
        <v>3</v>
      </c>
      <c r="E3" s="4" t="s">
        <v>4</v>
      </c>
      <c r="F3" s="17">
        <f t="array" aca="1" ref="F3" ca="1">COUNT(1/SEARCH(WEEKDAY(ROW(INDIRECT(--REPLACE($A3,3,3,"."&amp;SEARCH(MID($A3,4,2)," anebarprayunulugepctovec")/2&amp;".")&amp;":"&amp;--REPLACE($B3,3,3,"."&amp;SEARCH(MID($B3,4,2)," anebarprayunulugepctovec")/2&amp;".")) INDIRECT(--(F$2&amp;RIGHTB($A3,4))&amp;":"&amp;EOMONTH(F$2&amp;RIGHTB($B3,4),0))),2),$C3))</f>
        <v>13</v>
      </c>
      <c r="G3" s="17">
        <f t="array" aca="1" ref="G3" ca="1">COUNT(1/SEARCH(WEEKDAY(ROW(INDIRECT(--REPLACE($A3,3,3,"."&amp;SEARCH(MID($A3,4,2)," anebarprayunulugepctovec")/2&amp;".")&amp;":"&amp;--REPLACE($B3,3,3,"."&amp;SEARCH(MID($B3,4,2)," anebarprayunulugepctovec")/2&amp;".")) INDIRECT(--(G$2&amp;RIGHTB($A3,4))&amp;":"&amp;EOMONTH(G$2&amp;RIGHTB($B3,4),0))),2),$C3))</f>
        <v>13</v>
      </c>
      <c r="H3" s="17">
        <f t="array" aca="1" ref="H3" ca="1">COUNT(1/SEARCH(WEEKDAY(ROW(INDIRECT(--REPLACE($A3,3,3,"."&amp;SEARCH(MID($A3,4,2)," anebarprayunulugepctovec")/2&amp;".")&amp;":"&amp;--REPLACE($B3,3,3,"."&amp;SEARCH(MID($B3,4,2)," anebarprayunulugepctovec")/2&amp;".")) INDIRECT(--(H$2&amp;RIGHTB($A3,4))&amp;":"&amp;EOMONTH(H$2&amp;RIGHTB($B3,4),0))),2),$C3))</f>
        <v>13</v>
      </c>
      <c r="I3" s="17">
        <f t="array" aca="1" ref="I3" ca="1">COUNT(1/SEARCH(WEEKDAY(ROW(INDIRECT(--REPLACE($A3,3,3,"."&amp;SEARCH(MID($A3,4,2)," anebarprayunulugepctovec")/2&amp;".")&amp;":"&amp;--REPLACE($B3,3,3,"."&amp;SEARCH(MID($B3,4,2)," anebarprayunulugepctovec")/2&amp;".")) INDIRECT(--(I$2&amp;RIGHTB($A3,4))&amp;":"&amp;EOMONTH(I$2&amp;RIGHTB($B3,4),0))),2),$C3))</f>
        <v>13</v>
      </c>
      <c r="J3" s="17">
        <f t="array" aca="1" ref="J3" ca="1">COUNT(1/SEARCH(WEEKDAY(ROW(INDIRECT(--REPLACE($A3,3,3,"."&amp;SEARCH(MID($A3,4,2)," anebarprayunulugepctovec")/2&amp;".")&amp;":"&amp;--REPLACE($B3,3,3,"."&amp;SEARCH(MID($B3,4,2)," anebarprayunulugepctovec")/2&amp;".")) INDIRECT(--(J$2&amp;RIGHTB($A3,4))&amp;":"&amp;EOMONTH(J$2&amp;RIGHTB($B3,4),0))),2),$C3))</f>
        <v>14</v>
      </c>
      <c r="K3" s="17">
        <f t="array" aca="1" ref="K3" ca="1">COUNT(1/SEARCH(WEEKDAY(ROW(INDIRECT(--REPLACE($A3,3,3,"."&amp;SEARCH(MID($A3,4,2)," anebarprayunulugepctovec")/2&amp;".")&amp;":"&amp;--REPLACE($B3,3,3,"."&amp;SEARCH(MID($B3,4,2)," anebarprayunulugepctovec")/2&amp;".")) INDIRECT(--(K$2&amp;RIGHTB($A3,4))&amp;":"&amp;EOMONTH(K$2&amp;RIGHTB($B3,4),0))),2),$C3))</f>
        <v>12</v>
      </c>
      <c r="L3" s="17">
        <f t="array" aca="1" ref="L3" ca="1">COUNT(1/SEARCH(WEEKDAY(ROW(INDIRECT(--REPLACE($A3,3,3,"."&amp;SEARCH(MID($A3,4,2)," anebarprayunulugepctovec")/2&amp;".")&amp;":"&amp;--REPLACE($B3,3,3,"."&amp;SEARCH(MID($B3,4,2)," anebarprayunulugepctovec")/2&amp;".")) INDIRECT(--(L$2&amp;RIGHTB($A3,4))&amp;":"&amp;EOMONTH(L$2&amp;RIGHTB($B3,4),0))),2),$C3))</f>
        <v>12</v>
      </c>
      <c r="M3" s="17">
        <f t="array" aca="1" ref="M3" ca="1">COUNT(1/SEARCH(WEEKDAY(ROW(INDIRECT(--REPLACE($A3,3,3,"."&amp;SEARCH(MID($A3,4,2)," anebarprayunulugepctovec")/2&amp;".")&amp;":"&amp;--REPLACE($B3,3,3,"."&amp;SEARCH(MID($B3,4,2)," anebarprayunulugepctovec")/2&amp;".")) INDIRECT(--(M$2&amp;RIGHTB($A3,4))&amp;":"&amp;EOMONTH(M$2&amp;RIGHTB($B3,4),0))),2),$C3))</f>
        <v>0</v>
      </c>
      <c r="N3" s="17">
        <f t="array" aca="1" ref="N3" ca="1">COUNT(1/SEARCH(WEEKDAY(ROW(INDIRECT(--REPLACE($A3,3,3,"."&amp;SEARCH(MID($A3,4,2)," anebarprayunulugepctovec")/2&amp;".")&amp;":"&amp;--REPLACE($B3,3,3,"."&amp;SEARCH(MID($B3,4,2)," anebarprayunulugepctovec")/2&amp;".")) INDIRECT(--(N$2&amp;RIGHTB($A3,4))&amp;":"&amp;EOMONTH(N$2&amp;RIGHTB($B3,4),0))),2),$C3))</f>
        <v>0</v>
      </c>
      <c r="P3" s="6">
        <f>--REPLACE($A3,3,3,"."&amp;SEARCH(MID($A3,4,2)," anebarprayunulugepctovec")/2&amp;".")</f>
        <v>41366</v>
      </c>
      <c r="Q3" s="6">
        <f>--REPLACE($B3,3,3,"."&amp;SEARCH(MID($B3,4,2)," anebarprayunulugepctovec")/2&amp;".")</f>
        <v>41573</v>
      </c>
    </row>
    <row r="4" spans="1:17">
      <c r="A4" s="4" t="s">
        <v>0</v>
      </c>
      <c r="B4" s="4" t="s">
        <v>1</v>
      </c>
      <c r="C4" s="5" t="s">
        <v>2</v>
      </c>
      <c r="D4" s="4" t="s">
        <v>4</v>
      </c>
      <c r="E4" s="4" t="s">
        <v>3</v>
      </c>
      <c r="F4" s="17">
        <f t="array" aca="1" ref="F4" ca="1">COUNT(1/SEARCH(WEEKDAY(ROW(INDIRECT(--REPLACE($A4,3,3,"."&amp;SEARCH(MID($A4,4,2)," anebarprayunulugepctovec")/2&amp;".")&amp;":"&amp;--REPLACE($B4,3,3,"."&amp;SEARCH(MID($B4,4,2)," anebarprayunulugepctovec")/2&amp;".")) INDIRECT(--(F$2&amp;RIGHTB($A4,4))&amp;":"&amp;EOMONTH(F$2&amp;RIGHTB($B4,4),0))),2),$C4))</f>
        <v>13</v>
      </c>
      <c r="G4" s="17">
        <f t="array" aca="1" ref="G4" ca="1">COUNT(1/SEARCH(WEEKDAY(ROW(INDIRECT(--REPLACE($A4,3,3,"."&amp;SEARCH(MID($A4,4,2)," anebarprayunulugepctovec")/2&amp;".")&amp;":"&amp;--REPLACE($B4,3,3,"."&amp;SEARCH(MID($B4,4,2)," anebarprayunulugepctovec")/2&amp;".")) INDIRECT(--(G$2&amp;RIGHTB($A4,4))&amp;":"&amp;EOMONTH(G$2&amp;RIGHTB($B4,4),0))),2),$C4))</f>
        <v>13</v>
      </c>
      <c r="H4" s="17">
        <f t="array" aca="1" ref="H4" ca="1">COUNT(1/SEARCH(WEEKDAY(ROW(INDIRECT(--REPLACE($A4,3,3,"."&amp;SEARCH(MID($A4,4,2)," anebarprayunulugepctovec")/2&amp;".")&amp;":"&amp;--REPLACE($B4,3,3,"."&amp;SEARCH(MID($B4,4,2)," anebarprayunulugepctovec")/2&amp;".")) INDIRECT(--(H$2&amp;RIGHTB($A4,4))&amp;":"&amp;EOMONTH(H$2&amp;RIGHTB($B4,4),0))),2),$C4))</f>
        <v>13</v>
      </c>
      <c r="I4" s="17">
        <f t="array" aca="1" ref="I4" ca="1">COUNT(1/SEARCH(WEEKDAY(ROW(INDIRECT(--REPLACE($A4,3,3,"."&amp;SEARCH(MID($A4,4,2)," anebarprayunulugepctovec")/2&amp;".")&amp;":"&amp;--REPLACE($B4,3,3,"."&amp;SEARCH(MID($B4,4,2)," anebarprayunulugepctovec")/2&amp;".")) INDIRECT(--(I$2&amp;RIGHTB($A4,4))&amp;":"&amp;EOMONTH(I$2&amp;RIGHTB($B4,4),0))),2),$C4))</f>
        <v>13</v>
      </c>
      <c r="J4" s="17">
        <f t="array" aca="1" ref="J4" ca="1">COUNT(1/SEARCH(WEEKDAY(ROW(INDIRECT(--REPLACE($A4,3,3,"."&amp;SEARCH(MID($A4,4,2)," anebarprayunulugepctovec")/2&amp;".")&amp;":"&amp;--REPLACE($B4,3,3,"."&amp;SEARCH(MID($B4,4,2)," anebarprayunulugepctovec")/2&amp;".")) INDIRECT(--(J$2&amp;RIGHTB($A4,4))&amp;":"&amp;EOMONTH(J$2&amp;RIGHTB($B4,4),0))),2),$C4))</f>
        <v>14</v>
      </c>
      <c r="K4" s="17">
        <f t="array" aca="1" ref="K4" ca="1">COUNT(1/SEARCH(WEEKDAY(ROW(INDIRECT(--REPLACE($A4,3,3,"."&amp;SEARCH(MID($A4,4,2)," anebarprayunulugepctovec")/2&amp;".")&amp;":"&amp;--REPLACE($B4,3,3,"."&amp;SEARCH(MID($B4,4,2)," anebarprayunulugepctovec")/2&amp;".")) INDIRECT(--(K$2&amp;RIGHTB($A4,4))&amp;":"&amp;EOMONTH(K$2&amp;RIGHTB($B4,4),0))),2),$C4))</f>
        <v>12</v>
      </c>
      <c r="L4" s="17">
        <f t="array" aca="1" ref="L4" ca="1">COUNT(1/SEARCH(WEEKDAY(ROW(INDIRECT(--REPLACE($A4,3,3,"."&amp;SEARCH(MID($A4,4,2)," anebarprayunulugepctovec")/2&amp;".")&amp;":"&amp;--REPLACE($B4,3,3,"."&amp;SEARCH(MID($B4,4,2)," anebarprayunulugepctovec")/2&amp;".")) INDIRECT(--(L$2&amp;RIGHTB($A4,4))&amp;":"&amp;EOMONTH(L$2&amp;RIGHTB($B4,4),0))),2),$C4))</f>
        <v>12</v>
      </c>
      <c r="M4" s="17">
        <f t="array" aca="1" ref="M4" ca="1">COUNT(1/SEARCH(WEEKDAY(ROW(INDIRECT(--REPLACE($A4,3,3,"."&amp;SEARCH(MID($A4,4,2)," anebarprayunulugepctovec")/2&amp;".")&amp;":"&amp;--REPLACE($B4,3,3,"."&amp;SEARCH(MID($B4,4,2)," anebarprayunulugepctovec")/2&amp;".")) INDIRECT(--(M$2&amp;RIGHTB($A4,4))&amp;":"&amp;EOMONTH(M$2&amp;RIGHTB($B4,4),0))),2),$C4))</f>
        <v>0</v>
      </c>
      <c r="N4" s="17">
        <f t="array" aca="1" ref="N4" ca="1">COUNT(1/SEARCH(WEEKDAY(ROW(INDIRECT(--REPLACE($A4,3,3,"."&amp;SEARCH(MID($A4,4,2)," anebarprayunulugepctovec")/2&amp;".")&amp;":"&amp;--REPLACE($B4,3,3,"."&amp;SEARCH(MID($B4,4,2)," anebarprayunulugepctovec")/2&amp;".")) INDIRECT(--(N$2&amp;RIGHTB($A4,4))&amp;":"&amp;EOMONTH(N$2&amp;RIGHTB($B4,4),0))),2),$C4))</f>
        <v>0</v>
      </c>
      <c r="P4" s="6">
        <f t="shared" ref="P4:P16" si="0">--REPLACE($A4,3,3,"."&amp;SEARCH(MID($A4,4,2)," anebarprayunulugepctovec")/2&amp;".")</f>
        <v>41366</v>
      </c>
      <c r="Q4" s="6">
        <f t="shared" ref="Q4:Q16" si="1">--REPLACE($B4,3,3,"."&amp;SEARCH(MID($B4,4,2)," anebarprayunulugepctovec")/2&amp;".")</f>
        <v>41573</v>
      </c>
    </row>
    <row r="5" spans="1:17">
      <c r="A5" s="4" t="s">
        <v>5</v>
      </c>
      <c r="B5" s="4" t="s">
        <v>1</v>
      </c>
      <c r="C5" s="5">
        <v>1234567</v>
      </c>
      <c r="D5" s="4" t="s">
        <v>6</v>
      </c>
      <c r="E5" s="4" t="s">
        <v>7</v>
      </c>
      <c r="F5" s="17">
        <f t="array" aca="1" ref="F5" ca="1">COUNT(1/SEARCH(WEEKDAY(ROW(INDIRECT(--REPLACE($A5,3,3,"."&amp;SEARCH(MID($A5,4,2)," anebarprayunulugepctovec")/2&amp;".")&amp;":"&amp;--REPLACE($B5,3,3,"."&amp;SEARCH(MID($B5,4,2)," anebarprayunulugepctovec")/2&amp;".")) INDIRECT(--(F$2&amp;RIGHTB($A5,4))&amp;":"&amp;EOMONTH(F$2&amp;RIGHTB($B5,4),0))),2),$C5))</f>
        <v>30</v>
      </c>
      <c r="G5" s="17">
        <f t="array" aca="1" ref="G5" ca="1">COUNT(1/SEARCH(WEEKDAY(ROW(INDIRECT(--REPLACE($A5,3,3,"."&amp;SEARCH(MID($A5,4,2)," anebarprayunulugepctovec")/2&amp;".")&amp;":"&amp;--REPLACE($B5,3,3,"."&amp;SEARCH(MID($B5,4,2)," anebarprayunulugepctovec")/2&amp;".")) INDIRECT(--(G$2&amp;RIGHTB($A5,4))&amp;":"&amp;EOMONTH(G$2&amp;RIGHTB($B5,4),0))),2),$C5))</f>
        <v>31</v>
      </c>
      <c r="H5" s="17">
        <f t="array" aca="1" ref="H5" ca="1">COUNT(1/SEARCH(WEEKDAY(ROW(INDIRECT(--REPLACE($A5,3,3,"."&amp;SEARCH(MID($A5,4,2)," anebarprayunulugepctovec")/2&amp;".")&amp;":"&amp;--REPLACE($B5,3,3,"."&amp;SEARCH(MID($B5,4,2)," anebarprayunulugepctovec")/2&amp;".")) INDIRECT(--(H$2&amp;RIGHTB($A5,4))&amp;":"&amp;EOMONTH(H$2&amp;RIGHTB($B5,4),0))),2),$C5))</f>
        <v>30</v>
      </c>
      <c r="I5" s="17">
        <f t="array" aca="1" ref="I5" ca="1">COUNT(1/SEARCH(WEEKDAY(ROW(INDIRECT(--REPLACE($A5,3,3,"."&amp;SEARCH(MID($A5,4,2)," anebarprayunulugepctovec")/2&amp;".")&amp;":"&amp;--REPLACE($B5,3,3,"."&amp;SEARCH(MID($B5,4,2)," anebarprayunulugepctovec")/2&amp;".")) INDIRECT(--(I$2&amp;RIGHTB($A5,4))&amp;":"&amp;EOMONTH(I$2&amp;RIGHTB($B5,4),0))),2),$C5))</f>
        <v>31</v>
      </c>
      <c r="J5" s="17">
        <f t="array" aca="1" ref="J5" ca="1">COUNT(1/SEARCH(WEEKDAY(ROW(INDIRECT(--REPLACE($A5,3,3,"."&amp;SEARCH(MID($A5,4,2)," anebarprayunulugepctovec")/2&amp;".")&amp;":"&amp;--REPLACE($B5,3,3,"."&amp;SEARCH(MID($B5,4,2)," anebarprayunulugepctovec")/2&amp;".")) INDIRECT(--(J$2&amp;RIGHTB($A5,4))&amp;":"&amp;EOMONTH(J$2&amp;RIGHTB($B5,4),0))),2),$C5))</f>
        <v>31</v>
      </c>
      <c r="K5" s="17">
        <f t="array" aca="1" ref="K5" ca="1">COUNT(1/SEARCH(WEEKDAY(ROW(INDIRECT(--REPLACE($A5,3,3,"."&amp;SEARCH(MID($A5,4,2)," anebarprayunulugepctovec")/2&amp;".")&amp;":"&amp;--REPLACE($B5,3,3,"."&amp;SEARCH(MID($B5,4,2)," anebarprayunulugepctovec")/2&amp;".")) INDIRECT(--(K$2&amp;RIGHTB($A5,4))&amp;":"&amp;EOMONTH(K$2&amp;RIGHTB($B5,4),0))),2),$C5))</f>
        <v>30</v>
      </c>
      <c r="L5" s="17">
        <f t="array" aca="1" ref="L5" ca="1">COUNT(1/SEARCH(WEEKDAY(ROW(INDIRECT(--REPLACE($A5,3,3,"."&amp;SEARCH(MID($A5,4,2)," anebarprayunulugepctovec")/2&amp;".")&amp;":"&amp;--REPLACE($B5,3,3,"."&amp;SEARCH(MID($B5,4,2)," anebarprayunulugepctovec")/2&amp;".")) INDIRECT(--(L$2&amp;RIGHTB($A5,4))&amp;":"&amp;EOMONTH(L$2&amp;RIGHTB($B5,4),0))),2),$C5))</f>
        <v>26</v>
      </c>
      <c r="M5" s="17">
        <f t="array" aca="1" ref="M5" ca="1">COUNT(1/SEARCH(WEEKDAY(ROW(INDIRECT(--REPLACE($A5,3,3,"."&amp;SEARCH(MID($A5,4,2)," anebarprayunulugepctovec")/2&amp;".")&amp;":"&amp;--REPLACE($B5,3,3,"."&amp;SEARCH(MID($B5,4,2)," anebarprayunulugepctovec")/2&amp;".")) INDIRECT(--(M$2&amp;RIGHTB($A5,4))&amp;":"&amp;EOMONTH(M$2&amp;RIGHTB($B5,4),0))),2),$C5))</f>
        <v>0</v>
      </c>
      <c r="N5" s="17">
        <f t="array" aca="1" ref="N5" ca="1">COUNT(1/SEARCH(WEEKDAY(ROW(INDIRECT(--REPLACE($A5,3,3,"."&amp;SEARCH(MID($A5,4,2)," anebarprayunulugepctovec")/2&amp;".")&amp;":"&amp;--REPLACE($B5,3,3,"."&amp;SEARCH(MID($B5,4,2)," anebarprayunulugepctovec")/2&amp;".")) INDIRECT(--(N$2&amp;RIGHTB($A5,4))&amp;":"&amp;EOMONTH(N$2&amp;RIGHTB($B5,4),0))),2),$C5))</f>
        <v>0</v>
      </c>
      <c r="P5" s="6">
        <f t="shared" si="0"/>
        <v>41364</v>
      </c>
      <c r="Q5" s="6">
        <f t="shared" si="1"/>
        <v>41573</v>
      </c>
    </row>
    <row r="6" spans="1:17">
      <c r="A6" s="4" t="s">
        <v>5</v>
      </c>
      <c r="B6" s="4" t="s">
        <v>1</v>
      </c>
      <c r="C6" s="5">
        <v>1234567</v>
      </c>
      <c r="D6" s="4" t="s">
        <v>7</v>
      </c>
      <c r="E6" s="4" t="s">
        <v>6</v>
      </c>
      <c r="F6" s="17">
        <f t="array" aca="1" ref="F6" ca="1">COUNT(1/SEARCH(WEEKDAY(ROW(INDIRECT(--REPLACE($A6,3,3,"."&amp;SEARCH(MID($A6,4,2)," anebarprayunulugepctovec")/2&amp;".")&amp;":"&amp;--REPLACE($B6,3,3,"."&amp;SEARCH(MID($B6,4,2)," anebarprayunulugepctovec")/2&amp;".")) INDIRECT(--(F$2&amp;RIGHTB($A6,4))&amp;":"&amp;EOMONTH(F$2&amp;RIGHTB($B6,4),0))),2),$C6))</f>
        <v>30</v>
      </c>
      <c r="G6" s="17">
        <f t="array" aca="1" ref="G6" ca="1">COUNT(1/SEARCH(WEEKDAY(ROW(INDIRECT(--REPLACE($A6,3,3,"."&amp;SEARCH(MID($A6,4,2)," anebarprayunulugepctovec")/2&amp;".")&amp;":"&amp;--REPLACE($B6,3,3,"."&amp;SEARCH(MID($B6,4,2)," anebarprayunulugepctovec")/2&amp;".")) INDIRECT(--(G$2&amp;RIGHTB($A6,4))&amp;":"&amp;EOMONTH(G$2&amp;RIGHTB($B6,4),0))),2),$C6))</f>
        <v>31</v>
      </c>
      <c r="H6" s="17">
        <f t="array" aca="1" ref="H6" ca="1">COUNT(1/SEARCH(WEEKDAY(ROW(INDIRECT(--REPLACE($A6,3,3,"."&amp;SEARCH(MID($A6,4,2)," anebarprayunulugepctovec")/2&amp;".")&amp;":"&amp;--REPLACE($B6,3,3,"."&amp;SEARCH(MID($B6,4,2)," anebarprayunulugepctovec")/2&amp;".")) INDIRECT(--(H$2&amp;RIGHTB($A6,4))&amp;":"&amp;EOMONTH(H$2&amp;RIGHTB($B6,4),0))),2),$C6))</f>
        <v>30</v>
      </c>
      <c r="I6" s="17">
        <f t="array" aca="1" ref="I6" ca="1">COUNT(1/SEARCH(WEEKDAY(ROW(INDIRECT(--REPLACE($A6,3,3,"."&amp;SEARCH(MID($A6,4,2)," anebarprayunulugepctovec")/2&amp;".")&amp;":"&amp;--REPLACE($B6,3,3,"."&amp;SEARCH(MID($B6,4,2)," anebarprayunulugepctovec")/2&amp;".")) INDIRECT(--(I$2&amp;RIGHTB($A6,4))&amp;":"&amp;EOMONTH(I$2&amp;RIGHTB($B6,4),0))),2),$C6))</f>
        <v>31</v>
      </c>
      <c r="J6" s="17">
        <f t="array" aca="1" ref="J6" ca="1">COUNT(1/SEARCH(WEEKDAY(ROW(INDIRECT(--REPLACE($A6,3,3,"."&amp;SEARCH(MID($A6,4,2)," anebarprayunulugepctovec")/2&amp;".")&amp;":"&amp;--REPLACE($B6,3,3,"."&amp;SEARCH(MID($B6,4,2)," anebarprayunulugepctovec")/2&amp;".")) INDIRECT(--(J$2&amp;RIGHTB($A6,4))&amp;":"&amp;EOMONTH(J$2&amp;RIGHTB($B6,4),0))),2),$C6))</f>
        <v>31</v>
      </c>
      <c r="K6" s="17">
        <f t="array" aca="1" ref="K6" ca="1">COUNT(1/SEARCH(WEEKDAY(ROW(INDIRECT(--REPLACE($A6,3,3,"."&amp;SEARCH(MID($A6,4,2)," anebarprayunulugepctovec")/2&amp;".")&amp;":"&amp;--REPLACE($B6,3,3,"."&amp;SEARCH(MID($B6,4,2)," anebarprayunulugepctovec")/2&amp;".")) INDIRECT(--(K$2&amp;RIGHTB($A6,4))&amp;":"&amp;EOMONTH(K$2&amp;RIGHTB($B6,4),0))),2),$C6))</f>
        <v>30</v>
      </c>
      <c r="L6" s="17">
        <f t="array" aca="1" ref="L6" ca="1">COUNT(1/SEARCH(WEEKDAY(ROW(INDIRECT(--REPLACE($A6,3,3,"."&amp;SEARCH(MID($A6,4,2)," anebarprayunulugepctovec")/2&amp;".")&amp;":"&amp;--REPLACE($B6,3,3,"."&amp;SEARCH(MID($B6,4,2)," anebarprayunulugepctovec")/2&amp;".")) INDIRECT(--(L$2&amp;RIGHTB($A6,4))&amp;":"&amp;EOMONTH(L$2&amp;RIGHTB($B6,4),0))),2),$C6))</f>
        <v>26</v>
      </c>
      <c r="M6" s="17">
        <f t="array" aca="1" ref="M6" ca="1">COUNT(1/SEARCH(WEEKDAY(ROW(INDIRECT(--REPLACE($A6,3,3,"."&amp;SEARCH(MID($A6,4,2)," anebarprayunulugepctovec")/2&amp;".")&amp;":"&amp;--REPLACE($B6,3,3,"."&amp;SEARCH(MID($B6,4,2)," anebarprayunulugepctovec")/2&amp;".")) INDIRECT(--(M$2&amp;RIGHTB($A6,4))&amp;":"&amp;EOMONTH(M$2&amp;RIGHTB($B6,4),0))),2),$C6))</f>
        <v>0</v>
      </c>
      <c r="N6" s="17">
        <f t="array" aca="1" ref="N6" ca="1">COUNT(1/SEARCH(WEEKDAY(ROW(INDIRECT(--REPLACE($A6,3,3,"."&amp;SEARCH(MID($A6,4,2)," anebarprayunulugepctovec")/2&amp;".")&amp;":"&amp;--REPLACE($B6,3,3,"."&amp;SEARCH(MID($B6,4,2)," anebarprayunulugepctovec")/2&amp;".")) INDIRECT(--(N$2&amp;RIGHTB($A6,4))&amp;":"&amp;EOMONTH(N$2&amp;RIGHTB($B6,4),0))),2),$C6))</f>
        <v>0</v>
      </c>
      <c r="P6" s="6">
        <f t="shared" si="0"/>
        <v>41364</v>
      </c>
      <c r="Q6" s="6">
        <f t="shared" si="1"/>
        <v>41573</v>
      </c>
    </row>
    <row r="7" spans="1:17">
      <c r="A7" s="4" t="s">
        <v>8</v>
      </c>
      <c r="B7" s="4" t="s">
        <v>9</v>
      </c>
      <c r="C7" s="5" t="s">
        <v>10</v>
      </c>
      <c r="D7" s="4" t="s">
        <v>6</v>
      </c>
      <c r="E7" s="4" t="s">
        <v>11</v>
      </c>
      <c r="F7" s="17">
        <f t="array" aca="1" ref="F7" ca="1">COUNT(1/SEARCH(WEEKDAY(ROW(INDIRECT(--REPLACE($A7,3,3,"."&amp;SEARCH(MID($A7,4,2)," anebarprayunulugepctovec")/2&amp;".")&amp;":"&amp;--REPLACE($B7,3,3,"."&amp;SEARCH(MID($B7,4,2)," anebarprayunulugepctovec")/2&amp;".")) INDIRECT(--(F$2&amp;RIGHTB($A7,4))&amp;":"&amp;EOMONTH(F$2&amp;RIGHTB($B7,4),0))),2),$C7))</f>
        <v>14</v>
      </c>
      <c r="G7" s="17">
        <f t="array" aca="1" ref="G7" ca="1">COUNT(1/SEARCH(WEEKDAY(ROW(INDIRECT(--REPLACE($A7,3,3,"."&amp;SEARCH(MID($A7,4,2)," anebarprayunulugepctovec")/2&amp;".")&amp;":"&amp;--REPLACE($B7,3,3,"."&amp;SEARCH(MID($B7,4,2)," anebarprayunulugepctovec")/2&amp;".")) INDIRECT(--(G$2&amp;RIGHTB($A7,4))&amp;":"&amp;EOMONTH(G$2&amp;RIGHTB($B7,4),0))),2),$C7))</f>
        <v>0</v>
      </c>
      <c r="H7" s="17">
        <f t="array" aca="1" ref="H7" ca="1">COUNT(1/SEARCH(WEEKDAY(ROW(INDIRECT(--REPLACE($A7,3,3,"."&amp;SEARCH(MID($A7,4,2)," anebarprayunulugepctovec")/2&amp;".")&amp;":"&amp;--REPLACE($B7,3,3,"."&amp;SEARCH(MID($B7,4,2)," anebarprayunulugepctovec")/2&amp;".")) INDIRECT(--(H$2&amp;RIGHTB($A7,4))&amp;":"&amp;EOMONTH(H$2&amp;RIGHTB($B7,4),0))),2),$C7))</f>
        <v>0</v>
      </c>
      <c r="I7" s="17">
        <f t="array" aca="1" ref="I7" ca="1">COUNT(1/SEARCH(WEEKDAY(ROW(INDIRECT(--REPLACE($A7,3,3,"."&amp;SEARCH(MID($A7,4,2)," anebarprayunulugepctovec")/2&amp;".")&amp;":"&amp;--REPLACE($B7,3,3,"."&amp;SEARCH(MID($B7,4,2)," anebarprayunulugepctovec")/2&amp;".")) INDIRECT(--(I$2&amp;RIGHTB($A7,4))&amp;":"&amp;EOMONTH(I$2&amp;RIGHTB($B7,4),0))),2),$C7))</f>
        <v>0</v>
      </c>
      <c r="J7" s="17">
        <f t="array" aca="1" ref="J7" ca="1">COUNT(1/SEARCH(WEEKDAY(ROW(INDIRECT(--REPLACE($A7,3,3,"."&amp;SEARCH(MID($A7,4,2)," anebarprayunulugepctovec")/2&amp;".")&amp;":"&amp;--REPLACE($B7,3,3,"."&amp;SEARCH(MID($B7,4,2)," anebarprayunulugepctovec")/2&amp;".")) INDIRECT(--(J$2&amp;RIGHTB($A7,4))&amp;":"&amp;EOMONTH(J$2&amp;RIGHTB($B7,4),0))),2),$C7))</f>
        <v>0</v>
      </c>
      <c r="K7" s="17">
        <f t="array" aca="1" ref="K7" ca="1">COUNT(1/SEARCH(WEEKDAY(ROW(INDIRECT(--REPLACE($A7,3,3,"."&amp;SEARCH(MID($A7,4,2)," anebarprayunulugepctovec")/2&amp;".")&amp;":"&amp;--REPLACE($B7,3,3,"."&amp;SEARCH(MID($B7,4,2)," anebarprayunulugepctovec")/2&amp;".")) INDIRECT(--(K$2&amp;RIGHTB($A7,4))&amp;":"&amp;EOMONTH(K$2&amp;RIGHTB($B7,4),0))),2),$C7))</f>
        <v>0</v>
      </c>
      <c r="L7" s="17">
        <f t="array" aca="1" ref="L7" ca="1">COUNT(1/SEARCH(WEEKDAY(ROW(INDIRECT(--REPLACE($A7,3,3,"."&amp;SEARCH(MID($A7,4,2)," anebarprayunulugepctovec")/2&amp;".")&amp;":"&amp;--REPLACE($B7,3,3,"."&amp;SEARCH(MID($B7,4,2)," anebarprayunulugepctovec")/2&amp;".")) INDIRECT(--(L$2&amp;RIGHTB($A7,4))&amp;":"&amp;EOMONTH(L$2&amp;RIGHTB($B7,4),0))),2),$C7))</f>
        <v>0</v>
      </c>
      <c r="M7" s="17">
        <f t="array" aca="1" ref="M7" ca="1">COUNT(1/SEARCH(WEEKDAY(ROW(INDIRECT(--REPLACE($A7,3,3,"."&amp;SEARCH(MID($A7,4,2)," anebarprayunulugepctovec")/2&amp;".")&amp;":"&amp;--REPLACE($B7,3,3,"."&amp;SEARCH(MID($B7,4,2)," anebarprayunulugepctovec")/2&amp;".")) INDIRECT(--(M$2&amp;RIGHTB($A7,4))&amp;":"&amp;EOMONTH(M$2&amp;RIGHTB($B7,4),0))),2),$C7))</f>
        <v>0</v>
      </c>
      <c r="N7" s="17">
        <f t="array" aca="1" ref="N7" ca="1">COUNT(1/SEARCH(WEEKDAY(ROW(INDIRECT(--REPLACE($A7,3,3,"."&amp;SEARCH(MID($A7,4,2)," anebarprayunulugepctovec")/2&amp;".")&amp;":"&amp;--REPLACE($B7,3,3,"."&amp;SEARCH(MID($B7,4,2)," anebarprayunulugepctovec")/2&amp;".")) INDIRECT(--(N$2&amp;RIGHTB($A7,4))&amp;":"&amp;EOMONTH(N$2&amp;RIGHTB($B7,4),0))),2),$C7))</f>
        <v>0</v>
      </c>
      <c r="P7" s="6">
        <f t="shared" si="0"/>
        <v>41370</v>
      </c>
      <c r="Q7" s="6">
        <f t="shared" si="1"/>
        <v>41392</v>
      </c>
    </row>
    <row r="8" spans="1:17">
      <c r="A8" s="4" t="s">
        <v>12</v>
      </c>
      <c r="B8" s="4" t="s">
        <v>9</v>
      </c>
      <c r="C8" s="5" t="s">
        <v>13</v>
      </c>
      <c r="D8" s="4" t="s">
        <v>11</v>
      </c>
      <c r="E8" s="4" t="s">
        <v>14</v>
      </c>
      <c r="F8" s="17">
        <f t="array" aca="1" ref="F8" ca="1">COUNT(1/SEARCH(WEEKDAY(ROW(INDIRECT(--REPLACE($A8,3,3,"."&amp;SEARCH(MID($A8,4,2)," anebarprayunulugepctovec")/2&amp;".")&amp;":"&amp;--REPLACE($B8,3,3,"."&amp;SEARCH(MID($B8,4,2)," anebarprayunulugepctovec")/2&amp;".")) INDIRECT(--(F$2&amp;RIGHTB($A8,4))&amp;":"&amp;EOMONTH(F$2&amp;RIGHTB($B8,4),0))),2),$C8))</f>
        <v>13</v>
      </c>
      <c r="G8" s="17">
        <f t="array" aca="1" ref="G8" ca="1">COUNT(1/SEARCH(WEEKDAY(ROW(INDIRECT(--REPLACE($A8,3,3,"."&amp;SEARCH(MID($A8,4,2)," anebarprayunulugepctovec")/2&amp;".")&amp;":"&amp;--REPLACE($B8,3,3,"."&amp;SEARCH(MID($B8,4,2)," anebarprayunulugepctovec")/2&amp;".")) INDIRECT(--(G$2&amp;RIGHTB($A8,4))&amp;":"&amp;EOMONTH(G$2&amp;RIGHTB($B8,4),0))),2),$C8))</f>
        <v>0</v>
      </c>
      <c r="H8" s="17">
        <f t="array" aca="1" ref="H8" ca="1">COUNT(1/SEARCH(WEEKDAY(ROW(INDIRECT(--REPLACE($A8,3,3,"."&amp;SEARCH(MID($A8,4,2)," anebarprayunulugepctovec")/2&amp;".")&amp;":"&amp;--REPLACE($B8,3,3,"."&amp;SEARCH(MID($B8,4,2)," anebarprayunulugepctovec")/2&amp;".")) INDIRECT(--(H$2&amp;RIGHTB($A8,4))&amp;":"&amp;EOMONTH(H$2&amp;RIGHTB($B8,4),0))),2),$C8))</f>
        <v>0</v>
      </c>
      <c r="I8" s="17">
        <f t="array" aca="1" ref="I8" ca="1">COUNT(1/SEARCH(WEEKDAY(ROW(INDIRECT(--REPLACE($A8,3,3,"."&amp;SEARCH(MID($A8,4,2)," anebarprayunulugepctovec")/2&amp;".")&amp;":"&amp;--REPLACE($B8,3,3,"."&amp;SEARCH(MID($B8,4,2)," anebarprayunulugepctovec")/2&amp;".")) INDIRECT(--(I$2&amp;RIGHTB($A8,4))&amp;":"&amp;EOMONTH(I$2&amp;RIGHTB($B8,4),0))),2),$C8))</f>
        <v>0</v>
      </c>
      <c r="J8" s="17">
        <f t="array" aca="1" ref="J8" ca="1">COUNT(1/SEARCH(WEEKDAY(ROW(INDIRECT(--REPLACE($A8,3,3,"."&amp;SEARCH(MID($A8,4,2)," anebarprayunulugepctovec")/2&amp;".")&amp;":"&amp;--REPLACE($B8,3,3,"."&amp;SEARCH(MID($B8,4,2)," anebarprayunulugepctovec")/2&amp;".")) INDIRECT(--(J$2&amp;RIGHTB($A8,4))&amp;":"&amp;EOMONTH(J$2&amp;RIGHTB($B8,4),0))),2),$C8))</f>
        <v>0</v>
      </c>
      <c r="K8" s="17">
        <f t="array" aca="1" ref="K8" ca="1">COUNT(1/SEARCH(WEEKDAY(ROW(INDIRECT(--REPLACE($A8,3,3,"."&amp;SEARCH(MID($A8,4,2)," anebarprayunulugepctovec")/2&amp;".")&amp;":"&amp;--REPLACE($B8,3,3,"."&amp;SEARCH(MID($B8,4,2)," anebarprayunulugepctovec")/2&amp;".")) INDIRECT(--(K$2&amp;RIGHTB($A8,4))&amp;":"&amp;EOMONTH(K$2&amp;RIGHTB($B8,4),0))),2),$C8))</f>
        <v>0</v>
      </c>
      <c r="L8" s="17">
        <f t="array" aca="1" ref="L8" ca="1">COUNT(1/SEARCH(WEEKDAY(ROW(INDIRECT(--REPLACE($A8,3,3,"."&amp;SEARCH(MID($A8,4,2)," anebarprayunulugepctovec")/2&amp;".")&amp;":"&amp;--REPLACE($B8,3,3,"."&amp;SEARCH(MID($B8,4,2)," anebarprayunulugepctovec")/2&amp;".")) INDIRECT(--(L$2&amp;RIGHTB($A8,4))&amp;":"&amp;EOMONTH(L$2&amp;RIGHTB($B8,4),0))),2),$C8))</f>
        <v>0</v>
      </c>
      <c r="M8" s="17">
        <f t="array" aca="1" ref="M8" ca="1">COUNT(1/SEARCH(WEEKDAY(ROW(INDIRECT(--REPLACE($A8,3,3,"."&amp;SEARCH(MID($A8,4,2)," anebarprayunulugepctovec")/2&amp;".")&amp;":"&amp;--REPLACE($B8,3,3,"."&amp;SEARCH(MID($B8,4,2)," anebarprayunulugepctovec")/2&amp;".")) INDIRECT(--(M$2&amp;RIGHTB($A8,4))&amp;":"&amp;EOMONTH(M$2&amp;RIGHTB($B8,4),0))),2),$C8))</f>
        <v>0</v>
      </c>
      <c r="N8" s="17">
        <f t="array" aca="1" ref="N8" ca="1">COUNT(1/SEARCH(WEEKDAY(ROW(INDIRECT(--REPLACE($A8,3,3,"."&amp;SEARCH(MID($A8,4,2)," anebarprayunulugepctovec")/2&amp;".")&amp;":"&amp;--REPLACE($B8,3,3,"."&amp;SEARCH(MID($B8,4,2)," anebarprayunulugepctovec")/2&amp;".")) INDIRECT(--(N$2&amp;RIGHTB($A8,4))&amp;":"&amp;EOMONTH(N$2&amp;RIGHTB($B8,4),0))),2),$C8))</f>
        <v>0</v>
      </c>
      <c r="P8" s="6">
        <f t="shared" si="0"/>
        <v>41371</v>
      </c>
      <c r="Q8" s="6">
        <f t="shared" si="1"/>
        <v>41392</v>
      </c>
    </row>
    <row r="9" spans="1:17">
      <c r="A9" s="4" t="s">
        <v>15</v>
      </c>
      <c r="B9" s="4" t="s">
        <v>1</v>
      </c>
      <c r="C9" s="5" t="s">
        <v>16</v>
      </c>
      <c r="D9" s="4" t="s">
        <v>11</v>
      </c>
      <c r="E9" s="4" t="s">
        <v>14</v>
      </c>
      <c r="F9" s="17">
        <f t="array" aca="1" ref="F9" ca="1">COUNT(1/SEARCH(WEEKDAY(ROW(INDIRECT(--REPLACE($A9,3,3,"."&amp;SEARCH(MID($A9,4,2)," anebarprayunulugepctovec")/2&amp;".")&amp;":"&amp;--REPLACE($B9,3,3,"."&amp;SEARCH(MID($B9,4,2)," anebarprayunulugepctovec")/2&amp;".")) INDIRECT(--(F$2&amp;RIGHTB($A9,4))&amp;":"&amp;EOMONTH(F$2&amp;RIGHTB($B9,4),0))),2),$C9))</f>
        <v>1</v>
      </c>
      <c r="G9" s="17">
        <f t="array" aca="1" ref="G9" ca="1">COUNT(1/SEARCH(WEEKDAY(ROW(INDIRECT(--REPLACE($A9,3,3,"."&amp;SEARCH(MID($A9,4,2)," anebarprayunulugepctovec")/2&amp;".")&amp;":"&amp;--REPLACE($B9,3,3,"."&amp;SEARCH(MID($B9,4,2)," anebarprayunulugepctovec")/2&amp;".")) INDIRECT(--(G$2&amp;RIGHTB($A9,4))&amp;":"&amp;EOMONTH(G$2&amp;RIGHTB($B9,4),0))),2),$C9))</f>
        <v>22</v>
      </c>
      <c r="H9" s="17">
        <f t="array" aca="1" ref="H9" ca="1">COUNT(1/SEARCH(WEEKDAY(ROW(INDIRECT(--REPLACE($A9,3,3,"."&amp;SEARCH(MID($A9,4,2)," anebarprayunulugepctovec")/2&amp;".")&amp;":"&amp;--REPLACE($B9,3,3,"."&amp;SEARCH(MID($B9,4,2)," anebarprayunulugepctovec")/2&amp;".")) INDIRECT(--(H$2&amp;RIGHTB($A9,4))&amp;":"&amp;EOMONTH(H$2&amp;RIGHTB($B9,4),0))),2),$C9))</f>
        <v>22</v>
      </c>
      <c r="I9" s="17">
        <f t="array" aca="1" ref="I9" ca="1">COUNT(1/SEARCH(WEEKDAY(ROW(INDIRECT(--REPLACE($A9,3,3,"."&amp;SEARCH(MID($A9,4,2)," anebarprayunulugepctovec")/2&amp;".")&amp;":"&amp;--REPLACE($B9,3,3,"."&amp;SEARCH(MID($B9,4,2)," anebarprayunulugepctovec")/2&amp;".")) INDIRECT(--(I$2&amp;RIGHTB($A9,4))&amp;":"&amp;EOMONTH(I$2&amp;RIGHTB($B9,4),0))),2),$C9))</f>
        <v>22</v>
      </c>
      <c r="J9" s="17">
        <f t="array" aca="1" ref="J9" ca="1">COUNT(1/SEARCH(WEEKDAY(ROW(INDIRECT(--REPLACE($A9,3,3,"."&amp;SEARCH(MID($A9,4,2)," anebarprayunulugepctovec")/2&amp;".")&amp;":"&amp;--REPLACE($B9,3,3,"."&amp;SEARCH(MID($B9,4,2)," anebarprayunulugepctovec")/2&amp;".")) INDIRECT(--(J$2&amp;RIGHTB($A9,4))&amp;":"&amp;EOMONTH(J$2&amp;RIGHTB($B9,4),0))),2),$C9))</f>
        <v>22</v>
      </c>
      <c r="K9" s="17">
        <f t="array" aca="1" ref="K9" ca="1">COUNT(1/SEARCH(WEEKDAY(ROW(INDIRECT(--REPLACE($A9,3,3,"."&amp;SEARCH(MID($A9,4,2)," anebarprayunulugepctovec")/2&amp;".")&amp;":"&amp;--REPLACE($B9,3,3,"."&amp;SEARCH(MID($B9,4,2)," anebarprayunulugepctovec")/2&amp;".")) INDIRECT(--(K$2&amp;RIGHTB($A9,4))&amp;":"&amp;EOMONTH(K$2&amp;RIGHTB($B9,4),0))),2),$C9))</f>
        <v>22</v>
      </c>
      <c r="L9" s="17">
        <f t="array" aca="1" ref="L9" ca="1">COUNT(1/SEARCH(WEEKDAY(ROW(INDIRECT(--REPLACE($A9,3,3,"."&amp;SEARCH(MID($A9,4,2)," anebarprayunulugepctovec")/2&amp;".")&amp;":"&amp;--REPLACE($B9,3,3,"."&amp;SEARCH(MID($B9,4,2)," anebarprayunulugepctovec")/2&amp;".")) INDIRECT(--(L$2&amp;RIGHTB($A9,4))&amp;":"&amp;EOMONTH(L$2&amp;RIGHTB($B9,4),0))),2),$C9))</f>
        <v>18</v>
      </c>
      <c r="M9" s="17">
        <f t="array" aca="1" ref="M9" ca="1">COUNT(1/SEARCH(WEEKDAY(ROW(INDIRECT(--REPLACE($A9,3,3,"."&amp;SEARCH(MID($A9,4,2)," anebarprayunulugepctovec")/2&amp;".")&amp;":"&amp;--REPLACE($B9,3,3,"."&amp;SEARCH(MID($B9,4,2)," anebarprayunulugepctovec")/2&amp;".")) INDIRECT(--(M$2&amp;RIGHTB($A9,4))&amp;":"&amp;EOMONTH(M$2&amp;RIGHTB($B9,4),0))),2),$C9))</f>
        <v>0</v>
      </c>
      <c r="N9" s="17">
        <f t="array" aca="1" ref="N9" ca="1">COUNT(1/SEARCH(WEEKDAY(ROW(INDIRECT(--REPLACE($A9,3,3,"."&amp;SEARCH(MID($A9,4,2)," anebarprayunulugepctovec")/2&amp;".")&amp;":"&amp;--REPLACE($B9,3,3,"."&amp;SEARCH(MID($B9,4,2)," anebarprayunulugepctovec")/2&amp;".")) INDIRECT(--(N$2&amp;RIGHTB($A9,4))&amp;":"&amp;EOMONTH(N$2&amp;RIGHTB($B9,4),0))),2),$C9))</f>
        <v>0</v>
      </c>
      <c r="P9" s="6">
        <f t="shared" si="0"/>
        <v>41393</v>
      </c>
      <c r="Q9" s="6">
        <f t="shared" si="1"/>
        <v>41573</v>
      </c>
    </row>
    <row r="10" spans="1:17">
      <c r="A10" s="4" t="s">
        <v>17</v>
      </c>
      <c r="B10" s="4" t="s">
        <v>1</v>
      </c>
      <c r="C10" s="5" t="s">
        <v>18</v>
      </c>
      <c r="D10" s="4" t="s">
        <v>6</v>
      </c>
      <c r="E10" s="4" t="s">
        <v>11</v>
      </c>
      <c r="F10" s="17">
        <f t="array" aca="1" ref="F10" ca="1">COUNT(1/SEARCH(WEEKDAY(ROW(INDIRECT(--REPLACE($A10,3,3,"."&amp;SEARCH(MID($A10,4,2)," anebarprayunulugepctovec")/2&amp;".")&amp;":"&amp;--REPLACE($B10,3,3,"."&amp;SEARCH(MID($B10,4,2)," anebarprayunulugepctovec")/2&amp;".")) INDIRECT(--(F$2&amp;RIGHTB($A10,4))&amp;":"&amp;EOMONTH(F$2&amp;RIGHTB($B10,4),0))),2),$C10))</f>
        <v>1</v>
      </c>
      <c r="G10" s="17">
        <f t="array" aca="1" ref="G10" ca="1">COUNT(1/SEARCH(WEEKDAY(ROW(INDIRECT(--REPLACE($A10,3,3,"."&amp;SEARCH(MID($A10,4,2)," anebarprayunulugepctovec")/2&amp;".")&amp;":"&amp;--REPLACE($B10,3,3,"."&amp;SEARCH(MID($B10,4,2)," anebarprayunulugepctovec")/2&amp;".")) INDIRECT(--(G$2&amp;RIGHTB($A10,4))&amp;":"&amp;EOMONTH(G$2&amp;RIGHTB($B10,4),0))),2),$C10))</f>
        <v>22</v>
      </c>
      <c r="H10" s="17">
        <f t="array" aca="1" ref="H10" ca="1">COUNT(1/SEARCH(WEEKDAY(ROW(INDIRECT(--REPLACE($A10,3,3,"."&amp;SEARCH(MID($A10,4,2)," anebarprayunulugepctovec")/2&amp;".")&amp;":"&amp;--REPLACE($B10,3,3,"."&amp;SEARCH(MID($B10,4,2)," anebarprayunulugepctovec")/2&amp;".")) INDIRECT(--(H$2&amp;RIGHTB($A10,4))&amp;":"&amp;EOMONTH(H$2&amp;RIGHTB($B10,4),0))),2),$C10))</f>
        <v>22</v>
      </c>
      <c r="I10" s="17">
        <f t="array" aca="1" ref="I10" ca="1">COUNT(1/SEARCH(WEEKDAY(ROW(INDIRECT(--REPLACE($A10,3,3,"."&amp;SEARCH(MID($A10,4,2)," anebarprayunulugepctovec")/2&amp;".")&amp;":"&amp;--REPLACE($B10,3,3,"."&amp;SEARCH(MID($B10,4,2)," anebarprayunulugepctovec")/2&amp;".")) INDIRECT(--(I$2&amp;RIGHTB($A10,4))&amp;":"&amp;EOMONTH(I$2&amp;RIGHTB($B10,4),0))),2),$C10))</f>
        <v>21</v>
      </c>
      <c r="J10" s="17">
        <f t="array" aca="1" ref="J10" ca="1">COUNT(1/SEARCH(WEEKDAY(ROW(INDIRECT(--REPLACE($A10,3,3,"."&amp;SEARCH(MID($A10,4,2)," anebarprayunulugepctovec")/2&amp;".")&amp;":"&amp;--REPLACE($B10,3,3,"."&amp;SEARCH(MID($B10,4,2)," anebarprayunulugepctovec")/2&amp;".")) INDIRECT(--(J$2&amp;RIGHTB($A10,4))&amp;":"&amp;EOMONTH(J$2&amp;RIGHTB($B10,4),0))),2),$C10))</f>
        <v>23</v>
      </c>
      <c r="K10" s="17">
        <f t="array" aca="1" ref="K10" ca="1">COUNT(1/SEARCH(WEEKDAY(ROW(INDIRECT(--REPLACE($A10,3,3,"."&amp;SEARCH(MID($A10,4,2)," anebarprayunulugepctovec")/2&amp;".")&amp;":"&amp;--REPLACE($B10,3,3,"."&amp;SEARCH(MID($B10,4,2)," anebarprayunulugepctovec")/2&amp;".")) INDIRECT(--(K$2&amp;RIGHTB($A10,4))&amp;":"&amp;EOMONTH(K$2&amp;RIGHTB($B10,4),0))),2),$C10))</f>
        <v>21</v>
      </c>
      <c r="L10" s="17">
        <f t="array" aca="1" ref="L10" ca="1">COUNT(1/SEARCH(WEEKDAY(ROW(INDIRECT(--REPLACE($A10,3,3,"."&amp;SEARCH(MID($A10,4,2)," anebarprayunulugepctovec")/2&amp;".")&amp;":"&amp;--REPLACE($B10,3,3,"."&amp;SEARCH(MID($B10,4,2)," anebarprayunulugepctovec")/2&amp;".")) INDIRECT(--(L$2&amp;RIGHTB($A10,4))&amp;":"&amp;EOMONTH(L$2&amp;RIGHTB($B10,4),0))),2),$C10))</f>
        <v>19</v>
      </c>
      <c r="M10" s="17">
        <f t="array" aca="1" ref="M10" ca="1">COUNT(1/SEARCH(WEEKDAY(ROW(INDIRECT(--REPLACE($A10,3,3,"."&amp;SEARCH(MID($A10,4,2)," anebarprayunulugepctovec")/2&amp;".")&amp;":"&amp;--REPLACE($B10,3,3,"."&amp;SEARCH(MID($B10,4,2)," anebarprayunulugepctovec")/2&amp;".")) INDIRECT(--(M$2&amp;RIGHTB($A10,4))&amp;":"&amp;EOMONTH(M$2&amp;RIGHTB($B10,4),0))),2),$C10))</f>
        <v>0</v>
      </c>
      <c r="N10" s="17">
        <f t="array" aca="1" ref="N10" ca="1">COUNT(1/SEARCH(WEEKDAY(ROW(INDIRECT(--REPLACE($A10,3,3,"."&amp;SEARCH(MID($A10,4,2)," anebarprayunulugepctovec")/2&amp;".")&amp;":"&amp;--REPLACE($B10,3,3,"."&amp;SEARCH(MID($B10,4,2)," anebarprayunulugepctovec")/2&amp;".")) INDIRECT(--(N$2&amp;RIGHTB($A10,4))&amp;":"&amp;EOMONTH(N$2&amp;RIGHTB($B10,4),0))),2),$C10))</f>
        <v>0</v>
      </c>
      <c r="P10" s="6">
        <f t="shared" si="0"/>
        <v>41394</v>
      </c>
      <c r="Q10" s="6">
        <f t="shared" si="1"/>
        <v>41573</v>
      </c>
    </row>
    <row r="11" spans="1:17">
      <c r="A11" s="4" t="s">
        <v>12</v>
      </c>
      <c r="B11" s="4" t="s">
        <v>9</v>
      </c>
      <c r="C11" s="5" t="s">
        <v>13</v>
      </c>
      <c r="D11" s="4" t="s">
        <v>14</v>
      </c>
      <c r="E11" s="4" t="s">
        <v>11</v>
      </c>
      <c r="F11" s="17">
        <f t="array" aca="1" ref="F11" ca="1">COUNT(1/SEARCH(WEEKDAY(ROW(INDIRECT(--REPLACE($A11,3,3,"."&amp;SEARCH(MID($A11,4,2)," anebarprayunulugepctovec")/2&amp;".")&amp;":"&amp;--REPLACE($B11,3,3,"."&amp;SEARCH(MID($B11,4,2)," anebarprayunulugepctovec")/2&amp;".")) INDIRECT(--(F$2&amp;RIGHTB($A11,4))&amp;":"&amp;EOMONTH(F$2&amp;RIGHTB($B11,4),0))),2),$C11))</f>
        <v>13</v>
      </c>
      <c r="G11" s="17">
        <f t="array" aca="1" ref="G11" ca="1">COUNT(1/SEARCH(WEEKDAY(ROW(INDIRECT(--REPLACE($A11,3,3,"."&amp;SEARCH(MID($A11,4,2)," anebarprayunulugepctovec")/2&amp;".")&amp;":"&amp;--REPLACE($B11,3,3,"."&amp;SEARCH(MID($B11,4,2)," anebarprayunulugepctovec")/2&amp;".")) INDIRECT(--(G$2&amp;RIGHTB($A11,4))&amp;":"&amp;EOMONTH(G$2&amp;RIGHTB($B11,4),0))),2),$C11))</f>
        <v>0</v>
      </c>
      <c r="H11" s="17">
        <f t="array" aca="1" ref="H11" ca="1">COUNT(1/SEARCH(WEEKDAY(ROW(INDIRECT(--REPLACE($A11,3,3,"."&amp;SEARCH(MID($A11,4,2)," anebarprayunulugepctovec")/2&amp;".")&amp;":"&amp;--REPLACE($B11,3,3,"."&amp;SEARCH(MID($B11,4,2)," anebarprayunulugepctovec")/2&amp;".")) INDIRECT(--(H$2&amp;RIGHTB($A11,4))&amp;":"&amp;EOMONTH(H$2&amp;RIGHTB($B11,4),0))),2),$C11))</f>
        <v>0</v>
      </c>
      <c r="I11" s="17">
        <f t="array" aca="1" ref="I11" ca="1">COUNT(1/SEARCH(WEEKDAY(ROW(INDIRECT(--REPLACE($A11,3,3,"."&amp;SEARCH(MID($A11,4,2)," anebarprayunulugepctovec")/2&amp;".")&amp;":"&amp;--REPLACE($B11,3,3,"."&amp;SEARCH(MID($B11,4,2)," anebarprayunulugepctovec")/2&amp;".")) INDIRECT(--(I$2&amp;RIGHTB($A11,4))&amp;":"&amp;EOMONTH(I$2&amp;RIGHTB($B11,4),0))),2),$C11))</f>
        <v>0</v>
      </c>
      <c r="J11" s="17">
        <f t="array" aca="1" ref="J11" ca="1">COUNT(1/SEARCH(WEEKDAY(ROW(INDIRECT(--REPLACE($A11,3,3,"."&amp;SEARCH(MID($A11,4,2)," anebarprayunulugepctovec")/2&amp;".")&amp;":"&amp;--REPLACE($B11,3,3,"."&amp;SEARCH(MID($B11,4,2)," anebarprayunulugepctovec")/2&amp;".")) INDIRECT(--(J$2&amp;RIGHTB($A11,4))&amp;":"&amp;EOMONTH(J$2&amp;RIGHTB($B11,4),0))),2),$C11))</f>
        <v>0</v>
      </c>
      <c r="K11" s="17">
        <f t="array" aca="1" ref="K11" ca="1">COUNT(1/SEARCH(WEEKDAY(ROW(INDIRECT(--REPLACE($A11,3,3,"."&amp;SEARCH(MID($A11,4,2)," anebarprayunulugepctovec")/2&amp;".")&amp;":"&amp;--REPLACE($B11,3,3,"."&amp;SEARCH(MID($B11,4,2)," anebarprayunulugepctovec")/2&amp;".")) INDIRECT(--(K$2&amp;RIGHTB($A11,4))&amp;":"&amp;EOMONTH(K$2&amp;RIGHTB($B11,4),0))),2),$C11))</f>
        <v>0</v>
      </c>
      <c r="L11" s="17">
        <f t="array" aca="1" ref="L11" ca="1">COUNT(1/SEARCH(WEEKDAY(ROW(INDIRECT(--REPLACE($A11,3,3,"."&amp;SEARCH(MID($A11,4,2)," anebarprayunulugepctovec")/2&amp;".")&amp;":"&amp;--REPLACE($B11,3,3,"."&amp;SEARCH(MID($B11,4,2)," anebarprayunulugepctovec")/2&amp;".")) INDIRECT(--(L$2&amp;RIGHTB($A11,4))&amp;":"&amp;EOMONTH(L$2&amp;RIGHTB($B11,4),0))),2),$C11))</f>
        <v>0</v>
      </c>
      <c r="M11" s="17">
        <f t="array" aca="1" ref="M11" ca="1">COUNT(1/SEARCH(WEEKDAY(ROW(INDIRECT(--REPLACE($A11,3,3,"."&amp;SEARCH(MID($A11,4,2)," anebarprayunulugepctovec")/2&amp;".")&amp;":"&amp;--REPLACE($B11,3,3,"."&amp;SEARCH(MID($B11,4,2)," anebarprayunulugepctovec")/2&amp;".")) INDIRECT(--(M$2&amp;RIGHTB($A11,4))&amp;":"&amp;EOMONTH(M$2&amp;RIGHTB($B11,4),0))),2),$C11))</f>
        <v>0</v>
      </c>
      <c r="N11" s="17">
        <f t="array" aca="1" ref="N11" ca="1">COUNT(1/SEARCH(WEEKDAY(ROW(INDIRECT(--REPLACE($A11,3,3,"."&amp;SEARCH(MID($A11,4,2)," anebarprayunulugepctovec")/2&amp;".")&amp;":"&amp;--REPLACE($B11,3,3,"."&amp;SEARCH(MID($B11,4,2)," anebarprayunulugepctovec")/2&amp;".")) INDIRECT(--(N$2&amp;RIGHTB($A11,4))&amp;":"&amp;EOMONTH(N$2&amp;RIGHTB($B11,4),0))),2),$C11))</f>
        <v>0</v>
      </c>
      <c r="P11" s="6">
        <f t="shared" si="0"/>
        <v>41371</v>
      </c>
      <c r="Q11" s="6">
        <f t="shared" si="1"/>
        <v>41392</v>
      </c>
    </row>
    <row r="12" spans="1:17">
      <c r="A12" s="4" t="s">
        <v>12</v>
      </c>
      <c r="B12" s="4" t="s">
        <v>9</v>
      </c>
      <c r="C12" s="5" t="s">
        <v>13</v>
      </c>
      <c r="D12" s="4" t="s">
        <v>11</v>
      </c>
      <c r="E12" s="4" t="s">
        <v>6</v>
      </c>
      <c r="F12" s="17">
        <f t="array" aca="1" ref="F12" ca="1">COUNT(1/SEARCH(WEEKDAY(ROW(INDIRECT(--REPLACE($A12,3,3,"."&amp;SEARCH(MID($A12,4,2)," anebarprayunulugepctovec")/2&amp;".")&amp;":"&amp;--REPLACE($B12,3,3,"."&amp;SEARCH(MID($B12,4,2)," anebarprayunulugepctovec")/2&amp;".")) INDIRECT(--(F$2&amp;RIGHTB($A12,4))&amp;":"&amp;EOMONTH(F$2&amp;RIGHTB($B12,4),0))),2),$C12))</f>
        <v>13</v>
      </c>
      <c r="G12" s="17">
        <f t="array" aca="1" ref="G12" ca="1">COUNT(1/SEARCH(WEEKDAY(ROW(INDIRECT(--REPLACE($A12,3,3,"."&amp;SEARCH(MID($A12,4,2)," anebarprayunulugepctovec")/2&amp;".")&amp;":"&amp;--REPLACE($B12,3,3,"."&amp;SEARCH(MID($B12,4,2)," anebarprayunulugepctovec")/2&amp;".")) INDIRECT(--(G$2&amp;RIGHTB($A12,4))&amp;":"&amp;EOMONTH(G$2&amp;RIGHTB($B12,4),0))),2),$C12))</f>
        <v>0</v>
      </c>
      <c r="H12" s="17">
        <f t="array" aca="1" ref="H12" ca="1">COUNT(1/SEARCH(WEEKDAY(ROW(INDIRECT(--REPLACE($A12,3,3,"."&amp;SEARCH(MID($A12,4,2)," anebarprayunulugepctovec")/2&amp;".")&amp;":"&amp;--REPLACE($B12,3,3,"."&amp;SEARCH(MID($B12,4,2)," anebarprayunulugepctovec")/2&amp;".")) INDIRECT(--(H$2&amp;RIGHTB($A12,4))&amp;":"&amp;EOMONTH(H$2&amp;RIGHTB($B12,4),0))),2),$C12))</f>
        <v>0</v>
      </c>
      <c r="I12" s="17">
        <f t="array" aca="1" ref="I12" ca="1">COUNT(1/SEARCH(WEEKDAY(ROW(INDIRECT(--REPLACE($A12,3,3,"."&amp;SEARCH(MID($A12,4,2)," anebarprayunulugepctovec")/2&amp;".")&amp;":"&amp;--REPLACE($B12,3,3,"."&amp;SEARCH(MID($B12,4,2)," anebarprayunulugepctovec")/2&amp;".")) INDIRECT(--(I$2&amp;RIGHTB($A12,4))&amp;":"&amp;EOMONTH(I$2&amp;RIGHTB($B12,4),0))),2),$C12))</f>
        <v>0</v>
      </c>
      <c r="J12" s="17">
        <f t="array" aca="1" ref="J12" ca="1">COUNT(1/SEARCH(WEEKDAY(ROW(INDIRECT(--REPLACE($A12,3,3,"."&amp;SEARCH(MID($A12,4,2)," anebarprayunulugepctovec")/2&amp;".")&amp;":"&amp;--REPLACE($B12,3,3,"."&amp;SEARCH(MID($B12,4,2)," anebarprayunulugepctovec")/2&amp;".")) INDIRECT(--(J$2&amp;RIGHTB($A12,4))&amp;":"&amp;EOMONTH(J$2&amp;RIGHTB($B12,4),0))),2),$C12))</f>
        <v>0</v>
      </c>
      <c r="K12" s="17">
        <f t="array" aca="1" ref="K12" ca="1">COUNT(1/SEARCH(WEEKDAY(ROW(INDIRECT(--REPLACE($A12,3,3,"."&amp;SEARCH(MID($A12,4,2)," anebarprayunulugepctovec")/2&amp;".")&amp;":"&amp;--REPLACE($B12,3,3,"."&amp;SEARCH(MID($B12,4,2)," anebarprayunulugepctovec")/2&amp;".")) INDIRECT(--(K$2&amp;RIGHTB($A12,4))&amp;":"&amp;EOMONTH(K$2&amp;RIGHTB($B12,4),0))),2),$C12))</f>
        <v>0</v>
      </c>
      <c r="L12" s="17">
        <f t="array" aca="1" ref="L12" ca="1">COUNT(1/SEARCH(WEEKDAY(ROW(INDIRECT(--REPLACE($A12,3,3,"."&amp;SEARCH(MID($A12,4,2)," anebarprayunulugepctovec")/2&amp;".")&amp;":"&amp;--REPLACE($B12,3,3,"."&amp;SEARCH(MID($B12,4,2)," anebarprayunulugepctovec")/2&amp;".")) INDIRECT(--(L$2&amp;RIGHTB($A12,4))&amp;":"&amp;EOMONTH(L$2&amp;RIGHTB($B12,4),0))),2),$C12))</f>
        <v>0</v>
      </c>
      <c r="M12" s="17">
        <f t="array" aca="1" ref="M12" ca="1">COUNT(1/SEARCH(WEEKDAY(ROW(INDIRECT(--REPLACE($A12,3,3,"."&amp;SEARCH(MID($A12,4,2)," anebarprayunulugepctovec")/2&amp;".")&amp;":"&amp;--REPLACE($B12,3,3,"."&amp;SEARCH(MID($B12,4,2)," anebarprayunulugepctovec")/2&amp;".")) INDIRECT(--(M$2&amp;RIGHTB($A12,4))&amp;":"&amp;EOMONTH(M$2&amp;RIGHTB($B12,4),0))),2),$C12))</f>
        <v>0</v>
      </c>
      <c r="N12" s="17">
        <f t="array" aca="1" ref="N12" ca="1">COUNT(1/SEARCH(WEEKDAY(ROW(INDIRECT(--REPLACE($A12,3,3,"."&amp;SEARCH(MID($A12,4,2)," anebarprayunulugepctovec")/2&amp;".")&amp;":"&amp;--REPLACE($B12,3,3,"."&amp;SEARCH(MID($B12,4,2)," anebarprayunulugepctovec")/2&amp;".")) INDIRECT(--(N$2&amp;RIGHTB($A12,4))&amp;":"&amp;EOMONTH(N$2&amp;RIGHTB($B12,4),0))),2),$C12))</f>
        <v>0</v>
      </c>
      <c r="P12" s="6">
        <f t="shared" si="0"/>
        <v>41371</v>
      </c>
      <c r="Q12" s="6">
        <f t="shared" si="1"/>
        <v>41392</v>
      </c>
    </row>
    <row r="13" spans="1:17">
      <c r="A13" s="4" t="s">
        <v>15</v>
      </c>
      <c r="B13" s="4" t="s">
        <v>1</v>
      </c>
      <c r="C13" s="5" t="s">
        <v>16</v>
      </c>
      <c r="D13" s="4" t="s">
        <v>14</v>
      </c>
      <c r="E13" s="4" t="s">
        <v>11</v>
      </c>
      <c r="F13" s="17">
        <f t="array" aca="1" ref="F13" ca="1">COUNT(1/SEARCH(WEEKDAY(ROW(INDIRECT(--REPLACE($A13,3,3,"."&amp;SEARCH(MID($A13,4,2)," anebarprayunulugepctovec")/2&amp;".")&amp;":"&amp;--REPLACE($B13,3,3,"."&amp;SEARCH(MID($B13,4,2)," anebarprayunulugepctovec")/2&amp;".")) INDIRECT(--(F$2&amp;RIGHTB($A13,4))&amp;":"&amp;EOMONTH(F$2&amp;RIGHTB($B13,4),0))),2),$C13))</f>
        <v>1</v>
      </c>
      <c r="G13" s="17">
        <f t="array" aca="1" ref="G13" ca="1">COUNT(1/SEARCH(WEEKDAY(ROW(INDIRECT(--REPLACE($A13,3,3,"."&amp;SEARCH(MID($A13,4,2)," anebarprayunulugepctovec")/2&amp;".")&amp;":"&amp;--REPLACE($B13,3,3,"."&amp;SEARCH(MID($B13,4,2)," anebarprayunulugepctovec")/2&amp;".")) INDIRECT(--(G$2&amp;RIGHTB($A13,4))&amp;":"&amp;EOMONTH(G$2&amp;RIGHTB($B13,4),0))),2),$C13))</f>
        <v>22</v>
      </c>
      <c r="H13" s="17">
        <f t="array" aca="1" ref="H13" ca="1">COUNT(1/SEARCH(WEEKDAY(ROW(INDIRECT(--REPLACE($A13,3,3,"."&amp;SEARCH(MID($A13,4,2)," anebarprayunulugepctovec")/2&amp;".")&amp;":"&amp;--REPLACE($B13,3,3,"."&amp;SEARCH(MID($B13,4,2)," anebarprayunulugepctovec")/2&amp;".")) INDIRECT(--(H$2&amp;RIGHTB($A13,4))&amp;":"&amp;EOMONTH(H$2&amp;RIGHTB($B13,4),0))),2),$C13))</f>
        <v>22</v>
      </c>
      <c r="I13" s="17">
        <f t="array" aca="1" ref="I13" ca="1">COUNT(1/SEARCH(WEEKDAY(ROW(INDIRECT(--REPLACE($A13,3,3,"."&amp;SEARCH(MID($A13,4,2)," anebarprayunulugepctovec")/2&amp;".")&amp;":"&amp;--REPLACE($B13,3,3,"."&amp;SEARCH(MID($B13,4,2)," anebarprayunulugepctovec")/2&amp;".")) INDIRECT(--(I$2&amp;RIGHTB($A13,4))&amp;":"&amp;EOMONTH(I$2&amp;RIGHTB($B13,4),0))),2),$C13))</f>
        <v>22</v>
      </c>
      <c r="J13" s="17">
        <f t="array" aca="1" ref="J13" ca="1">COUNT(1/SEARCH(WEEKDAY(ROW(INDIRECT(--REPLACE($A13,3,3,"."&amp;SEARCH(MID($A13,4,2)," anebarprayunulugepctovec")/2&amp;".")&amp;":"&amp;--REPLACE($B13,3,3,"."&amp;SEARCH(MID($B13,4,2)," anebarprayunulugepctovec")/2&amp;".")) INDIRECT(--(J$2&amp;RIGHTB($A13,4))&amp;":"&amp;EOMONTH(J$2&amp;RIGHTB($B13,4),0))),2),$C13))</f>
        <v>22</v>
      </c>
      <c r="K13" s="17">
        <f t="array" aca="1" ref="K13" ca="1">COUNT(1/SEARCH(WEEKDAY(ROW(INDIRECT(--REPLACE($A13,3,3,"."&amp;SEARCH(MID($A13,4,2)," anebarprayunulugepctovec")/2&amp;".")&amp;":"&amp;--REPLACE($B13,3,3,"."&amp;SEARCH(MID($B13,4,2)," anebarprayunulugepctovec")/2&amp;".")) INDIRECT(--(K$2&amp;RIGHTB($A13,4))&amp;":"&amp;EOMONTH(K$2&amp;RIGHTB($B13,4),0))),2),$C13))</f>
        <v>22</v>
      </c>
      <c r="L13" s="17">
        <f t="array" aca="1" ref="L13" ca="1">COUNT(1/SEARCH(WEEKDAY(ROW(INDIRECT(--REPLACE($A13,3,3,"."&amp;SEARCH(MID($A13,4,2)," anebarprayunulugepctovec")/2&amp;".")&amp;":"&amp;--REPLACE($B13,3,3,"."&amp;SEARCH(MID($B13,4,2)," anebarprayunulugepctovec")/2&amp;".")) INDIRECT(--(L$2&amp;RIGHTB($A13,4))&amp;":"&amp;EOMONTH(L$2&amp;RIGHTB($B13,4),0))),2),$C13))</f>
        <v>18</v>
      </c>
      <c r="M13" s="17">
        <f t="array" aca="1" ref="M13" ca="1">COUNT(1/SEARCH(WEEKDAY(ROW(INDIRECT(--REPLACE($A13,3,3,"."&amp;SEARCH(MID($A13,4,2)," anebarprayunulugepctovec")/2&amp;".")&amp;":"&amp;--REPLACE($B13,3,3,"."&amp;SEARCH(MID($B13,4,2)," anebarprayunulugepctovec")/2&amp;".")) INDIRECT(--(M$2&amp;RIGHTB($A13,4))&amp;":"&amp;EOMONTH(M$2&amp;RIGHTB($B13,4),0))),2),$C13))</f>
        <v>0</v>
      </c>
      <c r="N13" s="17">
        <f t="array" aca="1" ref="N13" ca="1">COUNT(1/SEARCH(WEEKDAY(ROW(INDIRECT(--REPLACE($A13,3,3,"."&amp;SEARCH(MID($A13,4,2)," anebarprayunulugepctovec")/2&amp;".")&amp;":"&amp;--REPLACE($B13,3,3,"."&amp;SEARCH(MID($B13,4,2)," anebarprayunulugepctovec")/2&amp;".")) INDIRECT(--(N$2&amp;RIGHTB($A13,4))&amp;":"&amp;EOMONTH(N$2&amp;RIGHTB($B13,4),0))),2),$C13))</f>
        <v>0</v>
      </c>
      <c r="P13" s="6">
        <f t="shared" si="0"/>
        <v>41393</v>
      </c>
      <c r="Q13" s="6">
        <f t="shared" si="1"/>
        <v>41573</v>
      </c>
    </row>
    <row r="14" spans="1:17">
      <c r="A14" s="4" t="s">
        <v>15</v>
      </c>
      <c r="B14" s="4" t="s">
        <v>1</v>
      </c>
      <c r="C14" s="5" t="s">
        <v>16</v>
      </c>
      <c r="D14" s="4" t="s">
        <v>11</v>
      </c>
      <c r="E14" s="4" t="s">
        <v>6</v>
      </c>
      <c r="F14" s="17">
        <f t="array" aca="1" ref="F14" ca="1">COUNT(1/SEARCH(WEEKDAY(ROW(INDIRECT(--REPLACE($A14,3,3,"."&amp;SEARCH(MID($A14,4,2)," anebarprayunulugepctovec")/2&amp;".")&amp;":"&amp;--REPLACE($B14,3,3,"."&amp;SEARCH(MID($B14,4,2)," anebarprayunulugepctovec")/2&amp;".")) INDIRECT(--(F$2&amp;RIGHTB($A14,4))&amp;":"&amp;EOMONTH(F$2&amp;RIGHTB($B14,4),0))),2),$C14))</f>
        <v>1</v>
      </c>
      <c r="G14" s="17">
        <f t="array" aca="1" ref="G14" ca="1">COUNT(1/SEARCH(WEEKDAY(ROW(INDIRECT(--REPLACE($A14,3,3,"."&amp;SEARCH(MID($A14,4,2)," anebarprayunulugepctovec")/2&amp;".")&amp;":"&amp;--REPLACE($B14,3,3,"."&amp;SEARCH(MID($B14,4,2)," anebarprayunulugepctovec")/2&amp;".")) INDIRECT(--(G$2&amp;RIGHTB($A14,4))&amp;":"&amp;EOMONTH(G$2&amp;RIGHTB($B14,4),0))),2),$C14))</f>
        <v>22</v>
      </c>
      <c r="H14" s="17">
        <f t="array" aca="1" ref="H14" ca="1">COUNT(1/SEARCH(WEEKDAY(ROW(INDIRECT(--REPLACE($A14,3,3,"."&amp;SEARCH(MID($A14,4,2)," anebarprayunulugepctovec")/2&amp;".")&amp;":"&amp;--REPLACE($B14,3,3,"."&amp;SEARCH(MID($B14,4,2)," anebarprayunulugepctovec")/2&amp;".")) INDIRECT(--(H$2&amp;RIGHTB($A14,4))&amp;":"&amp;EOMONTH(H$2&amp;RIGHTB($B14,4),0))),2),$C14))</f>
        <v>22</v>
      </c>
      <c r="I14" s="17">
        <f t="array" aca="1" ref="I14" ca="1">COUNT(1/SEARCH(WEEKDAY(ROW(INDIRECT(--REPLACE($A14,3,3,"."&amp;SEARCH(MID($A14,4,2)," anebarprayunulugepctovec")/2&amp;".")&amp;":"&amp;--REPLACE($B14,3,3,"."&amp;SEARCH(MID($B14,4,2)," anebarprayunulugepctovec")/2&amp;".")) INDIRECT(--(I$2&amp;RIGHTB($A14,4))&amp;":"&amp;EOMONTH(I$2&amp;RIGHTB($B14,4),0))),2),$C14))</f>
        <v>22</v>
      </c>
      <c r="J14" s="17">
        <f t="array" aca="1" ref="J14" ca="1">COUNT(1/SEARCH(WEEKDAY(ROW(INDIRECT(--REPLACE($A14,3,3,"."&amp;SEARCH(MID($A14,4,2)," anebarprayunulugepctovec")/2&amp;".")&amp;":"&amp;--REPLACE($B14,3,3,"."&amp;SEARCH(MID($B14,4,2)," anebarprayunulugepctovec")/2&amp;".")) INDIRECT(--(J$2&amp;RIGHTB($A14,4))&amp;":"&amp;EOMONTH(J$2&amp;RIGHTB($B14,4),0))),2),$C14))</f>
        <v>22</v>
      </c>
      <c r="K14" s="17">
        <f t="array" aca="1" ref="K14" ca="1">COUNT(1/SEARCH(WEEKDAY(ROW(INDIRECT(--REPLACE($A14,3,3,"."&amp;SEARCH(MID($A14,4,2)," anebarprayunulugepctovec")/2&amp;".")&amp;":"&amp;--REPLACE($B14,3,3,"."&amp;SEARCH(MID($B14,4,2)," anebarprayunulugepctovec")/2&amp;".")) INDIRECT(--(K$2&amp;RIGHTB($A14,4))&amp;":"&amp;EOMONTH(K$2&amp;RIGHTB($B14,4),0))),2),$C14))</f>
        <v>22</v>
      </c>
      <c r="L14" s="17">
        <f t="array" aca="1" ref="L14" ca="1">COUNT(1/SEARCH(WEEKDAY(ROW(INDIRECT(--REPLACE($A14,3,3,"."&amp;SEARCH(MID($A14,4,2)," anebarprayunulugepctovec")/2&amp;".")&amp;":"&amp;--REPLACE($B14,3,3,"."&amp;SEARCH(MID($B14,4,2)," anebarprayunulugepctovec")/2&amp;".")) INDIRECT(--(L$2&amp;RIGHTB($A14,4))&amp;":"&amp;EOMONTH(L$2&amp;RIGHTB($B14,4),0))),2),$C14))</f>
        <v>18</v>
      </c>
      <c r="M14" s="17">
        <f t="array" aca="1" ref="M14" ca="1">COUNT(1/SEARCH(WEEKDAY(ROW(INDIRECT(--REPLACE($A14,3,3,"."&amp;SEARCH(MID($A14,4,2)," anebarprayunulugepctovec")/2&amp;".")&amp;":"&amp;--REPLACE($B14,3,3,"."&amp;SEARCH(MID($B14,4,2)," anebarprayunulugepctovec")/2&amp;".")) INDIRECT(--(M$2&amp;RIGHTB($A14,4))&amp;":"&amp;EOMONTH(M$2&amp;RIGHTB($B14,4),0))),2),$C14))</f>
        <v>0</v>
      </c>
      <c r="N14" s="17">
        <f t="array" aca="1" ref="N14" ca="1">COUNT(1/SEARCH(WEEKDAY(ROW(INDIRECT(--REPLACE($A14,3,3,"."&amp;SEARCH(MID($A14,4,2)," anebarprayunulugepctovec")/2&amp;".")&amp;":"&amp;--REPLACE($B14,3,3,"."&amp;SEARCH(MID($B14,4,2)," anebarprayunulugepctovec")/2&amp;".")) INDIRECT(--(N$2&amp;RIGHTB($A14,4))&amp;":"&amp;EOMONTH(N$2&amp;RIGHTB($B14,4),0))),2),$C14))</f>
        <v>0</v>
      </c>
      <c r="P14" s="6">
        <f t="shared" si="0"/>
        <v>41393</v>
      </c>
      <c r="Q14" s="6">
        <f t="shared" si="1"/>
        <v>41573</v>
      </c>
    </row>
    <row r="15" spans="1:17">
      <c r="A15" s="4" t="s">
        <v>5</v>
      </c>
      <c r="B15" s="4" t="s">
        <v>9</v>
      </c>
      <c r="C15" s="5">
        <v>1234567</v>
      </c>
      <c r="D15" s="4" t="s">
        <v>6</v>
      </c>
      <c r="E15" s="4" t="s">
        <v>19</v>
      </c>
      <c r="F15" s="17">
        <f t="array" aca="1" ref="F15" ca="1">COUNT(1/SEARCH(WEEKDAY(ROW(INDIRECT(--REPLACE($A15,3,3,"."&amp;SEARCH(MID($A15,4,2)," anebarprayunulugepctovec")/2&amp;".")&amp;":"&amp;--REPLACE($B15,3,3,"."&amp;SEARCH(MID($B15,4,2)," anebarprayunulugepctovec")/2&amp;".")) INDIRECT(--(F$2&amp;RIGHTB($A15,4))&amp;":"&amp;EOMONTH(F$2&amp;RIGHTB($B15,4),0))),2),$C15))</f>
        <v>28</v>
      </c>
      <c r="G15" s="17">
        <f t="array" aca="1" ref="G15" ca="1">COUNT(1/SEARCH(WEEKDAY(ROW(INDIRECT(--REPLACE($A15,3,3,"."&amp;SEARCH(MID($A15,4,2)," anebarprayunulugepctovec")/2&amp;".")&amp;":"&amp;--REPLACE($B15,3,3,"."&amp;SEARCH(MID($B15,4,2)," anebarprayunulugepctovec")/2&amp;".")) INDIRECT(--(G$2&amp;RIGHTB($A15,4))&amp;":"&amp;EOMONTH(G$2&amp;RIGHTB($B15,4),0))),2),$C15))</f>
        <v>0</v>
      </c>
      <c r="H15" s="17">
        <f t="array" aca="1" ref="H15" ca="1">COUNT(1/SEARCH(WEEKDAY(ROW(INDIRECT(--REPLACE($A15,3,3,"."&amp;SEARCH(MID($A15,4,2)," anebarprayunulugepctovec")/2&amp;".")&amp;":"&amp;--REPLACE($B15,3,3,"."&amp;SEARCH(MID($B15,4,2)," anebarprayunulugepctovec")/2&amp;".")) INDIRECT(--(H$2&amp;RIGHTB($A15,4))&amp;":"&amp;EOMONTH(H$2&amp;RIGHTB($B15,4),0))),2),$C15))</f>
        <v>0</v>
      </c>
      <c r="I15" s="17">
        <f t="array" aca="1" ref="I15" ca="1">COUNT(1/SEARCH(WEEKDAY(ROW(INDIRECT(--REPLACE($A15,3,3,"."&amp;SEARCH(MID($A15,4,2)," anebarprayunulugepctovec")/2&amp;".")&amp;":"&amp;--REPLACE($B15,3,3,"."&amp;SEARCH(MID($B15,4,2)," anebarprayunulugepctovec")/2&amp;".")) INDIRECT(--(I$2&amp;RIGHTB($A15,4))&amp;":"&amp;EOMONTH(I$2&amp;RIGHTB($B15,4),0))),2),$C15))</f>
        <v>0</v>
      </c>
      <c r="J15" s="17">
        <f t="array" aca="1" ref="J15" ca="1">COUNT(1/SEARCH(WEEKDAY(ROW(INDIRECT(--REPLACE($A15,3,3,"."&amp;SEARCH(MID($A15,4,2)," anebarprayunulugepctovec")/2&amp;".")&amp;":"&amp;--REPLACE($B15,3,3,"."&amp;SEARCH(MID($B15,4,2)," anebarprayunulugepctovec")/2&amp;".")) INDIRECT(--(J$2&amp;RIGHTB($A15,4))&amp;":"&amp;EOMONTH(J$2&amp;RIGHTB($B15,4),0))),2),$C15))</f>
        <v>0</v>
      </c>
      <c r="K15" s="17">
        <f t="array" aca="1" ref="K15" ca="1">COUNT(1/SEARCH(WEEKDAY(ROW(INDIRECT(--REPLACE($A15,3,3,"."&amp;SEARCH(MID($A15,4,2)," anebarprayunulugepctovec")/2&amp;".")&amp;":"&amp;--REPLACE($B15,3,3,"."&amp;SEARCH(MID($B15,4,2)," anebarprayunulugepctovec")/2&amp;".")) INDIRECT(--(K$2&amp;RIGHTB($A15,4))&amp;":"&amp;EOMONTH(K$2&amp;RIGHTB($B15,4),0))),2),$C15))</f>
        <v>0</v>
      </c>
      <c r="L15" s="17">
        <f t="array" aca="1" ref="L15" ca="1">COUNT(1/SEARCH(WEEKDAY(ROW(INDIRECT(--REPLACE($A15,3,3,"."&amp;SEARCH(MID($A15,4,2)," anebarprayunulugepctovec")/2&amp;".")&amp;":"&amp;--REPLACE($B15,3,3,"."&amp;SEARCH(MID($B15,4,2)," anebarprayunulugepctovec")/2&amp;".")) INDIRECT(--(L$2&amp;RIGHTB($A15,4))&amp;":"&amp;EOMONTH(L$2&amp;RIGHTB($B15,4),0))),2),$C15))</f>
        <v>0</v>
      </c>
      <c r="M15" s="17">
        <f t="array" aca="1" ref="M15" ca="1">COUNT(1/SEARCH(WEEKDAY(ROW(INDIRECT(--REPLACE($A15,3,3,"."&amp;SEARCH(MID($A15,4,2)," anebarprayunulugepctovec")/2&amp;".")&amp;":"&amp;--REPLACE($B15,3,3,"."&amp;SEARCH(MID($B15,4,2)," anebarprayunulugepctovec")/2&amp;".")) INDIRECT(--(M$2&amp;RIGHTB($A15,4))&amp;":"&amp;EOMONTH(M$2&amp;RIGHTB($B15,4),0))),2),$C15))</f>
        <v>0</v>
      </c>
      <c r="N15" s="17">
        <f t="array" aca="1" ref="N15" ca="1">COUNT(1/SEARCH(WEEKDAY(ROW(INDIRECT(--REPLACE($A15,3,3,"."&amp;SEARCH(MID($A15,4,2)," anebarprayunulugepctovec")/2&amp;".")&amp;":"&amp;--REPLACE($B15,3,3,"."&amp;SEARCH(MID($B15,4,2)," anebarprayunulugepctovec")/2&amp;".")) INDIRECT(--(N$2&amp;RIGHTB($A15,4))&amp;":"&amp;EOMONTH(N$2&amp;RIGHTB($B15,4),0))),2),$C15))</f>
        <v>0</v>
      </c>
      <c r="P15" s="6">
        <f t="shared" si="0"/>
        <v>41364</v>
      </c>
      <c r="Q15" s="6">
        <f t="shared" si="1"/>
        <v>41392</v>
      </c>
    </row>
    <row r="16" spans="1:17">
      <c r="A16" s="4" t="s">
        <v>15</v>
      </c>
      <c r="B16" s="4" t="s">
        <v>20</v>
      </c>
      <c r="C16" s="5" t="s">
        <v>21</v>
      </c>
      <c r="D16" s="4" t="s">
        <v>6</v>
      </c>
      <c r="E16" s="4" t="s">
        <v>19</v>
      </c>
      <c r="F16" s="17">
        <f t="array" aca="1" ref="F16" ca="1">COUNT(1/SEARCH(WEEKDAY(ROW(INDIRECT(--REPLACE($A16,3,3,"."&amp;SEARCH(MID($A16,4,2)," anebarprayunulugepctovec")/2&amp;".")&amp;":"&amp;--REPLACE($B16,3,3,"."&amp;SEARCH(MID($B16,4,2)," anebarprayunulugepctovec")/2&amp;".")) INDIRECT(--(F$2&amp;RIGHTB($A16,4))&amp;":"&amp;EOMONTH(F$2&amp;RIGHTB($B16,4),0))),2),$C16))</f>
        <v>1</v>
      </c>
      <c r="G16" s="17">
        <f t="array" aca="1" ref="G16" ca="1">COUNT(1/SEARCH(WEEKDAY(ROW(INDIRECT(--REPLACE($A16,3,3,"."&amp;SEARCH(MID($A16,4,2)," anebarprayunulugepctovec")/2&amp;".")&amp;":"&amp;--REPLACE($B16,3,3,"."&amp;SEARCH(MID($B16,4,2)," anebarprayunulugepctovec")/2&amp;".")) INDIRECT(--(G$2&amp;RIGHTB($A16,4))&amp;":"&amp;EOMONTH(G$2&amp;RIGHTB($B16,4),0))),2),$C16))</f>
        <v>9</v>
      </c>
      <c r="H16" s="17">
        <f t="array" aca="1" ref="H16" ca="1">COUNT(1/SEARCH(WEEKDAY(ROW(INDIRECT(--REPLACE($A16,3,3,"."&amp;SEARCH(MID($A16,4,2)," anebarprayunulugepctovec")/2&amp;".")&amp;":"&amp;--REPLACE($B16,3,3,"."&amp;SEARCH(MID($B16,4,2)," anebarprayunulugepctovec")/2&amp;".")) INDIRECT(--(H$2&amp;RIGHTB($A16,4))&amp;":"&amp;EOMONTH(H$2&amp;RIGHTB($B16,4),0))),2),$C16))</f>
        <v>8</v>
      </c>
      <c r="I16" s="17">
        <f t="array" aca="1" ref="I16" ca="1">COUNT(1/SEARCH(WEEKDAY(ROW(INDIRECT(--REPLACE($A16,3,3,"."&amp;SEARCH(MID($A16,4,2)," anebarprayunulugepctovec")/2&amp;".")&amp;":"&amp;--REPLACE($B16,3,3,"."&amp;SEARCH(MID($B16,4,2)," anebarprayunulugepctovec")/2&amp;".")) INDIRECT(--(I$2&amp;RIGHTB($A16,4))&amp;":"&amp;EOMONTH(I$2&amp;RIGHTB($B16,4),0))),2),$C16))</f>
        <v>10</v>
      </c>
      <c r="J16" s="17">
        <f t="array" aca="1" ref="J16" ca="1">COUNT(1/SEARCH(WEEKDAY(ROW(INDIRECT(--REPLACE($A16,3,3,"."&amp;SEARCH(MID($A16,4,2)," anebarprayunulugepctovec")/2&amp;".")&amp;":"&amp;--REPLACE($B16,3,3,"."&amp;SEARCH(MID($B16,4,2)," anebarprayunulugepctovec")/2&amp;".")) INDIRECT(--(J$2&amp;RIGHTB($A16,4))&amp;":"&amp;EOMONTH(J$2&amp;RIGHTB($B16,4),0))),2),$C16))</f>
        <v>8</v>
      </c>
      <c r="K16" s="17">
        <f t="array" aca="1" ref="K16" ca="1">COUNT(1/SEARCH(WEEKDAY(ROW(INDIRECT(--REPLACE($A16,3,3,"."&amp;SEARCH(MID($A16,4,2)," anebarprayunulugepctovec")/2&amp;".")&amp;":"&amp;--REPLACE($B16,3,3,"."&amp;SEARCH(MID($B16,4,2)," anebarprayunulugepctovec")/2&amp;".")) INDIRECT(--(K$2&amp;RIGHTB($A16,4))&amp;":"&amp;EOMONTH(K$2&amp;RIGHTB($B16,4),0))),2),$C16))</f>
        <v>9</v>
      </c>
      <c r="L16" s="17">
        <f t="array" aca="1" ref="L16" ca="1">COUNT(1/SEARCH(WEEKDAY(ROW(INDIRECT(--REPLACE($A16,3,3,"."&amp;SEARCH(MID($A16,4,2)," anebarprayunulugepctovec")/2&amp;".")&amp;":"&amp;--REPLACE($B16,3,3,"."&amp;SEARCH(MID($B16,4,2)," anebarprayunulugepctovec")/2&amp;".")) INDIRECT(--(L$2&amp;RIGHTB($A16,4))&amp;":"&amp;EOMONTH(L$2&amp;RIGHTB($B16,4),0))),2),$C16))</f>
        <v>7</v>
      </c>
      <c r="M16" s="17">
        <f t="array" aca="1" ref="M16" ca="1">COUNT(1/SEARCH(WEEKDAY(ROW(INDIRECT(--REPLACE($A16,3,3,"."&amp;SEARCH(MID($A16,4,2)," anebarprayunulugepctovec")/2&amp;".")&amp;":"&amp;--REPLACE($B16,3,3,"."&amp;SEARCH(MID($B16,4,2)," anebarprayunulugepctovec")/2&amp;".")) INDIRECT(--(M$2&amp;RIGHTB($A16,4))&amp;":"&amp;EOMONTH(M$2&amp;RIGHTB($B16,4),0))),2),$C16))</f>
        <v>0</v>
      </c>
      <c r="N16" s="17">
        <f t="array" aca="1" ref="N16" ca="1">COUNT(1/SEARCH(WEEKDAY(ROW(INDIRECT(--REPLACE($A16,3,3,"."&amp;SEARCH(MID($A16,4,2)," anebarprayunulugepctovec")/2&amp;".")&amp;":"&amp;--REPLACE($B16,3,3,"."&amp;SEARCH(MID($B16,4,2)," anebarprayunulugepctovec")/2&amp;".")) INDIRECT(--(N$2&amp;RIGHTB($A16,4))&amp;":"&amp;EOMONTH(N$2&amp;RIGHTB($B16,4),0))),2),$C16))</f>
        <v>0</v>
      </c>
      <c r="P16" s="6">
        <f t="shared" si="0"/>
        <v>41393</v>
      </c>
      <c r="Q16" s="6">
        <f t="shared" si="1"/>
        <v>41570</v>
      </c>
    </row>
    <row r="18" spans="2:6">
      <c r="E18">
        <f t="shared" ref="E18:E25" si="2">LEN(F18)</f>
        <v>509</v>
      </c>
      <c r="F18" s="8" t="s">
        <v>37</v>
      </c>
    </row>
    <row r="19" spans="2:6">
      <c r="E19">
        <f t="shared" si="2"/>
        <v>476</v>
      </c>
      <c r="F19" s="8" t="s">
        <v>38</v>
      </c>
    </row>
    <row r="20" spans="2:6">
      <c r="E20">
        <f t="shared" si="2"/>
        <v>404</v>
      </c>
      <c r="F20" s="8" t="s">
        <v>39</v>
      </c>
    </row>
    <row r="21" spans="2:6">
      <c r="E21" s="15">
        <f t="shared" si="2"/>
        <v>79</v>
      </c>
      <c r="F21" s="16" t="s">
        <v>40</v>
      </c>
    </row>
    <row r="22" spans="2:6">
      <c r="B22" t="s">
        <v>45</v>
      </c>
      <c r="E22" s="9">
        <f t="shared" si="2"/>
        <v>287</v>
      </c>
      <c r="F22" s="10" t="s">
        <v>41</v>
      </c>
    </row>
    <row r="23" spans="2:6">
      <c r="C23"/>
      <c r="E23" s="13">
        <f t="shared" si="2"/>
        <v>271</v>
      </c>
      <c r="F23" s="14" t="s">
        <v>43</v>
      </c>
    </row>
    <row r="24" spans="2:6">
      <c r="E24" s="15">
        <f t="shared" si="2"/>
        <v>59</v>
      </c>
      <c r="F24" s="16" t="s">
        <v>47</v>
      </c>
    </row>
    <row r="25" spans="2:6">
      <c r="B25" t="s">
        <v>48</v>
      </c>
      <c r="E25" s="13">
        <f t="shared" si="2"/>
        <v>231</v>
      </c>
      <c r="F25" s="8" t="s">
        <v>46</v>
      </c>
    </row>
  </sheetData>
  <mergeCells count="1">
    <mergeCell ref="F1:N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9"/>
  <sheetViews>
    <sheetView workbookViewId="0"/>
  </sheetViews>
  <sheetFormatPr defaultRowHeight="15"/>
  <cols>
    <col min="1" max="2" width="11.28515625" customWidth="1"/>
    <col min="3" max="3" width="10.140625" style="1" bestFit="1" customWidth="1"/>
    <col min="4" max="4" width="10" customWidth="1"/>
    <col min="5" max="5" width="10.28515625" customWidth="1"/>
    <col min="6" max="14" width="5.5703125" customWidth="1"/>
  </cols>
  <sheetData>
    <row r="1" spans="1:14">
      <c r="F1" s="18" t="s">
        <v>36</v>
      </c>
      <c r="G1" s="18"/>
      <c r="H1" s="18"/>
      <c r="I1" s="18"/>
      <c r="J1" s="18"/>
      <c r="K1" s="18"/>
      <c r="L1" s="18"/>
      <c r="M1" s="18"/>
      <c r="N1" s="18"/>
    </row>
    <row r="2" spans="1:14" ht="45">
      <c r="A2" s="3" t="s">
        <v>31</v>
      </c>
      <c r="B2" s="3" t="s">
        <v>32</v>
      </c>
      <c r="C2" s="3" t="s">
        <v>33</v>
      </c>
      <c r="D2" s="3" t="s">
        <v>34</v>
      </c>
      <c r="E2" s="3" t="s">
        <v>35</v>
      </c>
      <c r="F2" s="12">
        <v>41365</v>
      </c>
      <c r="G2" s="12">
        <v>41395</v>
      </c>
      <c r="H2" s="12">
        <v>41426</v>
      </c>
      <c r="I2" s="12">
        <v>41456</v>
      </c>
      <c r="J2" s="12">
        <v>41487</v>
      </c>
      <c r="K2" s="12">
        <v>41518</v>
      </c>
      <c r="L2" s="12">
        <v>41548</v>
      </c>
      <c r="M2" s="12">
        <v>41579</v>
      </c>
      <c r="N2" s="12">
        <v>41609</v>
      </c>
    </row>
    <row r="3" spans="1:14">
      <c r="A3" s="11">
        <v>41366</v>
      </c>
      <c r="B3" s="11">
        <v>41573</v>
      </c>
      <c r="C3" s="5" t="s">
        <v>2</v>
      </c>
      <c r="D3" s="4" t="s">
        <v>3</v>
      </c>
      <c r="E3" s="4" t="s">
        <v>4</v>
      </c>
      <c r="F3" s="7">
        <f t="array" aca="1" ref="F3" ca="1">COUNT(1/SEARCH(WEEKDAY(ROW(INDIRECT($A3&amp;":"&amp;$B3) INDIRECT(F$2&amp;":"&amp;EOMONTH(F$2,0))),2),$C3))</f>
        <v>13</v>
      </c>
      <c r="G3" s="7">
        <f t="array" aca="1" ref="G3" ca="1">COUNT(1/SEARCH(WEEKDAY(ROW(INDIRECT($A3&amp;":"&amp;$B3) INDIRECT(G$2&amp;":"&amp;EOMONTH(G$2,0))),2),$C3))</f>
        <v>13</v>
      </c>
      <c r="H3" s="7">
        <f t="array" aca="1" ref="H3" ca="1">COUNT(1/SEARCH(WEEKDAY(ROW(INDIRECT($A3&amp;":"&amp;$B3) INDIRECT(H$2&amp;":"&amp;EOMONTH(H$2,0))),2),$C3))</f>
        <v>13</v>
      </c>
      <c r="I3" s="7">
        <f t="array" aca="1" ref="I3" ca="1">COUNT(1/SEARCH(WEEKDAY(ROW(INDIRECT($A3&amp;":"&amp;$B3) INDIRECT(I$2&amp;":"&amp;EOMONTH(I$2,0))),2),$C3))</f>
        <v>13</v>
      </c>
      <c r="J3" s="7">
        <f t="array" aca="1" ref="J3" ca="1">COUNT(1/SEARCH(WEEKDAY(ROW(INDIRECT($A3&amp;":"&amp;$B3) INDIRECT(J$2&amp;":"&amp;EOMONTH(J$2,0))),2),$C3))</f>
        <v>14</v>
      </c>
      <c r="K3" s="7">
        <f t="array" aca="1" ref="K3" ca="1">COUNT(1/SEARCH(WEEKDAY(ROW(INDIRECT($A3&amp;":"&amp;$B3) INDIRECT(K$2&amp;":"&amp;EOMONTH(K$2,0))),2),$C3))</f>
        <v>12</v>
      </c>
      <c r="L3" s="7">
        <f t="array" aca="1" ref="L3" ca="1">COUNT(1/SEARCH(WEEKDAY(ROW(INDIRECT($A3&amp;":"&amp;$B3) INDIRECT(L$2&amp;":"&amp;EOMONTH(L$2,0))),2),$C3))</f>
        <v>12</v>
      </c>
      <c r="M3" s="7">
        <f t="array" aca="1" ref="M3" ca="1">COUNT(1/SEARCH(WEEKDAY(ROW(INDIRECT($A3&amp;":"&amp;$B3) INDIRECT(M$2&amp;":"&amp;EOMONTH(M$2,0))),2),$C3))</f>
        <v>0</v>
      </c>
      <c r="N3" s="7">
        <f t="array" aca="1" ref="N3" ca="1">COUNT(1/SEARCH(WEEKDAY(ROW(INDIRECT($A3&amp;":"&amp;$B3) INDIRECT(N$2&amp;":"&amp;EOMONTH(N$2,0))),2),$C3))</f>
        <v>0</v>
      </c>
    </row>
    <row r="4" spans="1:14">
      <c r="A4" s="11">
        <v>41366</v>
      </c>
      <c r="B4" s="11">
        <v>41573</v>
      </c>
      <c r="C4" s="5" t="s">
        <v>2</v>
      </c>
      <c r="D4" s="4" t="s">
        <v>4</v>
      </c>
      <c r="E4" s="4" t="s">
        <v>3</v>
      </c>
      <c r="F4" s="7">
        <f t="array" aca="1" ref="F4" ca="1">COUNT(1/SEARCH(WEEKDAY(ROW(INDIRECT($A4&amp;":"&amp;$B4) INDIRECT(F$2&amp;":"&amp;EOMONTH(F$2,0))),2),$C4))</f>
        <v>13</v>
      </c>
      <c r="G4" s="7">
        <f t="array" aca="1" ref="G4" ca="1">COUNT(1/SEARCH(WEEKDAY(ROW(INDIRECT($A4&amp;":"&amp;$B4) INDIRECT(G$2&amp;":"&amp;EOMONTH(G$2,0))),2),$C4))</f>
        <v>13</v>
      </c>
      <c r="H4" s="7">
        <f t="array" aca="1" ref="H4" ca="1">COUNT(1/SEARCH(WEEKDAY(ROW(INDIRECT($A4&amp;":"&amp;$B4) INDIRECT(H$2&amp;":"&amp;EOMONTH(H$2,0))),2),$C4))</f>
        <v>13</v>
      </c>
      <c r="I4" s="7">
        <f t="array" aca="1" ref="I4" ca="1">COUNT(1/SEARCH(WEEKDAY(ROW(INDIRECT($A4&amp;":"&amp;$B4) INDIRECT(I$2&amp;":"&amp;EOMONTH(I$2,0))),2),$C4))</f>
        <v>13</v>
      </c>
      <c r="J4" s="7">
        <f t="array" aca="1" ref="J4" ca="1">COUNT(1/SEARCH(WEEKDAY(ROW(INDIRECT($A4&amp;":"&amp;$B4) INDIRECT(J$2&amp;":"&amp;EOMONTH(J$2,0))),2),$C4))</f>
        <v>14</v>
      </c>
      <c r="K4" s="7">
        <f t="array" aca="1" ref="K4" ca="1">COUNT(1/SEARCH(WEEKDAY(ROW(INDIRECT($A4&amp;":"&amp;$B4) INDIRECT(K$2&amp;":"&amp;EOMONTH(K$2,0))),2),$C4))</f>
        <v>12</v>
      </c>
      <c r="L4" s="7">
        <f t="array" aca="1" ref="L4" ca="1">COUNT(1/SEARCH(WEEKDAY(ROW(INDIRECT($A4&amp;":"&amp;$B4) INDIRECT(L$2&amp;":"&amp;EOMONTH(L$2,0))),2),$C4))</f>
        <v>12</v>
      </c>
      <c r="M4" s="7">
        <f t="array" aca="1" ref="M4" ca="1">COUNT(1/SEARCH(WEEKDAY(ROW(INDIRECT($A4&amp;":"&amp;$B4) INDIRECT(M$2&amp;":"&amp;EOMONTH(M$2,0))),2),$C4))</f>
        <v>0</v>
      </c>
      <c r="N4" s="7">
        <f t="array" aca="1" ref="N4" ca="1">COUNT(1/SEARCH(WEEKDAY(ROW(INDIRECT($A4&amp;":"&amp;$B4) INDIRECT(N$2&amp;":"&amp;EOMONTH(N$2,0))),2),$C4))</f>
        <v>0</v>
      </c>
    </row>
    <row r="5" spans="1:14">
      <c r="A5" s="11">
        <v>41364</v>
      </c>
      <c r="B5" s="11">
        <v>41573</v>
      </c>
      <c r="C5" s="5">
        <v>1234567</v>
      </c>
      <c r="D5" s="4" t="s">
        <v>6</v>
      </c>
      <c r="E5" s="4" t="s">
        <v>7</v>
      </c>
      <c r="F5" s="7">
        <f t="array" aca="1" ref="F5" ca="1">COUNT(1/SEARCH(WEEKDAY(ROW(INDIRECT($A5&amp;":"&amp;$B5) INDIRECT(F$2&amp;":"&amp;EOMONTH(F$2,0))),2),$C5))</f>
        <v>30</v>
      </c>
      <c r="G5" s="7">
        <f t="array" aca="1" ref="G5" ca="1">COUNT(1/SEARCH(WEEKDAY(ROW(INDIRECT($A5&amp;":"&amp;$B5) INDIRECT(G$2&amp;":"&amp;EOMONTH(G$2,0))),2),$C5))</f>
        <v>31</v>
      </c>
      <c r="H5" s="7">
        <f t="array" aca="1" ref="H5" ca="1">COUNT(1/SEARCH(WEEKDAY(ROW(INDIRECT($A5&amp;":"&amp;$B5) INDIRECT(H$2&amp;":"&amp;EOMONTH(H$2,0))),2),$C5))</f>
        <v>30</v>
      </c>
      <c r="I5" s="7">
        <f t="array" aca="1" ref="I5" ca="1">COUNT(1/SEARCH(WEEKDAY(ROW(INDIRECT($A5&amp;":"&amp;$B5) INDIRECT(I$2&amp;":"&amp;EOMONTH(I$2,0))),2),$C5))</f>
        <v>31</v>
      </c>
      <c r="J5" s="7">
        <f t="array" aca="1" ref="J5" ca="1">COUNT(1/SEARCH(WEEKDAY(ROW(INDIRECT($A5&amp;":"&amp;$B5) INDIRECT(J$2&amp;":"&amp;EOMONTH(J$2,0))),2),$C5))</f>
        <v>31</v>
      </c>
      <c r="K5" s="7">
        <f t="array" aca="1" ref="K5" ca="1">COUNT(1/SEARCH(WEEKDAY(ROW(INDIRECT($A5&amp;":"&amp;$B5) INDIRECT(K$2&amp;":"&amp;EOMONTH(K$2,0))),2),$C5))</f>
        <v>30</v>
      </c>
      <c r="L5" s="7">
        <f t="array" aca="1" ref="L5" ca="1">COUNT(1/SEARCH(WEEKDAY(ROW(INDIRECT($A5&amp;":"&amp;$B5) INDIRECT(L$2&amp;":"&amp;EOMONTH(L$2,0))),2),$C5))</f>
        <v>26</v>
      </c>
      <c r="M5" s="7">
        <f t="array" aca="1" ref="M5" ca="1">COUNT(1/SEARCH(WEEKDAY(ROW(INDIRECT($A5&amp;":"&amp;$B5) INDIRECT(M$2&amp;":"&amp;EOMONTH(M$2,0))),2),$C5))</f>
        <v>0</v>
      </c>
      <c r="N5" s="7">
        <f t="array" aca="1" ref="N5" ca="1">COUNT(1/SEARCH(WEEKDAY(ROW(INDIRECT($A5&amp;":"&amp;$B5) INDIRECT(N$2&amp;":"&amp;EOMONTH(N$2,0))),2),$C5))</f>
        <v>0</v>
      </c>
    </row>
    <row r="6" spans="1:14">
      <c r="A6" s="11">
        <v>41364</v>
      </c>
      <c r="B6" s="11">
        <v>41573</v>
      </c>
      <c r="C6" s="5">
        <v>1234567</v>
      </c>
      <c r="D6" s="4" t="s">
        <v>7</v>
      </c>
      <c r="E6" s="4" t="s">
        <v>6</v>
      </c>
      <c r="F6" s="7">
        <f t="array" aca="1" ref="F6" ca="1">COUNT(1/SEARCH(WEEKDAY(ROW(INDIRECT($A6&amp;":"&amp;$B6) INDIRECT(F$2&amp;":"&amp;EOMONTH(F$2,0))),2),$C6))</f>
        <v>30</v>
      </c>
      <c r="G6" s="7">
        <f t="array" aca="1" ref="G6" ca="1">COUNT(1/SEARCH(WEEKDAY(ROW(INDIRECT($A6&amp;":"&amp;$B6) INDIRECT(G$2&amp;":"&amp;EOMONTH(G$2,0))),2),$C6))</f>
        <v>31</v>
      </c>
      <c r="H6" s="7">
        <f t="array" aca="1" ref="H6" ca="1">COUNT(1/SEARCH(WEEKDAY(ROW(INDIRECT($A6&amp;":"&amp;$B6) INDIRECT(H$2&amp;":"&amp;EOMONTH(H$2,0))),2),$C6))</f>
        <v>30</v>
      </c>
      <c r="I6" s="7">
        <f t="array" aca="1" ref="I6" ca="1">COUNT(1/SEARCH(WEEKDAY(ROW(INDIRECT($A6&amp;":"&amp;$B6) INDIRECT(I$2&amp;":"&amp;EOMONTH(I$2,0))),2),$C6))</f>
        <v>31</v>
      </c>
      <c r="J6" s="7">
        <f t="array" aca="1" ref="J6" ca="1">COUNT(1/SEARCH(WEEKDAY(ROW(INDIRECT($A6&amp;":"&amp;$B6) INDIRECT(J$2&amp;":"&amp;EOMONTH(J$2,0))),2),$C6))</f>
        <v>31</v>
      </c>
      <c r="K6" s="7">
        <f t="array" aca="1" ref="K6" ca="1">COUNT(1/SEARCH(WEEKDAY(ROW(INDIRECT($A6&amp;":"&amp;$B6) INDIRECT(K$2&amp;":"&amp;EOMONTH(K$2,0))),2),$C6))</f>
        <v>30</v>
      </c>
      <c r="L6" s="7">
        <f t="array" aca="1" ref="L6" ca="1">COUNT(1/SEARCH(WEEKDAY(ROW(INDIRECT($A6&amp;":"&amp;$B6) INDIRECT(L$2&amp;":"&amp;EOMONTH(L$2,0))),2),$C6))</f>
        <v>26</v>
      </c>
      <c r="M6" s="7">
        <f t="array" aca="1" ref="M6" ca="1">COUNT(1/SEARCH(WEEKDAY(ROW(INDIRECT($A6&amp;":"&amp;$B6) INDIRECT(M$2&amp;":"&amp;EOMONTH(M$2,0))),2),$C6))</f>
        <v>0</v>
      </c>
      <c r="N6" s="7">
        <f t="array" aca="1" ref="N6" ca="1">COUNT(1/SEARCH(WEEKDAY(ROW(INDIRECT($A6&amp;":"&amp;$B6) INDIRECT(N$2&amp;":"&amp;EOMONTH(N$2,0))),2),$C6))</f>
        <v>0</v>
      </c>
    </row>
    <row r="7" spans="1:14">
      <c r="A7" s="11">
        <v>41370</v>
      </c>
      <c r="B7" s="11">
        <v>41392</v>
      </c>
      <c r="C7" s="5" t="s">
        <v>10</v>
      </c>
      <c r="D7" s="4" t="s">
        <v>6</v>
      </c>
      <c r="E7" s="4" t="s">
        <v>11</v>
      </c>
      <c r="F7" s="7">
        <f t="array" aca="1" ref="F7" ca="1">COUNT(1/SEARCH(WEEKDAY(ROW(INDIRECT($A7&amp;":"&amp;$B7) INDIRECT(F$2&amp;":"&amp;EOMONTH(F$2,0))),2),$C7))</f>
        <v>14</v>
      </c>
      <c r="G7" s="7">
        <f t="array" aca="1" ref="G7" ca="1">COUNT(1/SEARCH(WEEKDAY(ROW(INDIRECT($A7&amp;":"&amp;$B7) INDIRECT(G$2&amp;":"&amp;EOMONTH(G$2,0))),2),$C7))</f>
        <v>0</v>
      </c>
      <c r="H7" s="7">
        <f t="array" aca="1" ref="H7" ca="1">COUNT(1/SEARCH(WEEKDAY(ROW(INDIRECT($A7&amp;":"&amp;$B7) INDIRECT(H$2&amp;":"&amp;EOMONTH(H$2,0))),2),$C7))</f>
        <v>0</v>
      </c>
      <c r="I7" s="7">
        <f t="array" aca="1" ref="I7" ca="1">COUNT(1/SEARCH(WEEKDAY(ROW(INDIRECT($A7&amp;":"&amp;$B7) INDIRECT(I$2&amp;":"&amp;EOMONTH(I$2,0))),2),$C7))</f>
        <v>0</v>
      </c>
      <c r="J7" s="7">
        <f t="array" aca="1" ref="J7" ca="1">COUNT(1/SEARCH(WEEKDAY(ROW(INDIRECT($A7&amp;":"&amp;$B7) INDIRECT(J$2&amp;":"&amp;EOMONTH(J$2,0))),2),$C7))</f>
        <v>0</v>
      </c>
      <c r="K7" s="7">
        <f t="array" aca="1" ref="K7" ca="1">COUNT(1/SEARCH(WEEKDAY(ROW(INDIRECT($A7&amp;":"&amp;$B7) INDIRECT(K$2&amp;":"&amp;EOMONTH(K$2,0))),2),$C7))</f>
        <v>0</v>
      </c>
      <c r="L7" s="7">
        <f t="array" aca="1" ref="L7" ca="1">COUNT(1/SEARCH(WEEKDAY(ROW(INDIRECT($A7&amp;":"&amp;$B7) INDIRECT(L$2&amp;":"&amp;EOMONTH(L$2,0))),2),$C7))</f>
        <v>0</v>
      </c>
      <c r="M7" s="7">
        <f t="array" aca="1" ref="M7" ca="1">COUNT(1/SEARCH(WEEKDAY(ROW(INDIRECT($A7&amp;":"&amp;$B7) INDIRECT(M$2&amp;":"&amp;EOMONTH(M$2,0))),2),$C7))</f>
        <v>0</v>
      </c>
      <c r="N7" s="7">
        <f t="array" aca="1" ref="N7" ca="1">COUNT(1/SEARCH(WEEKDAY(ROW(INDIRECT($A7&amp;":"&amp;$B7) INDIRECT(N$2&amp;":"&amp;EOMONTH(N$2,0))),2),$C7))</f>
        <v>0</v>
      </c>
    </row>
    <row r="8" spans="1:14">
      <c r="A8" s="11">
        <v>41371</v>
      </c>
      <c r="B8" s="11">
        <v>41392</v>
      </c>
      <c r="C8" s="5" t="s">
        <v>13</v>
      </c>
      <c r="D8" s="4" t="s">
        <v>11</v>
      </c>
      <c r="E8" s="4" t="s">
        <v>14</v>
      </c>
      <c r="F8" s="7">
        <f t="array" aca="1" ref="F8" ca="1">COUNT(1/SEARCH(WEEKDAY(ROW(INDIRECT($A8&amp;":"&amp;$B8) INDIRECT(F$2&amp;":"&amp;EOMONTH(F$2,0))),2),$C8))</f>
        <v>13</v>
      </c>
      <c r="G8" s="7">
        <f t="array" aca="1" ref="G8" ca="1">COUNT(1/SEARCH(WEEKDAY(ROW(INDIRECT($A8&amp;":"&amp;$B8) INDIRECT(G$2&amp;":"&amp;EOMONTH(G$2,0))),2),$C8))</f>
        <v>0</v>
      </c>
      <c r="H8" s="7">
        <f t="array" aca="1" ref="H8" ca="1">COUNT(1/SEARCH(WEEKDAY(ROW(INDIRECT($A8&amp;":"&amp;$B8) INDIRECT(H$2&amp;":"&amp;EOMONTH(H$2,0))),2),$C8))</f>
        <v>0</v>
      </c>
      <c r="I8" s="7">
        <f t="array" aca="1" ref="I8" ca="1">COUNT(1/SEARCH(WEEKDAY(ROW(INDIRECT($A8&amp;":"&amp;$B8) INDIRECT(I$2&amp;":"&amp;EOMONTH(I$2,0))),2),$C8))</f>
        <v>0</v>
      </c>
      <c r="J8" s="7">
        <f t="array" aca="1" ref="J8" ca="1">COUNT(1/SEARCH(WEEKDAY(ROW(INDIRECT($A8&amp;":"&amp;$B8) INDIRECT(J$2&amp;":"&amp;EOMONTH(J$2,0))),2),$C8))</f>
        <v>0</v>
      </c>
      <c r="K8" s="7">
        <f t="array" aca="1" ref="K8" ca="1">COUNT(1/SEARCH(WEEKDAY(ROW(INDIRECT($A8&amp;":"&amp;$B8) INDIRECT(K$2&amp;":"&amp;EOMONTH(K$2,0))),2),$C8))</f>
        <v>0</v>
      </c>
      <c r="L8" s="7">
        <f t="array" aca="1" ref="L8" ca="1">COUNT(1/SEARCH(WEEKDAY(ROW(INDIRECT($A8&amp;":"&amp;$B8) INDIRECT(L$2&amp;":"&amp;EOMONTH(L$2,0))),2),$C8))</f>
        <v>0</v>
      </c>
      <c r="M8" s="7">
        <f t="array" aca="1" ref="M8" ca="1">COUNT(1/SEARCH(WEEKDAY(ROW(INDIRECT($A8&amp;":"&amp;$B8) INDIRECT(M$2&amp;":"&amp;EOMONTH(M$2,0))),2),$C8))</f>
        <v>0</v>
      </c>
      <c r="N8" s="7">
        <f t="array" aca="1" ref="N8" ca="1">COUNT(1/SEARCH(WEEKDAY(ROW(INDIRECT($A8&amp;":"&amp;$B8) INDIRECT(N$2&amp;":"&amp;EOMONTH(N$2,0))),2),$C8))</f>
        <v>0</v>
      </c>
    </row>
    <row r="9" spans="1:14">
      <c r="A9" s="11">
        <v>41393</v>
      </c>
      <c r="B9" s="11">
        <v>41573</v>
      </c>
      <c r="C9" s="5" t="s">
        <v>16</v>
      </c>
      <c r="D9" s="4" t="s">
        <v>11</v>
      </c>
      <c r="E9" s="4" t="s">
        <v>14</v>
      </c>
      <c r="F9" s="7">
        <f t="array" aca="1" ref="F9" ca="1">COUNT(1/SEARCH(WEEKDAY(ROW(INDIRECT($A9&amp;":"&amp;$B9) INDIRECT(F$2&amp;":"&amp;EOMONTH(F$2,0))),2),$C9))</f>
        <v>1</v>
      </c>
      <c r="G9" s="7">
        <f t="array" aca="1" ref="G9" ca="1">COUNT(1/SEARCH(WEEKDAY(ROW(INDIRECT($A9&amp;":"&amp;$B9) INDIRECT(G$2&amp;":"&amp;EOMONTH(G$2,0))),2),$C9))</f>
        <v>22</v>
      </c>
      <c r="H9" s="7">
        <f t="array" aca="1" ref="H9" ca="1">COUNT(1/SEARCH(WEEKDAY(ROW(INDIRECT($A9&amp;":"&amp;$B9) INDIRECT(H$2&amp;":"&amp;EOMONTH(H$2,0))),2),$C9))</f>
        <v>22</v>
      </c>
      <c r="I9" s="7">
        <f t="array" aca="1" ref="I9" ca="1">COUNT(1/SEARCH(WEEKDAY(ROW(INDIRECT($A9&amp;":"&amp;$B9) INDIRECT(I$2&amp;":"&amp;EOMONTH(I$2,0))),2),$C9))</f>
        <v>22</v>
      </c>
      <c r="J9" s="7">
        <f t="array" aca="1" ref="J9" ca="1">COUNT(1/SEARCH(WEEKDAY(ROW(INDIRECT($A9&amp;":"&amp;$B9) INDIRECT(J$2&amp;":"&amp;EOMONTH(J$2,0))),2),$C9))</f>
        <v>22</v>
      </c>
      <c r="K9" s="7">
        <f t="array" aca="1" ref="K9" ca="1">COUNT(1/SEARCH(WEEKDAY(ROW(INDIRECT($A9&amp;":"&amp;$B9) INDIRECT(K$2&amp;":"&amp;EOMONTH(K$2,0))),2),$C9))</f>
        <v>22</v>
      </c>
      <c r="L9" s="7">
        <f t="array" aca="1" ref="L9" ca="1">COUNT(1/SEARCH(WEEKDAY(ROW(INDIRECT($A9&amp;":"&amp;$B9) INDIRECT(L$2&amp;":"&amp;EOMONTH(L$2,0))),2),$C9))</f>
        <v>18</v>
      </c>
      <c r="M9" s="7">
        <f t="array" aca="1" ref="M9" ca="1">COUNT(1/SEARCH(WEEKDAY(ROW(INDIRECT($A9&amp;":"&amp;$B9) INDIRECT(M$2&amp;":"&amp;EOMONTH(M$2,0))),2),$C9))</f>
        <v>0</v>
      </c>
      <c r="N9" s="7">
        <f t="array" aca="1" ref="N9" ca="1">COUNT(1/SEARCH(WEEKDAY(ROW(INDIRECT($A9&amp;":"&amp;$B9) INDIRECT(N$2&amp;":"&amp;EOMONTH(N$2,0))),2),$C9))</f>
        <v>0</v>
      </c>
    </row>
    <row r="10" spans="1:14">
      <c r="A10" s="11">
        <v>41394</v>
      </c>
      <c r="B10" s="11">
        <v>41573</v>
      </c>
      <c r="C10" s="5" t="s">
        <v>18</v>
      </c>
      <c r="D10" s="4" t="s">
        <v>6</v>
      </c>
      <c r="E10" s="4" t="s">
        <v>11</v>
      </c>
      <c r="F10" s="7">
        <f t="array" aca="1" ref="F10" ca="1">COUNT(1/SEARCH(WEEKDAY(ROW(INDIRECT($A10&amp;":"&amp;$B10) INDIRECT(F$2&amp;":"&amp;EOMONTH(F$2,0))),2),$C10))</f>
        <v>1</v>
      </c>
      <c r="G10" s="7">
        <f t="array" aca="1" ref="G10" ca="1">COUNT(1/SEARCH(WEEKDAY(ROW(INDIRECT($A10&amp;":"&amp;$B10) INDIRECT(G$2&amp;":"&amp;EOMONTH(G$2,0))),2),$C10))</f>
        <v>22</v>
      </c>
      <c r="H10" s="7">
        <f t="array" aca="1" ref="H10" ca="1">COUNT(1/SEARCH(WEEKDAY(ROW(INDIRECT($A10&amp;":"&amp;$B10) INDIRECT(H$2&amp;":"&amp;EOMONTH(H$2,0))),2),$C10))</f>
        <v>22</v>
      </c>
      <c r="I10" s="7">
        <f t="array" aca="1" ref="I10" ca="1">COUNT(1/SEARCH(WEEKDAY(ROW(INDIRECT($A10&amp;":"&amp;$B10) INDIRECT(I$2&amp;":"&amp;EOMONTH(I$2,0))),2),$C10))</f>
        <v>21</v>
      </c>
      <c r="J10" s="7">
        <f t="array" aca="1" ref="J10" ca="1">COUNT(1/SEARCH(WEEKDAY(ROW(INDIRECT($A10&amp;":"&amp;$B10) INDIRECT(J$2&amp;":"&amp;EOMONTH(J$2,0))),2),$C10))</f>
        <v>23</v>
      </c>
      <c r="K10" s="7">
        <f t="array" aca="1" ref="K10" ca="1">COUNT(1/SEARCH(WEEKDAY(ROW(INDIRECT($A10&amp;":"&amp;$B10) INDIRECT(K$2&amp;":"&amp;EOMONTH(K$2,0))),2),$C10))</f>
        <v>21</v>
      </c>
      <c r="L10" s="7">
        <f t="array" aca="1" ref="L10" ca="1">COUNT(1/SEARCH(WEEKDAY(ROW(INDIRECT($A10&amp;":"&amp;$B10) INDIRECT(L$2&amp;":"&amp;EOMONTH(L$2,0))),2),$C10))</f>
        <v>19</v>
      </c>
      <c r="M10" s="7">
        <f t="array" aca="1" ref="M10" ca="1">COUNT(1/SEARCH(WEEKDAY(ROW(INDIRECT($A10&amp;":"&amp;$B10) INDIRECT(M$2&amp;":"&amp;EOMONTH(M$2,0))),2),$C10))</f>
        <v>0</v>
      </c>
      <c r="N10" s="7">
        <f t="array" aca="1" ref="N10" ca="1">COUNT(1/SEARCH(WEEKDAY(ROW(INDIRECT($A10&amp;":"&amp;$B10) INDIRECT(N$2&amp;":"&amp;EOMONTH(N$2,0))),2),$C10))</f>
        <v>0</v>
      </c>
    </row>
    <row r="11" spans="1:14">
      <c r="A11" s="11">
        <v>41371</v>
      </c>
      <c r="B11" s="11">
        <v>41392</v>
      </c>
      <c r="C11" s="5" t="s">
        <v>13</v>
      </c>
      <c r="D11" s="4" t="s">
        <v>14</v>
      </c>
      <c r="E11" s="4" t="s">
        <v>11</v>
      </c>
      <c r="F11" s="7">
        <f t="array" aca="1" ref="F11" ca="1">COUNT(1/SEARCH(WEEKDAY(ROW(INDIRECT($A11&amp;":"&amp;$B11) INDIRECT(F$2&amp;":"&amp;EOMONTH(F$2,0))),2),$C11))</f>
        <v>13</v>
      </c>
      <c r="G11" s="7">
        <f t="array" aca="1" ref="G11" ca="1">COUNT(1/SEARCH(WEEKDAY(ROW(INDIRECT($A11&amp;":"&amp;$B11) INDIRECT(G$2&amp;":"&amp;EOMONTH(G$2,0))),2),$C11))</f>
        <v>0</v>
      </c>
      <c r="H11" s="7">
        <f t="array" aca="1" ref="H11" ca="1">COUNT(1/SEARCH(WEEKDAY(ROW(INDIRECT($A11&amp;":"&amp;$B11) INDIRECT(H$2&amp;":"&amp;EOMONTH(H$2,0))),2),$C11))</f>
        <v>0</v>
      </c>
      <c r="I11" s="7">
        <f t="array" aca="1" ref="I11" ca="1">COUNT(1/SEARCH(WEEKDAY(ROW(INDIRECT($A11&amp;":"&amp;$B11) INDIRECT(I$2&amp;":"&amp;EOMONTH(I$2,0))),2),$C11))</f>
        <v>0</v>
      </c>
      <c r="J11" s="7">
        <f t="array" aca="1" ref="J11" ca="1">COUNT(1/SEARCH(WEEKDAY(ROW(INDIRECT($A11&amp;":"&amp;$B11) INDIRECT(J$2&amp;":"&amp;EOMONTH(J$2,0))),2),$C11))</f>
        <v>0</v>
      </c>
      <c r="K11" s="7">
        <f t="array" aca="1" ref="K11" ca="1">COUNT(1/SEARCH(WEEKDAY(ROW(INDIRECT($A11&amp;":"&amp;$B11) INDIRECT(K$2&amp;":"&amp;EOMONTH(K$2,0))),2),$C11))</f>
        <v>0</v>
      </c>
      <c r="L11" s="7">
        <f t="array" aca="1" ref="L11" ca="1">COUNT(1/SEARCH(WEEKDAY(ROW(INDIRECT($A11&amp;":"&amp;$B11) INDIRECT(L$2&amp;":"&amp;EOMONTH(L$2,0))),2),$C11))</f>
        <v>0</v>
      </c>
      <c r="M11" s="7">
        <f t="array" aca="1" ref="M11" ca="1">COUNT(1/SEARCH(WEEKDAY(ROW(INDIRECT($A11&amp;":"&amp;$B11) INDIRECT(M$2&amp;":"&amp;EOMONTH(M$2,0))),2),$C11))</f>
        <v>0</v>
      </c>
      <c r="N11" s="7">
        <f t="array" aca="1" ref="N11" ca="1">COUNT(1/SEARCH(WEEKDAY(ROW(INDIRECT($A11&amp;":"&amp;$B11) INDIRECT(N$2&amp;":"&amp;EOMONTH(N$2,0))),2),$C11))</f>
        <v>0</v>
      </c>
    </row>
    <row r="12" spans="1:14">
      <c r="A12" s="11">
        <v>41371</v>
      </c>
      <c r="B12" s="11">
        <v>41392</v>
      </c>
      <c r="C12" s="5" t="s">
        <v>13</v>
      </c>
      <c r="D12" s="4" t="s">
        <v>11</v>
      </c>
      <c r="E12" s="4" t="s">
        <v>6</v>
      </c>
      <c r="F12" s="7">
        <f t="array" aca="1" ref="F12" ca="1">COUNT(1/SEARCH(WEEKDAY(ROW(INDIRECT($A12&amp;":"&amp;$B12) INDIRECT(F$2&amp;":"&amp;EOMONTH(F$2,0))),2),$C12))</f>
        <v>13</v>
      </c>
      <c r="G12" s="7">
        <f t="array" aca="1" ref="G12" ca="1">COUNT(1/SEARCH(WEEKDAY(ROW(INDIRECT($A12&amp;":"&amp;$B12) INDIRECT(G$2&amp;":"&amp;EOMONTH(G$2,0))),2),$C12))</f>
        <v>0</v>
      </c>
      <c r="H12" s="7">
        <f t="array" aca="1" ref="H12" ca="1">COUNT(1/SEARCH(WEEKDAY(ROW(INDIRECT($A12&amp;":"&amp;$B12) INDIRECT(H$2&amp;":"&amp;EOMONTH(H$2,0))),2),$C12))</f>
        <v>0</v>
      </c>
      <c r="I12" s="7">
        <f t="array" aca="1" ref="I12" ca="1">COUNT(1/SEARCH(WEEKDAY(ROW(INDIRECT($A12&amp;":"&amp;$B12) INDIRECT(I$2&amp;":"&amp;EOMONTH(I$2,0))),2),$C12))</f>
        <v>0</v>
      </c>
      <c r="J12" s="7">
        <f t="array" aca="1" ref="J12" ca="1">COUNT(1/SEARCH(WEEKDAY(ROW(INDIRECT($A12&amp;":"&amp;$B12) INDIRECT(J$2&amp;":"&amp;EOMONTH(J$2,0))),2),$C12))</f>
        <v>0</v>
      </c>
      <c r="K12" s="7">
        <f t="array" aca="1" ref="K12" ca="1">COUNT(1/SEARCH(WEEKDAY(ROW(INDIRECT($A12&amp;":"&amp;$B12) INDIRECT(K$2&amp;":"&amp;EOMONTH(K$2,0))),2),$C12))</f>
        <v>0</v>
      </c>
      <c r="L12" s="7">
        <f t="array" aca="1" ref="L12" ca="1">COUNT(1/SEARCH(WEEKDAY(ROW(INDIRECT($A12&amp;":"&amp;$B12) INDIRECT(L$2&amp;":"&amp;EOMONTH(L$2,0))),2),$C12))</f>
        <v>0</v>
      </c>
      <c r="M12" s="7">
        <f t="array" aca="1" ref="M12" ca="1">COUNT(1/SEARCH(WEEKDAY(ROW(INDIRECT($A12&amp;":"&amp;$B12) INDIRECT(M$2&amp;":"&amp;EOMONTH(M$2,0))),2),$C12))</f>
        <v>0</v>
      </c>
      <c r="N12" s="7">
        <f t="array" aca="1" ref="N12" ca="1">COUNT(1/SEARCH(WEEKDAY(ROW(INDIRECT($A12&amp;":"&amp;$B12) INDIRECT(N$2&amp;":"&amp;EOMONTH(N$2,0))),2),$C12))</f>
        <v>0</v>
      </c>
    </row>
    <row r="13" spans="1:14">
      <c r="A13" s="11">
        <v>41393</v>
      </c>
      <c r="B13" s="11">
        <v>41573</v>
      </c>
      <c r="C13" s="5" t="s">
        <v>16</v>
      </c>
      <c r="D13" s="4" t="s">
        <v>14</v>
      </c>
      <c r="E13" s="4" t="s">
        <v>11</v>
      </c>
      <c r="F13" s="7">
        <f t="array" aca="1" ref="F13" ca="1">COUNT(1/SEARCH(WEEKDAY(ROW(INDIRECT($A13&amp;":"&amp;$B13) INDIRECT(F$2&amp;":"&amp;EOMONTH(F$2,0))),2),$C13))</f>
        <v>1</v>
      </c>
      <c r="G13" s="7">
        <f t="array" aca="1" ref="G13" ca="1">COUNT(1/SEARCH(WEEKDAY(ROW(INDIRECT($A13&amp;":"&amp;$B13) INDIRECT(G$2&amp;":"&amp;EOMONTH(G$2,0))),2),$C13))</f>
        <v>22</v>
      </c>
      <c r="H13" s="7">
        <f t="array" aca="1" ref="H13" ca="1">COUNT(1/SEARCH(WEEKDAY(ROW(INDIRECT($A13&amp;":"&amp;$B13) INDIRECT(H$2&amp;":"&amp;EOMONTH(H$2,0))),2),$C13))</f>
        <v>22</v>
      </c>
      <c r="I13" s="7">
        <f t="array" aca="1" ref="I13" ca="1">COUNT(1/SEARCH(WEEKDAY(ROW(INDIRECT($A13&amp;":"&amp;$B13) INDIRECT(I$2&amp;":"&amp;EOMONTH(I$2,0))),2),$C13))</f>
        <v>22</v>
      </c>
      <c r="J13" s="7">
        <f t="array" aca="1" ref="J13" ca="1">COUNT(1/SEARCH(WEEKDAY(ROW(INDIRECT($A13&amp;":"&amp;$B13) INDIRECT(J$2&amp;":"&amp;EOMONTH(J$2,0))),2),$C13))</f>
        <v>22</v>
      </c>
      <c r="K13" s="7">
        <f t="array" aca="1" ref="K13" ca="1">COUNT(1/SEARCH(WEEKDAY(ROW(INDIRECT($A13&amp;":"&amp;$B13) INDIRECT(K$2&amp;":"&amp;EOMONTH(K$2,0))),2),$C13))</f>
        <v>22</v>
      </c>
      <c r="L13" s="7">
        <f t="array" aca="1" ref="L13" ca="1">COUNT(1/SEARCH(WEEKDAY(ROW(INDIRECT($A13&amp;":"&amp;$B13) INDIRECT(L$2&amp;":"&amp;EOMONTH(L$2,0))),2),$C13))</f>
        <v>18</v>
      </c>
      <c r="M13" s="7">
        <f t="array" aca="1" ref="M13" ca="1">COUNT(1/SEARCH(WEEKDAY(ROW(INDIRECT($A13&amp;":"&amp;$B13) INDIRECT(M$2&amp;":"&amp;EOMONTH(M$2,0))),2),$C13))</f>
        <v>0</v>
      </c>
      <c r="N13" s="7">
        <f t="array" aca="1" ref="N13" ca="1">COUNT(1/SEARCH(WEEKDAY(ROW(INDIRECT($A13&amp;":"&amp;$B13) INDIRECT(N$2&amp;":"&amp;EOMONTH(N$2,0))),2),$C13))</f>
        <v>0</v>
      </c>
    </row>
    <row r="14" spans="1:14">
      <c r="A14" s="11">
        <v>41393</v>
      </c>
      <c r="B14" s="11">
        <v>41573</v>
      </c>
      <c r="C14" s="5" t="s">
        <v>16</v>
      </c>
      <c r="D14" s="4" t="s">
        <v>11</v>
      </c>
      <c r="E14" s="4" t="s">
        <v>6</v>
      </c>
      <c r="F14" s="7">
        <f t="array" aca="1" ref="F14" ca="1">COUNT(1/SEARCH(WEEKDAY(ROW(INDIRECT($A14&amp;":"&amp;$B14) INDIRECT(F$2&amp;":"&amp;EOMONTH(F$2,0))),2),$C14))</f>
        <v>1</v>
      </c>
      <c r="G14" s="7">
        <f t="array" aca="1" ref="G14" ca="1">COUNT(1/SEARCH(WEEKDAY(ROW(INDIRECT($A14&amp;":"&amp;$B14) INDIRECT(G$2&amp;":"&amp;EOMONTH(G$2,0))),2),$C14))</f>
        <v>22</v>
      </c>
      <c r="H14" s="7">
        <f t="array" aca="1" ref="H14" ca="1">COUNT(1/SEARCH(WEEKDAY(ROW(INDIRECT($A14&amp;":"&amp;$B14) INDIRECT(H$2&amp;":"&amp;EOMONTH(H$2,0))),2),$C14))</f>
        <v>22</v>
      </c>
      <c r="I14" s="7">
        <f t="array" aca="1" ref="I14" ca="1">COUNT(1/SEARCH(WEEKDAY(ROW(INDIRECT($A14&amp;":"&amp;$B14) INDIRECT(I$2&amp;":"&amp;EOMONTH(I$2,0))),2),$C14))</f>
        <v>22</v>
      </c>
      <c r="J14" s="7">
        <f t="array" aca="1" ref="J14" ca="1">COUNT(1/SEARCH(WEEKDAY(ROW(INDIRECT($A14&amp;":"&amp;$B14) INDIRECT(J$2&amp;":"&amp;EOMONTH(J$2,0))),2),$C14))</f>
        <v>22</v>
      </c>
      <c r="K14" s="7">
        <f t="array" aca="1" ref="K14" ca="1">COUNT(1/SEARCH(WEEKDAY(ROW(INDIRECT($A14&amp;":"&amp;$B14) INDIRECT(K$2&amp;":"&amp;EOMONTH(K$2,0))),2),$C14))</f>
        <v>22</v>
      </c>
      <c r="L14" s="7">
        <f t="array" aca="1" ref="L14" ca="1">COUNT(1/SEARCH(WEEKDAY(ROW(INDIRECT($A14&amp;":"&amp;$B14) INDIRECT(L$2&amp;":"&amp;EOMONTH(L$2,0))),2),$C14))</f>
        <v>18</v>
      </c>
      <c r="M14" s="7">
        <f t="array" aca="1" ref="M14" ca="1">COUNT(1/SEARCH(WEEKDAY(ROW(INDIRECT($A14&amp;":"&amp;$B14) INDIRECT(M$2&amp;":"&amp;EOMONTH(M$2,0))),2),$C14))</f>
        <v>0</v>
      </c>
      <c r="N14" s="7">
        <f t="array" aca="1" ref="N14" ca="1">COUNT(1/SEARCH(WEEKDAY(ROW(INDIRECT($A14&amp;":"&amp;$B14) INDIRECT(N$2&amp;":"&amp;EOMONTH(N$2,0))),2),$C14))</f>
        <v>0</v>
      </c>
    </row>
    <row r="15" spans="1:14">
      <c r="A15" s="11">
        <v>41364</v>
      </c>
      <c r="B15" s="11">
        <v>41392</v>
      </c>
      <c r="C15" s="5">
        <v>1234567</v>
      </c>
      <c r="D15" s="4" t="s">
        <v>6</v>
      </c>
      <c r="E15" s="4" t="s">
        <v>19</v>
      </c>
      <c r="F15" s="7">
        <f t="array" aca="1" ref="F15" ca="1">COUNT(1/SEARCH(WEEKDAY(ROW(INDIRECT($A15&amp;":"&amp;$B15) INDIRECT(F$2&amp;":"&amp;EOMONTH(F$2,0))),2),$C15))</f>
        <v>28</v>
      </c>
      <c r="G15" s="7">
        <f t="array" aca="1" ref="G15" ca="1">COUNT(1/SEARCH(WEEKDAY(ROW(INDIRECT($A15&amp;":"&amp;$B15) INDIRECT(G$2&amp;":"&amp;EOMONTH(G$2,0))),2),$C15))</f>
        <v>0</v>
      </c>
      <c r="H15" s="7">
        <f t="array" aca="1" ref="H15" ca="1">COUNT(1/SEARCH(WEEKDAY(ROW(INDIRECT($A15&amp;":"&amp;$B15) INDIRECT(H$2&amp;":"&amp;EOMONTH(H$2,0))),2),$C15))</f>
        <v>0</v>
      </c>
      <c r="I15" s="7">
        <f t="array" aca="1" ref="I15" ca="1">COUNT(1/SEARCH(WEEKDAY(ROW(INDIRECT($A15&amp;":"&amp;$B15) INDIRECT(I$2&amp;":"&amp;EOMONTH(I$2,0))),2),$C15))</f>
        <v>0</v>
      </c>
      <c r="J15" s="7">
        <f t="array" aca="1" ref="J15" ca="1">COUNT(1/SEARCH(WEEKDAY(ROW(INDIRECT($A15&amp;":"&amp;$B15) INDIRECT(J$2&amp;":"&amp;EOMONTH(J$2,0))),2),$C15))</f>
        <v>0</v>
      </c>
      <c r="K15" s="7">
        <f t="array" aca="1" ref="K15" ca="1">COUNT(1/SEARCH(WEEKDAY(ROW(INDIRECT($A15&amp;":"&amp;$B15) INDIRECT(K$2&amp;":"&amp;EOMONTH(K$2,0))),2),$C15))</f>
        <v>0</v>
      </c>
      <c r="L15" s="7">
        <f t="array" aca="1" ref="L15" ca="1">COUNT(1/SEARCH(WEEKDAY(ROW(INDIRECT($A15&amp;":"&amp;$B15) INDIRECT(L$2&amp;":"&amp;EOMONTH(L$2,0))),2),$C15))</f>
        <v>0</v>
      </c>
      <c r="M15" s="7">
        <f t="array" aca="1" ref="M15" ca="1">COUNT(1/SEARCH(WEEKDAY(ROW(INDIRECT($A15&amp;":"&amp;$B15) INDIRECT(M$2&amp;":"&amp;EOMONTH(M$2,0))),2),$C15))</f>
        <v>0</v>
      </c>
      <c r="N15" s="7">
        <f t="array" aca="1" ref="N15" ca="1">COUNT(1/SEARCH(WEEKDAY(ROW(INDIRECT($A15&amp;":"&amp;$B15) INDIRECT(N$2&amp;":"&amp;EOMONTH(N$2,0))),2),$C15))</f>
        <v>0</v>
      </c>
    </row>
    <row r="16" spans="1:14">
      <c r="A16" s="11">
        <v>41393</v>
      </c>
      <c r="B16" s="11">
        <v>41570</v>
      </c>
      <c r="C16" s="5" t="s">
        <v>21</v>
      </c>
      <c r="D16" s="4" t="s">
        <v>6</v>
      </c>
      <c r="E16" s="4" t="s">
        <v>19</v>
      </c>
      <c r="F16" s="7">
        <f t="array" aca="1" ref="F16" ca="1">COUNT(1/SEARCH(WEEKDAY(ROW(INDIRECT($A16&amp;":"&amp;$B16) INDIRECT(F$2&amp;":"&amp;EOMONTH(F$2,0))),2),$C16))</f>
        <v>1</v>
      </c>
      <c r="G16" s="7">
        <f t="array" aca="1" ref="G16" ca="1">COUNT(1/SEARCH(WEEKDAY(ROW(INDIRECT($A16&amp;":"&amp;$B16) INDIRECT(G$2&amp;":"&amp;EOMONTH(G$2,0))),2),$C16))</f>
        <v>9</v>
      </c>
      <c r="H16" s="7">
        <f t="array" aca="1" ref="H16" ca="1">COUNT(1/SEARCH(WEEKDAY(ROW(INDIRECT($A16&amp;":"&amp;$B16) INDIRECT(H$2&amp;":"&amp;EOMONTH(H$2,0))),2),$C16))</f>
        <v>8</v>
      </c>
      <c r="I16" s="7">
        <f t="array" aca="1" ref="I16" ca="1">COUNT(1/SEARCH(WEEKDAY(ROW(INDIRECT($A16&amp;":"&amp;$B16) INDIRECT(I$2&amp;":"&amp;EOMONTH(I$2,0))),2),$C16))</f>
        <v>10</v>
      </c>
      <c r="J16" s="7">
        <f t="array" aca="1" ref="J16" ca="1">COUNT(1/SEARCH(WEEKDAY(ROW(INDIRECT($A16&amp;":"&amp;$B16) INDIRECT(J$2&amp;":"&amp;EOMONTH(J$2,0))),2),$C16))</f>
        <v>8</v>
      </c>
      <c r="K16" s="7">
        <f t="array" aca="1" ref="K16" ca="1">COUNT(1/SEARCH(WEEKDAY(ROW(INDIRECT($A16&amp;":"&amp;$B16) INDIRECT(K$2&amp;":"&amp;EOMONTH(K$2,0))),2),$C16))</f>
        <v>9</v>
      </c>
      <c r="L16" s="7">
        <f t="array" aca="1" ref="L16" ca="1">COUNT(1/SEARCH(WEEKDAY(ROW(INDIRECT($A16&amp;":"&amp;$B16) INDIRECT(L$2&amp;":"&amp;EOMONTH(L$2,0))),2),$C16))</f>
        <v>7</v>
      </c>
      <c r="M16" s="7">
        <f t="array" aca="1" ref="M16" ca="1">COUNT(1/SEARCH(WEEKDAY(ROW(INDIRECT($A16&amp;":"&amp;$B16) INDIRECT(M$2&amp;":"&amp;EOMONTH(M$2,0))),2),$C16))</f>
        <v>0</v>
      </c>
      <c r="N16" s="7">
        <f t="array" aca="1" ref="N16" ca="1">COUNT(1/SEARCH(WEEKDAY(ROW(INDIRECT($A16&amp;":"&amp;$B16) INDIRECT(N$2&amp;":"&amp;EOMONTH(N$2,0))),2),$C16))</f>
        <v>0</v>
      </c>
    </row>
    <row r="18" spans="2:6">
      <c r="B18" t="s">
        <v>45</v>
      </c>
      <c r="E18" s="9">
        <f>LEN(F18)</f>
        <v>115</v>
      </c>
      <c r="F18" s="10" t="s">
        <v>42</v>
      </c>
    </row>
    <row r="19" spans="2:6">
      <c r="E19" s="13">
        <f>LEN(F19)</f>
        <v>91</v>
      </c>
      <c r="F19" s="14" t="s">
        <v>44</v>
      </c>
    </row>
  </sheetData>
  <mergeCells count="1">
    <mergeCell ref="F1:N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(Нормальные даты)</vt:lpstr>
    </vt:vector>
  </TitlesOfParts>
  <Company>JSC "Vladivostok Air"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vladavia</dc:creator>
  <cp:lastModifiedBy>MCH</cp:lastModifiedBy>
  <cp:lastPrinted>2012-10-11T07:54:07Z</cp:lastPrinted>
  <dcterms:created xsi:type="dcterms:W3CDTF">2012-10-10T02:04:21Z</dcterms:created>
  <dcterms:modified xsi:type="dcterms:W3CDTF">2012-10-15T08:41:28Z</dcterms:modified>
</cp:coreProperties>
</file>