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F16" i="1" l="1" a="1"/>
  <c r="F16" i="1" s="1"/>
  <c r="F15" i="1" a="1"/>
  <c r="F15" i="1" s="1"/>
  <c r="F14" i="1" a="1"/>
  <c r="F14" i="1" s="1"/>
  <c r="F13" i="1" a="1"/>
  <c r="F13" i="1" s="1"/>
  <c r="F12" i="1" a="1"/>
  <c r="F12" i="1" s="1"/>
  <c r="F11" i="1" a="1"/>
  <c r="F11" i="1" s="1"/>
  <c r="F10" i="1" a="1"/>
  <c r="F10" i="1" s="1"/>
  <c r="F9" i="1" a="1"/>
  <c r="F9" i="1" s="1"/>
  <c r="F8" i="1" a="1"/>
  <c r="F8" i="1" s="1"/>
  <c r="F7" i="1" a="1"/>
  <c r="F7" i="1" s="1"/>
  <c r="F6" i="1" a="1"/>
  <c r="F6" i="1" s="1"/>
  <c r="F5" i="1" a="1"/>
  <c r="F5" i="1" s="1"/>
  <c r="F4" i="1" a="1"/>
  <c r="F4" i="1" s="1"/>
  <c r="F3" i="1" a="1"/>
  <c r="F3" i="1" s="1"/>
  <c r="AC5" i="1"/>
  <c r="X3" i="1"/>
  <c r="I3" i="1" s="1" a="1"/>
  <c r="I3" i="1" s="1"/>
  <c r="Y3" i="1"/>
  <c r="Z3" i="1"/>
  <c r="AA3" i="1"/>
  <c r="AB3" i="1"/>
  <c r="AC3" i="1"/>
  <c r="AD3" i="1"/>
  <c r="X4" i="1"/>
  <c r="I4" i="1" s="1" a="1"/>
  <c r="I4" i="1" s="1"/>
  <c r="Y4" i="1"/>
  <c r="Z4" i="1"/>
  <c r="AA4" i="1"/>
  <c r="AB4" i="1"/>
  <c r="AC4" i="1"/>
  <c r="AD4" i="1"/>
  <c r="X5" i="1"/>
  <c r="Y5" i="1"/>
  <c r="Z5" i="1"/>
  <c r="AA5" i="1"/>
  <c r="AB5" i="1"/>
  <c r="AD5" i="1"/>
  <c r="H5" i="1" s="1" a="1"/>
  <c r="H5" i="1" s="1"/>
  <c r="X6" i="1"/>
  <c r="Y6" i="1"/>
  <c r="Z6" i="1"/>
  <c r="AA6" i="1"/>
  <c r="AB6" i="1"/>
  <c r="AC6" i="1"/>
  <c r="AD6" i="1"/>
  <c r="X7" i="1"/>
  <c r="Y7" i="1"/>
  <c r="Z7" i="1"/>
  <c r="AA7" i="1"/>
  <c r="AB7" i="1"/>
  <c r="AC7" i="1"/>
  <c r="AD7" i="1"/>
  <c r="H7" i="1" s="1" a="1"/>
  <c r="H7" i="1" s="1"/>
  <c r="X8" i="1"/>
  <c r="Y8" i="1"/>
  <c r="Z8" i="1"/>
  <c r="AA8" i="1"/>
  <c r="AB8" i="1"/>
  <c r="AC8" i="1"/>
  <c r="AD8" i="1"/>
  <c r="X9" i="1"/>
  <c r="Y9" i="1"/>
  <c r="Z9" i="1"/>
  <c r="AA9" i="1"/>
  <c r="AB9" i="1"/>
  <c r="AC9" i="1"/>
  <c r="AD9" i="1"/>
  <c r="H9" i="1" s="1" a="1"/>
  <c r="H9" i="1" s="1"/>
  <c r="X10" i="1"/>
  <c r="Y10" i="1"/>
  <c r="Z10" i="1"/>
  <c r="AA10" i="1"/>
  <c r="AB10" i="1"/>
  <c r="AC10" i="1"/>
  <c r="AD10" i="1"/>
  <c r="X11" i="1"/>
  <c r="Y11" i="1"/>
  <c r="Z11" i="1"/>
  <c r="AA11" i="1"/>
  <c r="AB11" i="1"/>
  <c r="AC11" i="1"/>
  <c r="AD11" i="1"/>
  <c r="H11" i="1" s="1" a="1"/>
  <c r="H11" i="1" s="1"/>
  <c r="X12" i="1"/>
  <c r="Y12" i="1"/>
  <c r="Z12" i="1"/>
  <c r="AA12" i="1"/>
  <c r="AB12" i="1"/>
  <c r="AC12" i="1"/>
  <c r="AD12" i="1"/>
  <c r="X13" i="1"/>
  <c r="Y13" i="1"/>
  <c r="Z13" i="1"/>
  <c r="AA13" i="1"/>
  <c r="AB13" i="1"/>
  <c r="AC13" i="1"/>
  <c r="AD13" i="1"/>
  <c r="H13" i="1" s="1" a="1"/>
  <c r="H13" i="1" s="1"/>
  <c r="X14" i="1"/>
  <c r="Y14" i="1"/>
  <c r="Z14" i="1"/>
  <c r="AA14" i="1"/>
  <c r="AB14" i="1"/>
  <c r="AC14" i="1"/>
  <c r="AD14" i="1"/>
  <c r="X15" i="1"/>
  <c r="Y15" i="1"/>
  <c r="Z15" i="1"/>
  <c r="AA15" i="1"/>
  <c r="AB15" i="1"/>
  <c r="AC15" i="1"/>
  <c r="AD15" i="1"/>
  <c r="H15" i="1" s="1" a="1"/>
  <c r="H15" i="1" s="1"/>
  <c r="X16" i="1"/>
  <c r="Y16" i="1"/>
  <c r="Z16" i="1"/>
  <c r="AA16" i="1"/>
  <c r="AB16" i="1"/>
  <c r="AC16" i="1"/>
  <c r="AD16" i="1"/>
  <c r="H16" i="1" s="1" a="1"/>
  <c r="H16" i="1" s="1"/>
  <c r="U3" i="1" a="1"/>
  <c r="U3" i="1" s="1"/>
  <c r="U4" i="1" a="1"/>
  <c r="U4" i="1" s="1"/>
  <c r="U5" i="1" a="1"/>
  <c r="U5" i="1" s="1"/>
  <c r="U6" i="1" a="1"/>
  <c r="U6" i="1" s="1"/>
  <c r="U7" i="1" a="1"/>
  <c r="U7" i="1" s="1"/>
  <c r="U8" i="1" a="1"/>
  <c r="U8" i="1" s="1"/>
  <c r="U9" i="1" a="1"/>
  <c r="U9" i="1" s="1"/>
  <c r="U10" i="1" a="1"/>
  <c r="U10" i="1" s="1"/>
  <c r="U11" i="1" a="1"/>
  <c r="U11" i="1" s="1"/>
  <c r="U12" i="1" a="1"/>
  <c r="U12" i="1" s="1"/>
  <c r="U13" i="1" a="1"/>
  <c r="U13" i="1" s="1"/>
  <c r="U14" i="1" a="1"/>
  <c r="U14" i="1" s="1"/>
  <c r="U15" i="1" a="1"/>
  <c r="U15" i="1" s="1"/>
  <c r="U16" i="1" a="1"/>
  <c r="U16" i="1" s="1"/>
  <c r="T3" i="1" a="1"/>
  <c r="T3" i="1" s="1"/>
  <c r="T4" i="1" a="1"/>
  <c r="T4" i="1"/>
  <c r="T5" i="1" a="1"/>
  <c r="T5" i="1"/>
  <c r="T6" i="1" a="1"/>
  <c r="T6" i="1"/>
  <c r="T7" i="1" a="1"/>
  <c r="T7" i="1"/>
  <c r="T8" i="1" a="1"/>
  <c r="T8" i="1"/>
  <c r="T9" i="1" a="1"/>
  <c r="T9" i="1"/>
  <c r="T10" i="1" a="1"/>
  <c r="T10" i="1"/>
  <c r="T11" i="1" a="1"/>
  <c r="T11" i="1"/>
  <c r="T12" i="1" a="1"/>
  <c r="T12" i="1"/>
  <c r="T13" i="1" a="1"/>
  <c r="T13" i="1"/>
  <c r="T14" i="1" a="1"/>
  <c r="T14" i="1"/>
  <c r="T15" i="1" a="1"/>
  <c r="T15" i="1"/>
  <c r="T16" i="1" a="1"/>
  <c r="T16" i="1"/>
  <c r="G4" i="1" l="1" a="1"/>
  <c r="G4" i="1" s="1"/>
  <c r="N4" i="1" a="1"/>
  <c r="N4" i="1" s="1"/>
  <c r="L4" i="1" a="1"/>
  <c r="L4" i="1" s="1"/>
  <c r="J4" i="1" a="1"/>
  <c r="J4" i="1" s="1"/>
  <c r="H4" i="1" a="1"/>
  <c r="H4" i="1" s="1"/>
  <c r="N3" i="1" a="1"/>
  <c r="N3" i="1" s="1"/>
  <c r="L3" i="1" a="1"/>
  <c r="L3" i="1" s="1"/>
  <c r="J3" i="1" a="1"/>
  <c r="J3" i="1" s="1"/>
  <c r="H3" i="1" a="1"/>
  <c r="H3" i="1" s="1"/>
  <c r="G15" i="1" a="1"/>
  <c r="G15" i="1" s="1"/>
  <c r="H14" i="1" a="1"/>
  <c r="H14" i="1" s="1"/>
  <c r="G13" i="1" a="1"/>
  <c r="G13" i="1" s="1"/>
  <c r="H12" i="1" a="1"/>
  <c r="H12" i="1" s="1"/>
  <c r="G11" i="1" a="1"/>
  <c r="G11" i="1" s="1"/>
  <c r="H10" i="1" a="1"/>
  <c r="H10" i="1" s="1"/>
  <c r="G9" i="1" a="1"/>
  <c r="G9" i="1" s="1"/>
  <c r="H8" i="1" a="1"/>
  <c r="H8" i="1" s="1"/>
  <c r="G7" i="1" a="1"/>
  <c r="G7" i="1" s="1"/>
  <c r="H6" i="1" a="1"/>
  <c r="H6" i="1" s="1"/>
  <c r="G3" i="1" a="1"/>
  <c r="G3" i="1" s="1"/>
  <c r="O4" i="1" a="1"/>
  <c r="O4" i="1" s="1"/>
  <c r="M4" i="1" a="1"/>
  <c r="M4" i="1" s="1"/>
  <c r="K4" i="1" a="1"/>
  <c r="K4" i="1" s="1"/>
  <c r="O3" i="1" a="1"/>
  <c r="O3" i="1" s="1"/>
  <c r="M3" i="1" a="1"/>
  <c r="M3" i="1" s="1"/>
  <c r="K3" i="1" a="1"/>
  <c r="K3" i="1" s="1"/>
  <c r="O16" i="1" a="1"/>
  <c r="O16" i="1" s="1"/>
  <c r="N16" i="1" a="1"/>
  <c r="N16" i="1" s="1"/>
  <c r="M16" i="1" a="1"/>
  <c r="M16" i="1" s="1"/>
  <c r="L16" i="1" a="1"/>
  <c r="L16" i="1" s="1"/>
  <c r="K16" i="1" a="1"/>
  <c r="K16" i="1" s="1"/>
  <c r="J16" i="1" a="1"/>
  <c r="J16" i="1" s="1"/>
  <c r="I16" i="1" a="1"/>
  <c r="I16" i="1" s="1"/>
  <c r="O15" i="1" a="1"/>
  <c r="O15" i="1" s="1"/>
  <c r="N15" i="1" a="1"/>
  <c r="N15" i="1" s="1"/>
  <c r="M15" i="1" a="1"/>
  <c r="M15" i="1" s="1"/>
  <c r="L15" i="1" a="1"/>
  <c r="L15" i="1" s="1"/>
  <c r="K15" i="1" a="1"/>
  <c r="K15" i="1" s="1"/>
  <c r="J15" i="1" a="1"/>
  <c r="J15" i="1" s="1"/>
  <c r="I15" i="1" a="1"/>
  <c r="I15" i="1" s="1"/>
  <c r="O14" i="1" a="1"/>
  <c r="O14" i="1" s="1"/>
  <c r="N14" i="1" a="1"/>
  <c r="N14" i="1" s="1"/>
  <c r="M14" i="1" a="1"/>
  <c r="M14" i="1" s="1"/>
  <c r="L14" i="1" a="1"/>
  <c r="L14" i="1" s="1"/>
  <c r="K14" i="1" a="1"/>
  <c r="K14" i="1" s="1"/>
  <c r="J14" i="1" a="1"/>
  <c r="J14" i="1" s="1"/>
  <c r="I14" i="1" a="1"/>
  <c r="I14" i="1" s="1"/>
  <c r="O13" i="1" a="1"/>
  <c r="O13" i="1" s="1"/>
  <c r="N13" i="1" a="1"/>
  <c r="N13" i="1" s="1"/>
  <c r="M13" i="1" a="1"/>
  <c r="M13" i="1" s="1"/>
  <c r="K13" i="1" a="1"/>
  <c r="K13" i="1" s="1"/>
  <c r="I13" i="1" a="1"/>
  <c r="I13" i="1" s="1"/>
  <c r="O12" i="1" a="1"/>
  <c r="O12" i="1" s="1"/>
  <c r="M12" i="1" a="1"/>
  <c r="M12" i="1" s="1"/>
  <c r="K12" i="1" a="1"/>
  <c r="K12" i="1" s="1"/>
  <c r="I12" i="1" a="1"/>
  <c r="I12" i="1" s="1"/>
  <c r="O11" i="1" a="1"/>
  <c r="O11" i="1" s="1"/>
  <c r="M11" i="1" a="1"/>
  <c r="M11" i="1" s="1"/>
  <c r="K11" i="1" a="1"/>
  <c r="K11" i="1" s="1"/>
  <c r="I11" i="1" a="1"/>
  <c r="I11" i="1" s="1"/>
  <c r="O10" i="1" a="1"/>
  <c r="O10" i="1" s="1"/>
  <c r="M10" i="1" a="1"/>
  <c r="M10" i="1" s="1"/>
  <c r="K10" i="1" a="1"/>
  <c r="K10" i="1" s="1"/>
  <c r="I10" i="1" a="1"/>
  <c r="I10" i="1" s="1"/>
  <c r="O9" i="1" a="1"/>
  <c r="O9" i="1" s="1"/>
  <c r="M9" i="1" a="1"/>
  <c r="M9" i="1" s="1"/>
  <c r="K9" i="1" a="1"/>
  <c r="K9" i="1" s="1"/>
  <c r="I9" i="1" a="1"/>
  <c r="I9" i="1" s="1"/>
  <c r="O8" i="1" a="1"/>
  <c r="O8" i="1" s="1"/>
  <c r="M8" i="1" a="1"/>
  <c r="M8" i="1" s="1"/>
  <c r="K8" i="1" a="1"/>
  <c r="K8" i="1" s="1"/>
  <c r="I8" i="1" a="1"/>
  <c r="I8" i="1" s="1"/>
  <c r="O7" i="1" a="1"/>
  <c r="O7" i="1" s="1"/>
  <c r="M7" i="1" a="1"/>
  <c r="M7" i="1" s="1"/>
  <c r="K7" i="1" a="1"/>
  <c r="K7" i="1" s="1"/>
  <c r="I7" i="1" a="1"/>
  <c r="I7" i="1" s="1"/>
  <c r="O6" i="1" a="1"/>
  <c r="O6" i="1" s="1"/>
  <c r="M6" i="1" a="1"/>
  <c r="M6" i="1" s="1"/>
  <c r="K6" i="1" a="1"/>
  <c r="K6" i="1" s="1"/>
  <c r="I6" i="1" a="1"/>
  <c r="I6" i="1" s="1"/>
  <c r="O5" i="1" a="1"/>
  <c r="O5" i="1" s="1"/>
  <c r="M5" i="1" a="1"/>
  <c r="M5" i="1" s="1"/>
  <c r="K5" i="1" a="1"/>
  <c r="K5" i="1" s="1"/>
  <c r="I5" i="1" a="1"/>
  <c r="I5" i="1" s="1"/>
  <c r="G16" i="1" a="1"/>
  <c r="G16" i="1" s="1"/>
  <c r="G14" i="1" a="1"/>
  <c r="G14" i="1" s="1"/>
  <c r="G12" i="1" a="1"/>
  <c r="G12" i="1" s="1"/>
  <c r="G10" i="1" a="1"/>
  <c r="G10" i="1" s="1"/>
  <c r="G8" i="1" a="1"/>
  <c r="G8" i="1" s="1"/>
  <c r="G6" i="1" a="1"/>
  <c r="G6" i="1" s="1"/>
  <c r="G5" i="1" a="1"/>
  <c r="G5" i="1" s="1"/>
  <c r="L13" i="1" a="1"/>
  <c r="L13" i="1" s="1"/>
  <c r="J13" i="1" a="1"/>
  <c r="J13" i="1" s="1"/>
  <c r="N12" i="1" a="1"/>
  <c r="N12" i="1" s="1"/>
  <c r="L12" i="1" a="1"/>
  <c r="L12" i="1" s="1"/>
  <c r="J12" i="1" a="1"/>
  <c r="J12" i="1" s="1"/>
  <c r="N11" i="1" a="1"/>
  <c r="N11" i="1" s="1"/>
  <c r="L11" i="1" a="1"/>
  <c r="L11" i="1" s="1"/>
  <c r="J11" i="1" a="1"/>
  <c r="J11" i="1" s="1"/>
  <c r="N10" i="1" a="1"/>
  <c r="N10" i="1" s="1"/>
  <c r="L10" i="1" a="1"/>
  <c r="L10" i="1" s="1"/>
  <c r="J10" i="1" a="1"/>
  <c r="J10" i="1" s="1"/>
  <c r="N9" i="1" a="1"/>
  <c r="N9" i="1" s="1"/>
  <c r="L9" i="1" a="1"/>
  <c r="L9" i="1" s="1"/>
  <c r="J9" i="1" a="1"/>
  <c r="J9" i="1" s="1"/>
  <c r="N8" i="1" a="1"/>
  <c r="N8" i="1" s="1"/>
  <c r="L8" i="1" a="1"/>
  <c r="L8" i="1" s="1"/>
  <c r="J8" i="1" a="1"/>
  <c r="J8" i="1" s="1"/>
  <c r="N7" i="1" a="1"/>
  <c r="N7" i="1" s="1"/>
  <c r="L7" i="1" a="1"/>
  <c r="L7" i="1" s="1"/>
  <c r="J7" i="1" a="1"/>
  <c r="J7" i="1" s="1"/>
  <c r="N6" i="1" a="1"/>
  <c r="N6" i="1" s="1"/>
  <c r="L6" i="1" a="1"/>
  <c r="L6" i="1" s="1"/>
  <c r="J6" i="1" a="1"/>
  <c r="J6" i="1" s="1"/>
  <c r="N5" i="1" a="1"/>
  <c r="N5" i="1" s="1"/>
  <c r="L5" i="1" a="1"/>
  <c r="L5" i="1" s="1"/>
  <c r="J5" i="1" a="1"/>
  <c r="J5" i="1" s="1"/>
</calcChain>
</file>

<file path=xl/sharedStrings.xml><?xml version="1.0" encoding="utf-8"?>
<sst xmlns="http://schemas.openxmlformats.org/spreadsheetml/2006/main" count="97" uniqueCount="50">
  <si>
    <t>02APR2013</t>
  </si>
  <si>
    <t>26OCT2013</t>
  </si>
  <si>
    <t>.2.4.6.</t>
  </si>
  <si>
    <t>SVO</t>
  </si>
  <si>
    <t>SVX</t>
  </si>
  <si>
    <t>31MAR2013</t>
  </si>
  <si>
    <t>VVO</t>
  </si>
  <si>
    <t>UUS</t>
  </si>
  <si>
    <t>06APR2013</t>
  </si>
  <si>
    <t>28APR2013</t>
  </si>
  <si>
    <t>1..4.67</t>
  </si>
  <si>
    <t>KHV</t>
  </si>
  <si>
    <t>07APR2013</t>
  </si>
  <si>
    <t>12..5.7</t>
  </si>
  <si>
    <t>GDX</t>
  </si>
  <si>
    <t>29APR2013</t>
  </si>
  <si>
    <t>1.3.567</t>
  </si>
  <si>
    <t>30APR2013</t>
  </si>
  <si>
    <t>.2.4567</t>
  </si>
  <si>
    <t>PKC</t>
  </si>
  <si>
    <t>23OCT2013</t>
  </si>
  <si>
    <t>1.3....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</si>
  <si>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</si>
  <si>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</si>
  <si>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</si>
  <si>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</si>
  <si>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</si>
  <si>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</si>
  <si>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</si>
  <si>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</si>
  <si>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</si>
  <si>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дата начала полетов</t>
  </si>
  <si>
    <t>дата окончания полетов</t>
  </si>
  <si>
    <t>дни недели полетов</t>
  </si>
  <si>
    <t>Аэропорт вылета</t>
  </si>
  <si>
    <t>Аэропорт прилета</t>
  </si>
  <si>
    <t>планируемое количество рейсов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</si>
  <si>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</si>
  <si>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</si>
  <si>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</si>
  <si>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</si>
  <si>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</si>
  <si>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</si>
  <si>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</si>
  <si>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</si>
  <si>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</si>
  <si>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</si>
  <si>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</si>
  <si>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</si>
  <si>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мар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</si>
</sst>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dd/mm/yyyy;@"/>
    <numFmt numFmtId="170" formatCode="mm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Fill="1" applyBorder="1"/>
    <xf numFmtId="2" fontId="0" fillId="2" borderId="1" xfId="0" applyNumberFormat="1" applyFill="1" applyBorder="1" applyAlignment="1">
      <alignment wrapTex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2" borderId="0" xfId="0" applyFill="1" applyBorder="1"/>
    <xf numFmtId="169" fontId="0" fillId="0" borderId="0" xfId="0" applyNumberFormat="1"/>
    <xf numFmtId="17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F4" workbookViewId="0">
      <selection activeCell="S29" sqref="R29:S29"/>
    </sheetView>
  </sheetViews>
  <sheetFormatPr defaultRowHeight="15" x14ac:dyDescent="0.25"/>
  <cols>
    <col min="1" max="2" width="11.28515625" customWidth="1"/>
    <col min="3" max="3" width="9" style="1" customWidth="1"/>
    <col min="4" max="4" width="10" customWidth="1"/>
    <col min="5" max="6" width="10.28515625" customWidth="1"/>
    <col min="7" max="15" width="5.5703125" customWidth="1"/>
    <col min="17" max="18" width="10.140625" bestFit="1" customWidth="1"/>
    <col min="20" max="21" width="10.140625" bestFit="1" customWidth="1"/>
    <col min="23" max="23" width="10.140625" bestFit="1" customWidth="1"/>
  </cols>
  <sheetData>
    <row r="1" spans="1:30" x14ac:dyDescent="0.25">
      <c r="G1" s="6" t="s">
        <v>36</v>
      </c>
      <c r="H1" s="6"/>
      <c r="I1" s="6"/>
      <c r="J1" s="6"/>
      <c r="K1" s="6"/>
      <c r="L1" s="6"/>
      <c r="M1" s="6"/>
      <c r="N1" s="6"/>
      <c r="O1" s="6"/>
    </row>
    <row r="2" spans="1:30" ht="45" x14ac:dyDescent="0.25">
      <c r="A2" s="3" t="s">
        <v>31</v>
      </c>
      <c r="B2" s="3" t="s">
        <v>32</v>
      </c>
      <c r="C2" s="3" t="s">
        <v>33</v>
      </c>
      <c r="D2" s="3" t="s">
        <v>34</v>
      </c>
      <c r="E2" s="3" t="s">
        <v>35</v>
      </c>
      <c r="F2" s="3" t="s">
        <v>49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29</v>
      </c>
      <c r="O2" s="2" t="s">
        <v>30</v>
      </c>
    </row>
    <row r="3" spans="1:30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t="str">
        <f t="array" aca="1" ref="F3" ca="1">IFERROR(SUM(N(WEEKDAY(ROW((OFFSET($A$1,$T3-1,,$U3-$T3+1) OFFSET($A$1,V$19-1,,V$20-V$19+1))),2)=(--OFFSET($X3,,,,COUNT(-$X3:$AD3))))),"")</f>
        <v/>
      </c>
      <c r="G3">
        <f t="array" aca="1" ref="G3" ca="1">IFERROR(SUM(N(WEEKDAY(ROW((OFFSET($A$1,$T3-1,,$U3-$T3+1) OFFSET($A$1,W$19-1,,W$20-W$19+1))),2)=(--OFFSET($X3,,,,COUNT(-$X3:$AD3))))),"")</f>
        <v>13</v>
      </c>
      <c r="H3">
        <f t="array" aca="1" ref="H3" ca="1">IFERROR(SUM(N(WEEKDAY(ROW((OFFSET($A$1,$T3-1,,$U3-$T3+1) OFFSET($A$1,X$19-1,,X$20-X$19+1))),2)=(--OFFSET($X3,,,,COUNT(-$X3:$AD3))))),"")</f>
        <v>13</v>
      </c>
      <c r="I3">
        <f t="array" aca="1" ref="I3" ca="1">IFERROR(SUM(N(WEEKDAY(ROW((OFFSET($A$1,$T3-1,,$U3-$T3+1) OFFSET($A$1,Y$19-1,,Y$20-Y$19+1))),2)=(--OFFSET($X3,,,,COUNT(-$X3:$AD3))))),"")</f>
        <v>13</v>
      </c>
      <c r="J3">
        <f t="array" aca="1" ref="J3" ca="1">IFERROR(SUM(N(WEEKDAY(ROW((OFFSET($A$1,$T3-1,,$U3-$T3+1) OFFSET($A$1,Z$19-1,,Z$20-Z$19+1))),2)=(--OFFSET($X3,,,,COUNT(-$X3:$AD3))))),"")</f>
        <v>13</v>
      </c>
      <c r="K3">
        <f t="array" aca="1" ref="K3" ca="1">IFERROR(SUM(N(WEEKDAY(ROW((OFFSET($A$1,$T3-1,,$U3-$T3+1) OFFSET($A$1,AA$19-1,,AA$20-AA$19+1))),2)=(--OFFSET($X3,,,,COUNT(-$X3:$AD3))))),"")</f>
        <v>14</v>
      </c>
      <c r="L3">
        <f t="array" aca="1" ref="L3" ca="1">IFERROR(SUM(N(WEEKDAY(ROW((OFFSET($A$1,$T3-1,,$U3-$T3+1) OFFSET($A$1,AB$19-1,,AB$20-AB$19+1))),2)=(--OFFSET($X3,,,,COUNT(-$X3:$AD3))))),"")</f>
        <v>12</v>
      </c>
      <c r="M3">
        <f t="array" aca="1" ref="M3" ca="1">IFERROR(SUM(N(WEEKDAY(ROW((OFFSET($A$1,$T3-1,,$U3-$T3+1) OFFSET($A$1,AC$19-1,,AC$20-AC$19+1))),2)=(--OFFSET($X3,,,,COUNT(-$X3:$AD3))))),"")</f>
        <v>12</v>
      </c>
      <c r="N3" t="str">
        <f t="array" aca="1" ref="N3" ca="1">IFERROR(SUM(N(WEEKDAY(ROW((OFFSET($A$1,$T3-1,,$U3-$T3+1) OFFSET($A$1,AD$19-1,,AD$20-AD$19+1))),2)=(--OFFSET($X3,,,,COUNT(-$X3:$AD3))))),"")</f>
        <v/>
      </c>
      <c r="O3" t="str">
        <f t="array" aca="1" ref="O3" ca="1">IFERROR(SUM(N(WEEKDAY(ROW((OFFSET($A$1,$T3-1,,$U3-$T3+1) OFFSET($A$1,AE$19-1,,AE$20-AE$19+1))),2)=(--OFFSET($X3,,,,COUNT(-$X3:$AD3))))),"")</f>
        <v/>
      </c>
      <c r="Q3" s="7">
        <v>41275</v>
      </c>
      <c r="R3" s="7">
        <v>41305</v>
      </c>
      <c r="T3" s="9">
        <f t="array" ref="T3">DATE(RIGHT(A3,4),MATCH(3,SEARCH($V$3:$V$16,A3)),--LEFT(A3,2))</f>
        <v>41366</v>
      </c>
      <c r="U3" s="9">
        <f t="array" ref="U3">DATE(RIGHT(B3,4),MATCH(3,SEARCH($V$3:$V$16,B3)),--LEFT(B3,2))</f>
        <v>41573</v>
      </c>
      <c r="V3" t="s">
        <v>37</v>
      </c>
      <c r="X3" t="str">
        <f t="shared" ref="X3:X16" si="0">MID(SUBSTITUTE($C3,".",""),COLUMN(A1),1)</f>
        <v>2</v>
      </c>
      <c r="Y3" t="str">
        <f t="shared" ref="Y3:Y16" si="1">MID(SUBSTITUTE($C3,".",""),COLUMN(B1),1)</f>
        <v>4</v>
      </c>
      <c r="Z3" t="str">
        <f t="shared" ref="Z3:Z16" si="2">MID(SUBSTITUTE($C3,".",""),COLUMN(C1),1)</f>
        <v>6</v>
      </c>
      <c r="AA3" t="str">
        <f t="shared" ref="AA3:AA16" si="3">MID(SUBSTITUTE($C3,".",""),COLUMN(D1),1)</f>
        <v/>
      </c>
      <c r="AB3" t="str">
        <f>MID(SUBSTITUTE($C3,".",""),COLUMN(E1),1)</f>
        <v/>
      </c>
      <c r="AC3" t="str">
        <f t="shared" ref="AC3:AC16" si="4">MID(SUBSTITUTE($C3,".",""),COLUMN(G1),1)</f>
        <v/>
      </c>
      <c r="AD3" t="str">
        <f t="shared" ref="AD3:AD16" si="5">MID(SUBSTITUTE($C3,".",""),COLUMN(H1),1)</f>
        <v/>
      </c>
    </row>
    <row r="4" spans="1:30" x14ac:dyDescent="0.25">
      <c r="A4" s="4" t="s">
        <v>0</v>
      </c>
      <c r="B4" s="4" t="s">
        <v>1</v>
      </c>
      <c r="C4" s="5" t="s">
        <v>2</v>
      </c>
      <c r="D4" s="4" t="s">
        <v>4</v>
      </c>
      <c r="E4" s="4" t="s">
        <v>3</v>
      </c>
      <c r="F4" t="str">
        <f t="array" aca="1" ref="F4" ca="1">IFERROR(SUM(N(WEEKDAY(ROW((OFFSET($A$1,$T4-1,,$U4-$T4+1) OFFSET($A$1,V$19-1,,V$20-V$19+1))),2)=(--OFFSET($X4,,,,COUNT(-$X4:$AD4))))),"")</f>
        <v/>
      </c>
      <c r="G4">
        <f t="array" aca="1" ref="G4" ca="1">IFERROR(SUM(N(WEEKDAY(ROW((OFFSET($A$1,$T4-1,,$U4-$T4+1) OFFSET($A$1,W$19-1,,W$20-W$19+1))),2)=(--OFFSET($X4,,,,COUNT(-$X4:$AD4))))),"")</f>
        <v>13</v>
      </c>
      <c r="H4">
        <f t="array" aca="1" ref="H4" ca="1">IFERROR(SUM(N(WEEKDAY(ROW((OFFSET($A$1,$T4-1,,$U4-$T4+1) OFFSET($A$1,X$19-1,,X$20-X$19+1))),2)=(--OFFSET($X4,,,,COUNT(-$X4:$AD4))))),"")</f>
        <v>13</v>
      </c>
      <c r="I4">
        <f t="array" aca="1" ref="I4" ca="1">IFERROR(SUM(N(WEEKDAY(ROW((OFFSET($A$1,$T4-1,,$U4-$T4+1) OFFSET($A$1,Y$19-1,,Y$20-Y$19+1))),2)=(--OFFSET($X4,,,,COUNT(-$X4:$AD4))))),"")</f>
        <v>13</v>
      </c>
      <c r="J4">
        <f t="array" aca="1" ref="J4" ca="1">IFERROR(SUM(N(WEEKDAY(ROW((OFFSET($A$1,$T4-1,,$U4-$T4+1) OFFSET($A$1,Z$19-1,,Z$20-Z$19+1))),2)=(--OFFSET($X4,,,,COUNT(-$X4:$AD4))))),"")</f>
        <v>13</v>
      </c>
      <c r="K4">
        <f t="array" aca="1" ref="K4" ca="1">IFERROR(SUM(N(WEEKDAY(ROW((OFFSET($A$1,$T4-1,,$U4-$T4+1) OFFSET($A$1,AA$19-1,,AA$20-AA$19+1))),2)=(--OFFSET($X4,,,,COUNT(-$X4:$AD4))))),"")</f>
        <v>14</v>
      </c>
      <c r="L4">
        <f t="array" aca="1" ref="L4" ca="1">IFERROR(SUM(N(WEEKDAY(ROW((OFFSET($A$1,$T4-1,,$U4-$T4+1) OFFSET($A$1,AB$19-1,,AB$20-AB$19+1))),2)=(--OFFSET($X4,,,,COUNT(-$X4:$AD4))))),"")</f>
        <v>12</v>
      </c>
      <c r="M4">
        <f t="array" aca="1" ref="M4" ca="1">IFERROR(SUM(N(WEEKDAY(ROW((OFFSET($A$1,$T4-1,,$U4-$T4+1) OFFSET($A$1,AC$19-1,,AC$20-AC$19+1))),2)=(--OFFSET($X4,,,,COUNT(-$X4:$AD4))))),"")</f>
        <v>12</v>
      </c>
      <c r="N4" t="str">
        <f t="array" aca="1" ref="N4" ca="1">IFERROR(SUM(N(WEEKDAY(ROW((OFFSET($A$1,$T4-1,,$U4-$T4+1) OFFSET($A$1,AD$19-1,,AD$20-AD$19+1))),2)=(--OFFSET($X4,,,,COUNT(-$X4:$AD4))))),"")</f>
        <v/>
      </c>
      <c r="O4" t="str">
        <f t="array" aca="1" ref="O4" ca="1">IFERROR(SUM(N(WEEKDAY(ROW((OFFSET($A$1,$T4-1,,$U4-$T4+1) OFFSET($A$1,AE$19-1,,AE$20-AE$19+1))),2)=(--OFFSET($X4,,,,COUNT(-$X4:$AD4))))),"")</f>
        <v/>
      </c>
      <c r="Q4" s="7">
        <v>41306</v>
      </c>
      <c r="R4" s="7">
        <v>41333</v>
      </c>
      <c r="T4" s="9">
        <f t="array" ref="T4">DATE(RIGHT(A4,4),MATCH(3,SEARCH($V$3:$V$16,A4)),--LEFT(A4,2))</f>
        <v>41366</v>
      </c>
      <c r="U4" s="9">
        <f t="array" ref="U4">DATE(RIGHT(B4,4),MATCH(3,SEARCH($V$3:$V$16,B4)),--LEFT(B4,2))</f>
        <v>41573</v>
      </c>
      <c r="V4" t="s">
        <v>38</v>
      </c>
      <c r="X4" t="str">
        <f t="shared" si="0"/>
        <v>2</v>
      </c>
      <c r="Y4" t="str">
        <f t="shared" si="1"/>
        <v>4</v>
      </c>
      <c r="Z4" t="str">
        <f t="shared" si="2"/>
        <v>6</v>
      </c>
      <c r="AA4" t="str">
        <f t="shared" si="3"/>
        <v/>
      </c>
      <c r="AB4" t="str">
        <f>MID(SUBSTITUTE($C4,".",""),COLUMN(E2),1)</f>
        <v/>
      </c>
      <c r="AC4" t="str">
        <f t="shared" si="4"/>
        <v/>
      </c>
      <c r="AD4" t="str">
        <f t="shared" si="5"/>
        <v/>
      </c>
    </row>
    <row r="5" spans="1:30" x14ac:dyDescent="0.25">
      <c r="A5" s="4" t="s">
        <v>5</v>
      </c>
      <c r="B5" s="4" t="s">
        <v>1</v>
      </c>
      <c r="C5" s="5">
        <v>1234567</v>
      </c>
      <c r="D5" s="4" t="s">
        <v>6</v>
      </c>
      <c r="E5" s="4" t="s">
        <v>7</v>
      </c>
      <c r="F5">
        <f t="array" aca="1" ref="F5" ca="1">IFERROR(SUM(N(WEEKDAY(ROW((OFFSET($A$1,$T5-1,,$U5-$T5+1) OFFSET($A$1,V$19-1,,V$20-V$19+1))),2)=(--OFFSET($X5,,,,COUNT(-$X5:$AD5))))),"")</f>
        <v>1</v>
      </c>
      <c r="G5">
        <f t="array" aca="1" ref="G5" ca="1">IFERROR(SUM(N(WEEKDAY(ROW((OFFSET($A$1,$T5-1,,$U5-$T5+1) OFFSET($A$1,W$19-1,,W$20-W$19+1))),2)=(--OFFSET($X5,,,,COUNT(-$X5:$AD5))))),"")</f>
        <v>26</v>
      </c>
      <c r="H5">
        <f t="array" aca="1" ref="H5" ca="1">IFERROR(SUM(N(WEEKDAY(ROW((OFFSET($A$1,$T5-1,,$U5-$T5+1) OFFSET($A$1,X$19-1,,X$20-X$19+1))),2)=(--OFFSET($X5,,,,COUNT(-$X5:$AD5))))),"")</f>
        <v>27</v>
      </c>
      <c r="I5">
        <f t="array" aca="1" ref="I5" ca="1">IFERROR(SUM(N(WEEKDAY(ROW((OFFSET($A$1,$T5-1,,$U5-$T5+1) OFFSET($A$1,Y$19-1,,Y$20-Y$19+1))),2)=(--OFFSET($X5,,,,COUNT(-$X5:$AD5))))),"")</f>
        <v>25</v>
      </c>
      <c r="J5">
        <f t="array" aca="1" ref="J5" ca="1">IFERROR(SUM(N(WEEKDAY(ROW((OFFSET($A$1,$T5-1,,$U5-$T5+1) OFFSET($A$1,Z$19-1,,Z$20-Z$19+1))),2)=(--OFFSET($X5,,,,COUNT(-$X5:$AD5))))),"")</f>
        <v>27</v>
      </c>
      <c r="K5">
        <f t="array" aca="1" ref="K5" ca="1">IFERROR(SUM(N(WEEKDAY(ROW((OFFSET($A$1,$T5-1,,$U5-$T5+1) OFFSET($A$1,AA$19-1,,AA$20-AA$19+1))),2)=(--OFFSET($X5,,,,COUNT(-$X5:$AD5))))),"")</f>
        <v>26</v>
      </c>
      <c r="L5">
        <f t="array" aca="1" ref="L5" ca="1">IFERROR(SUM(N(WEEKDAY(ROW((OFFSET($A$1,$T5-1,,$U5-$T5+1) OFFSET($A$1,AB$19-1,,AB$20-AB$19+1))),2)=(--OFFSET($X5,,,,COUNT(-$X5:$AD5))))),"")</f>
        <v>26</v>
      </c>
      <c r="M5">
        <f t="array" aca="1" ref="M5" ca="1">IFERROR(SUM(N(WEEKDAY(ROW((OFFSET($A$1,$T5-1,,$U5-$T5+1) OFFSET($A$1,AC$19-1,,AC$20-AC$19+1))),2)=(--OFFSET($X5,,,,COUNT(-$X5:$AD5))))),"")</f>
        <v>22</v>
      </c>
      <c r="N5" t="str">
        <f t="array" aca="1" ref="N5" ca="1">IFERROR(SUM(N(WEEKDAY(ROW((OFFSET($A$1,$T5-1,,$U5-$T5+1) OFFSET($A$1,AD$19-1,,AD$20-AD$19+1))),2)=(--OFFSET($X5,,,,COUNT(-$X5:$AD5))))),"")</f>
        <v/>
      </c>
      <c r="O5" t="str">
        <f t="array" aca="1" ref="O5" ca="1">IFERROR(SUM(N(WEEKDAY(ROW((OFFSET($A$1,$T5-1,,$U5-$T5+1) OFFSET($A$1,AE$19-1,,AE$20-AE$19+1))),2)=(--OFFSET($X5,,,,COUNT(-$X5:$AD5))))),"")</f>
        <v/>
      </c>
      <c r="Q5" s="7">
        <v>41334</v>
      </c>
      <c r="R5" s="7">
        <v>41364</v>
      </c>
      <c r="T5" s="9">
        <f t="array" ref="T5">DATE(RIGHT(A5,4),MATCH(3,SEARCH($V$3:$V$16,A5)),--LEFT(A5,2))</f>
        <v>41364</v>
      </c>
      <c r="U5" s="9">
        <f t="array" ref="U5">DATE(RIGHT(B5,4),MATCH(3,SEARCH($V$3:$V$16,B5)),--LEFT(B5,2))</f>
        <v>41573</v>
      </c>
      <c r="V5" t="s">
        <v>39</v>
      </c>
      <c r="X5" t="str">
        <f t="shared" si="0"/>
        <v>1</v>
      </c>
      <c r="Y5" t="str">
        <f t="shared" si="1"/>
        <v>2</v>
      </c>
      <c r="Z5" t="str">
        <f t="shared" si="2"/>
        <v>3</v>
      </c>
      <c r="AA5" t="str">
        <f t="shared" si="3"/>
        <v>4</v>
      </c>
      <c r="AB5" t="str">
        <f>MID(SUBSTITUTE($C5,".",""),COLUMN(E3),1)</f>
        <v>5</v>
      </c>
      <c r="AC5" t="str">
        <f t="shared" ref="AC5" si="6">MID(SUBSTITUTE($C5,".",""),COLUMN(G3),1)</f>
        <v>7</v>
      </c>
      <c r="AD5" t="str">
        <f t="shared" si="5"/>
        <v/>
      </c>
    </row>
    <row r="6" spans="1:30" x14ac:dyDescent="0.25">
      <c r="A6" s="4" t="s">
        <v>5</v>
      </c>
      <c r="B6" s="4" t="s">
        <v>1</v>
      </c>
      <c r="C6" s="5">
        <v>1234567</v>
      </c>
      <c r="D6" s="4" t="s">
        <v>7</v>
      </c>
      <c r="E6" s="4" t="s">
        <v>6</v>
      </c>
      <c r="F6">
        <f t="array" aca="1" ref="F6" ca="1">IFERROR(SUM(N(WEEKDAY(ROW((OFFSET($A$1,$T6-1,,$U6-$T6+1) OFFSET($A$1,V$19-1,,V$20-V$19+1))),2)=(--OFFSET($X6,,,,COUNT(-$X6:$AD6))))),"")</f>
        <v>1</v>
      </c>
      <c r="G6">
        <f t="array" aca="1" ref="G6" ca="1">IFERROR(SUM(N(WEEKDAY(ROW((OFFSET($A$1,$T6-1,,$U6-$T6+1) OFFSET($A$1,W$19-1,,W$20-W$19+1))),2)=(--OFFSET($X6,,,,COUNT(-$X6:$AD6))))),"")</f>
        <v>26</v>
      </c>
      <c r="H6">
        <f t="array" aca="1" ref="H6" ca="1">IFERROR(SUM(N(WEEKDAY(ROW((OFFSET($A$1,$T6-1,,$U6-$T6+1) OFFSET($A$1,X$19-1,,X$20-X$19+1))),2)=(--OFFSET($X6,,,,COUNT(-$X6:$AD6))))),"")</f>
        <v>27</v>
      </c>
      <c r="I6">
        <f t="array" aca="1" ref="I6" ca="1">IFERROR(SUM(N(WEEKDAY(ROW((OFFSET($A$1,$T6-1,,$U6-$T6+1) OFFSET($A$1,Y$19-1,,Y$20-Y$19+1))),2)=(--OFFSET($X6,,,,COUNT(-$X6:$AD6))))),"")</f>
        <v>25</v>
      </c>
      <c r="J6">
        <f t="array" aca="1" ref="J6" ca="1">IFERROR(SUM(N(WEEKDAY(ROW((OFFSET($A$1,$T6-1,,$U6-$T6+1) OFFSET($A$1,Z$19-1,,Z$20-Z$19+1))),2)=(--OFFSET($X6,,,,COUNT(-$X6:$AD6))))),"")</f>
        <v>27</v>
      </c>
      <c r="K6">
        <f t="array" aca="1" ref="K6" ca="1">IFERROR(SUM(N(WEEKDAY(ROW((OFFSET($A$1,$T6-1,,$U6-$T6+1) OFFSET($A$1,AA$19-1,,AA$20-AA$19+1))),2)=(--OFFSET($X6,,,,COUNT(-$X6:$AD6))))),"")</f>
        <v>26</v>
      </c>
      <c r="L6">
        <f t="array" aca="1" ref="L6" ca="1">IFERROR(SUM(N(WEEKDAY(ROW((OFFSET($A$1,$T6-1,,$U6-$T6+1) OFFSET($A$1,AB$19-1,,AB$20-AB$19+1))),2)=(--OFFSET($X6,,,,COUNT(-$X6:$AD6))))),"")</f>
        <v>26</v>
      </c>
      <c r="M6">
        <f t="array" aca="1" ref="M6" ca="1">IFERROR(SUM(N(WEEKDAY(ROW((OFFSET($A$1,$T6-1,,$U6-$T6+1) OFFSET($A$1,AC$19-1,,AC$20-AC$19+1))),2)=(--OFFSET($X6,,,,COUNT(-$X6:$AD6))))),"")</f>
        <v>22</v>
      </c>
      <c r="N6" t="str">
        <f t="array" aca="1" ref="N6" ca="1">IFERROR(SUM(N(WEEKDAY(ROW((OFFSET($A$1,$T6-1,,$U6-$T6+1) OFFSET($A$1,AD$19-1,,AD$20-AD$19+1))),2)=(--OFFSET($X6,,,,COUNT(-$X6:$AD6))))),"")</f>
        <v/>
      </c>
      <c r="O6" t="str">
        <f t="array" aca="1" ref="O6" ca="1">IFERROR(SUM(N(WEEKDAY(ROW((OFFSET($A$1,$T6-1,,$U6-$T6+1) OFFSET($A$1,AE$19-1,,AE$20-AE$19+1))),2)=(--OFFSET($X6,,,,COUNT(-$X6:$AD6))))),"")</f>
        <v/>
      </c>
      <c r="Q6" s="7">
        <v>41365</v>
      </c>
      <c r="R6" s="7">
        <v>41394</v>
      </c>
      <c r="T6" s="9">
        <f t="array" ref="T6">DATE(RIGHT(A6,4),MATCH(3,SEARCH($V$3:$V$16,A6)),--LEFT(A6,2))</f>
        <v>41364</v>
      </c>
      <c r="U6" s="9">
        <f t="array" ref="U6">DATE(RIGHT(B6,4),MATCH(3,SEARCH($V$3:$V$16,B6)),--LEFT(B6,2))</f>
        <v>41573</v>
      </c>
      <c r="V6" t="s">
        <v>40</v>
      </c>
      <c r="X6" t="str">
        <f t="shared" si="0"/>
        <v>1</v>
      </c>
      <c r="Y6" t="str">
        <f t="shared" si="1"/>
        <v>2</v>
      </c>
      <c r="Z6" t="str">
        <f t="shared" si="2"/>
        <v>3</v>
      </c>
      <c r="AA6" t="str">
        <f t="shared" si="3"/>
        <v>4</v>
      </c>
      <c r="AB6" t="str">
        <f>MID(SUBSTITUTE($C6,".",""),COLUMN(E4),1)</f>
        <v>5</v>
      </c>
      <c r="AC6" t="str">
        <f t="shared" si="4"/>
        <v>7</v>
      </c>
      <c r="AD6" t="str">
        <f t="shared" si="5"/>
        <v/>
      </c>
    </row>
    <row r="7" spans="1:30" x14ac:dyDescent="0.25">
      <c r="A7" s="4" t="s">
        <v>8</v>
      </c>
      <c r="B7" s="4" t="s">
        <v>9</v>
      </c>
      <c r="C7" s="5" t="s">
        <v>10</v>
      </c>
      <c r="D7" s="4" t="s">
        <v>6</v>
      </c>
      <c r="E7" s="4" t="s">
        <v>11</v>
      </c>
      <c r="F7" t="str">
        <f t="array" aca="1" ref="F7" ca="1">IFERROR(SUM(N(WEEKDAY(ROW((OFFSET($A$1,$T7-1,,$U7-$T7+1) OFFSET($A$1,V$19-1,,V$20-V$19+1))),2)=(--OFFSET($X7,,,,COUNT(-$X7:$AD7))))),"")</f>
        <v/>
      </c>
      <c r="G7">
        <f t="array" aca="1" ref="G7" ca="1">IFERROR(SUM(N(WEEKDAY(ROW((OFFSET($A$1,$T7-1,,$U7-$T7+1) OFFSET($A$1,W$19-1,,W$20-W$19+1))),2)=(--OFFSET($X7,,,,COUNT(-$X7:$AD7))))),"")</f>
        <v>14</v>
      </c>
      <c r="H7" t="str">
        <f t="array" aca="1" ref="H7" ca="1">IFERROR(SUM(N(WEEKDAY(ROW((OFFSET($A$1,$T7-1,,$U7-$T7+1) OFFSET($A$1,X$19-1,,X$20-X$19+1))),2)=(--OFFSET($X7,,,,COUNT(-$X7:$AD7))))),"")</f>
        <v/>
      </c>
      <c r="I7" t="str">
        <f t="array" aca="1" ref="I7" ca="1">IFERROR(SUM(N(WEEKDAY(ROW((OFFSET($A$1,$T7-1,,$U7-$T7+1) OFFSET($A$1,Y$19-1,,Y$20-Y$19+1))),2)=(--OFFSET($X7,,,,COUNT(-$X7:$AD7))))),"")</f>
        <v/>
      </c>
      <c r="J7" t="str">
        <f t="array" aca="1" ref="J7" ca="1">IFERROR(SUM(N(WEEKDAY(ROW((OFFSET($A$1,$T7-1,,$U7-$T7+1) OFFSET($A$1,Z$19-1,,Z$20-Z$19+1))),2)=(--OFFSET($X7,,,,COUNT(-$X7:$AD7))))),"")</f>
        <v/>
      </c>
      <c r="K7" t="str">
        <f t="array" aca="1" ref="K7" ca="1">IFERROR(SUM(N(WEEKDAY(ROW((OFFSET($A$1,$T7-1,,$U7-$T7+1) OFFSET($A$1,AA$19-1,,AA$20-AA$19+1))),2)=(--OFFSET($X7,,,,COUNT(-$X7:$AD7))))),"")</f>
        <v/>
      </c>
      <c r="L7" t="str">
        <f t="array" aca="1" ref="L7" ca="1">IFERROR(SUM(N(WEEKDAY(ROW((OFFSET($A$1,$T7-1,,$U7-$T7+1) OFFSET($A$1,AB$19-1,,AB$20-AB$19+1))),2)=(--OFFSET($X7,,,,COUNT(-$X7:$AD7))))),"")</f>
        <v/>
      </c>
      <c r="M7" t="str">
        <f t="array" aca="1" ref="M7" ca="1">IFERROR(SUM(N(WEEKDAY(ROW((OFFSET($A$1,$T7-1,,$U7-$T7+1) OFFSET($A$1,AC$19-1,,AC$20-AC$19+1))),2)=(--OFFSET($X7,,,,COUNT(-$X7:$AD7))))),"")</f>
        <v/>
      </c>
      <c r="N7" t="str">
        <f t="array" aca="1" ref="N7" ca="1">IFERROR(SUM(N(WEEKDAY(ROW((OFFSET($A$1,$T7-1,,$U7-$T7+1) OFFSET($A$1,AD$19-1,,AD$20-AD$19+1))),2)=(--OFFSET($X7,,,,COUNT(-$X7:$AD7))))),"")</f>
        <v/>
      </c>
      <c r="O7" t="str">
        <f t="array" aca="1" ref="O7" ca="1">IFERROR(SUM(N(WEEKDAY(ROW((OFFSET($A$1,$T7-1,,$U7-$T7+1) OFFSET($A$1,AE$19-1,,AE$20-AE$19+1))),2)=(--OFFSET($X7,,,,COUNT(-$X7:$AD7))))),"")</f>
        <v/>
      </c>
      <c r="Q7" s="7">
        <v>41395</v>
      </c>
      <c r="R7" s="7">
        <v>41425</v>
      </c>
      <c r="T7" s="9">
        <f t="array" ref="T7">DATE(RIGHT(A7,4),MATCH(3,SEARCH($V$3:$V$16,A7)),--LEFT(A7,2))</f>
        <v>41370</v>
      </c>
      <c r="U7" s="9">
        <f t="array" ref="U7">DATE(RIGHT(B7,4),MATCH(3,SEARCH($V$3:$V$16,B7)),--LEFT(B7,2))</f>
        <v>41392</v>
      </c>
      <c r="V7" t="s">
        <v>41</v>
      </c>
      <c r="X7" t="str">
        <f t="shared" si="0"/>
        <v>1</v>
      </c>
      <c r="Y7" t="str">
        <f t="shared" si="1"/>
        <v>4</v>
      </c>
      <c r="Z7" t="str">
        <f t="shared" si="2"/>
        <v>6</v>
      </c>
      <c r="AA7" t="str">
        <f t="shared" si="3"/>
        <v>7</v>
      </c>
      <c r="AB7" t="str">
        <f>MID(SUBSTITUTE($C7,".",""),COLUMN(E5),1)</f>
        <v/>
      </c>
      <c r="AC7" t="str">
        <f t="shared" si="4"/>
        <v/>
      </c>
      <c r="AD7" t="str">
        <f t="shared" si="5"/>
        <v/>
      </c>
    </row>
    <row r="8" spans="1:30" x14ac:dyDescent="0.25">
      <c r="A8" s="4" t="s">
        <v>12</v>
      </c>
      <c r="B8" s="4" t="s">
        <v>9</v>
      </c>
      <c r="C8" s="5" t="s">
        <v>13</v>
      </c>
      <c r="D8" s="4" t="s">
        <v>11</v>
      </c>
      <c r="E8" s="4" t="s">
        <v>14</v>
      </c>
      <c r="F8" t="str">
        <f t="array" aca="1" ref="F8" ca="1">IFERROR(SUM(N(WEEKDAY(ROW((OFFSET($A$1,$T8-1,,$U8-$T8+1) OFFSET($A$1,V$19-1,,V$20-V$19+1))),2)=(--OFFSET($X8,,,,COUNT(-$X8:$AD8))))),"")</f>
        <v/>
      </c>
      <c r="G8">
        <f t="array" aca="1" ref="G8" ca="1">IFERROR(SUM(N(WEEKDAY(ROW((OFFSET($A$1,$T8-1,,$U8-$T8+1) OFFSET($A$1,W$19-1,,W$20-W$19+1))),2)=(--OFFSET($X8,,,,COUNT(-$X8:$AD8))))),"")</f>
        <v>13</v>
      </c>
      <c r="H8" t="str">
        <f t="array" aca="1" ref="H8" ca="1">IFERROR(SUM(N(WEEKDAY(ROW((OFFSET($A$1,$T8-1,,$U8-$T8+1) OFFSET($A$1,X$19-1,,X$20-X$19+1))),2)=(--OFFSET($X8,,,,COUNT(-$X8:$AD8))))),"")</f>
        <v/>
      </c>
      <c r="I8" t="str">
        <f t="array" aca="1" ref="I8" ca="1">IFERROR(SUM(N(WEEKDAY(ROW((OFFSET($A$1,$T8-1,,$U8-$T8+1) OFFSET($A$1,Y$19-1,,Y$20-Y$19+1))),2)=(--OFFSET($X8,,,,COUNT(-$X8:$AD8))))),"")</f>
        <v/>
      </c>
      <c r="J8" t="str">
        <f t="array" aca="1" ref="J8" ca="1">IFERROR(SUM(N(WEEKDAY(ROW((OFFSET($A$1,$T8-1,,$U8-$T8+1) OFFSET($A$1,Z$19-1,,Z$20-Z$19+1))),2)=(--OFFSET($X8,,,,COUNT(-$X8:$AD8))))),"")</f>
        <v/>
      </c>
      <c r="K8" t="str">
        <f t="array" aca="1" ref="K8" ca="1">IFERROR(SUM(N(WEEKDAY(ROW((OFFSET($A$1,$T8-1,,$U8-$T8+1) OFFSET($A$1,AA$19-1,,AA$20-AA$19+1))),2)=(--OFFSET($X8,,,,COUNT(-$X8:$AD8))))),"")</f>
        <v/>
      </c>
      <c r="L8" t="str">
        <f t="array" aca="1" ref="L8" ca="1">IFERROR(SUM(N(WEEKDAY(ROW((OFFSET($A$1,$T8-1,,$U8-$T8+1) OFFSET($A$1,AB$19-1,,AB$20-AB$19+1))),2)=(--OFFSET($X8,,,,COUNT(-$X8:$AD8))))),"")</f>
        <v/>
      </c>
      <c r="M8" t="str">
        <f t="array" aca="1" ref="M8" ca="1">IFERROR(SUM(N(WEEKDAY(ROW((OFFSET($A$1,$T8-1,,$U8-$T8+1) OFFSET($A$1,AC$19-1,,AC$20-AC$19+1))),2)=(--OFFSET($X8,,,,COUNT(-$X8:$AD8))))),"")</f>
        <v/>
      </c>
      <c r="N8" t="str">
        <f t="array" aca="1" ref="N8" ca="1">IFERROR(SUM(N(WEEKDAY(ROW((OFFSET($A$1,$T8-1,,$U8-$T8+1) OFFSET($A$1,AD$19-1,,AD$20-AD$19+1))),2)=(--OFFSET($X8,,,,COUNT(-$X8:$AD8))))),"")</f>
        <v/>
      </c>
      <c r="O8" t="str">
        <f t="array" aca="1" ref="O8" ca="1">IFERROR(SUM(N(WEEKDAY(ROW((OFFSET($A$1,$T8-1,,$U8-$T8+1) OFFSET($A$1,AE$19-1,,AE$20-AE$19+1))),2)=(--OFFSET($X8,,,,COUNT(-$X8:$AD8))))),"")</f>
        <v/>
      </c>
      <c r="Q8" s="7">
        <v>41426</v>
      </c>
      <c r="R8" s="7">
        <v>41455</v>
      </c>
      <c r="T8" s="9">
        <f t="array" ref="T8">DATE(RIGHT(A8,4),MATCH(3,SEARCH($V$3:$V$16,A8)),--LEFT(A8,2))</f>
        <v>41371</v>
      </c>
      <c r="U8" s="9">
        <f t="array" ref="U8">DATE(RIGHT(B8,4),MATCH(3,SEARCH($V$3:$V$16,B8)),--LEFT(B8,2))</f>
        <v>41392</v>
      </c>
      <c r="V8" t="s">
        <v>42</v>
      </c>
      <c r="X8" t="str">
        <f t="shared" si="0"/>
        <v>1</v>
      </c>
      <c r="Y8" t="str">
        <f t="shared" si="1"/>
        <v>2</v>
      </c>
      <c r="Z8" t="str">
        <f t="shared" si="2"/>
        <v>5</v>
      </c>
      <c r="AA8" t="str">
        <f t="shared" si="3"/>
        <v>7</v>
      </c>
      <c r="AB8" t="str">
        <f>MID(SUBSTITUTE($C8,".",""),COLUMN(E6),1)</f>
        <v/>
      </c>
      <c r="AC8" t="str">
        <f t="shared" si="4"/>
        <v/>
      </c>
      <c r="AD8" t="str">
        <f t="shared" si="5"/>
        <v/>
      </c>
    </row>
    <row r="9" spans="1:30" x14ac:dyDescent="0.25">
      <c r="A9" s="4" t="s">
        <v>15</v>
      </c>
      <c r="B9" s="4" t="s">
        <v>1</v>
      </c>
      <c r="C9" s="5" t="s">
        <v>16</v>
      </c>
      <c r="D9" s="4" t="s">
        <v>11</v>
      </c>
      <c r="E9" s="4" t="s">
        <v>14</v>
      </c>
      <c r="F9" t="str">
        <f t="array" aca="1" ref="F9" ca="1">IFERROR(SUM(N(WEEKDAY(ROW((OFFSET($A$1,$T9-1,,$U9-$T9+1) OFFSET($A$1,V$19-1,,V$20-V$19+1))),2)=(--OFFSET($X9,,,,COUNT(-$X9:$AD9))))),"")</f>
        <v/>
      </c>
      <c r="G9">
        <f t="array" aca="1" ref="G9" ca="1">IFERROR(SUM(N(WEEKDAY(ROW((OFFSET($A$1,$T9-1,,$U9-$T9+1) OFFSET($A$1,W$19-1,,W$20-W$19+1))),2)=(--OFFSET($X9,,,,COUNT(-$X9:$AD9))))),"")</f>
        <v>1</v>
      </c>
      <c r="H9">
        <f t="array" aca="1" ref="H9" ca="1">IFERROR(SUM(N(WEEKDAY(ROW((OFFSET($A$1,$T9-1,,$U9-$T9+1) OFFSET($A$1,X$19-1,,X$20-X$19+1))),2)=(--OFFSET($X9,,,,COUNT(-$X9:$AD9))))),"")</f>
        <v>22</v>
      </c>
      <c r="I9">
        <f t="array" aca="1" ref="I9" ca="1">IFERROR(SUM(N(WEEKDAY(ROW((OFFSET($A$1,$T9-1,,$U9-$T9+1) OFFSET($A$1,Y$19-1,,Y$20-Y$19+1))),2)=(--OFFSET($X9,,,,COUNT(-$X9:$AD9))))),"")</f>
        <v>22</v>
      </c>
      <c r="J9">
        <f t="array" aca="1" ref="J9" ca="1">IFERROR(SUM(N(WEEKDAY(ROW((OFFSET($A$1,$T9-1,,$U9-$T9+1) OFFSET($A$1,Z$19-1,,Z$20-Z$19+1))),2)=(--OFFSET($X9,,,,COUNT(-$X9:$AD9))))),"")</f>
        <v>22</v>
      </c>
      <c r="K9">
        <f t="array" aca="1" ref="K9" ca="1">IFERROR(SUM(N(WEEKDAY(ROW((OFFSET($A$1,$T9-1,,$U9-$T9+1) OFFSET($A$1,AA$19-1,,AA$20-AA$19+1))),2)=(--OFFSET($X9,,,,COUNT(-$X9:$AD9))))),"")</f>
        <v>22</v>
      </c>
      <c r="L9">
        <f t="array" aca="1" ref="L9" ca="1">IFERROR(SUM(N(WEEKDAY(ROW((OFFSET($A$1,$T9-1,,$U9-$T9+1) OFFSET($A$1,AB$19-1,,AB$20-AB$19+1))),2)=(--OFFSET($X9,,,,COUNT(-$X9:$AD9))))),"")</f>
        <v>22</v>
      </c>
      <c r="M9">
        <f t="array" aca="1" ref="M9" ca="1">IFERROR(SUM(N(WEEKDAY(ROW((OFFSET($A$1,$T9-1,,$U9-$T9+1) OFFSET($A$1,AC$19-1,,AC$20-AC$19+1))),2)=(--OFFSET($X9,,,,COUNT(-$X9:$AD9))))),"")</f>
        <v>18</v>
      </c>
      <c r="N9" t="str">
        <f t="array" aca="1" ref="N9" ca="1">IFERROR(SUM(N(WEEKDAY(ROW((OFFSET($A$1,$T9-1,,$U9-$T9+1) OFFSET($A$1,AD$19-1,,AD$20-AD$19+1))),2)=(--OFFSET($X9,,,,COUNT(-$X9:$AD9))))),"")</f>
        <v/>
      </c>
      <c r="O9" t="str">
        <f t="array" aca="1" ref="O9" ca="1">IFERROR(SUM(N(WEEKDAY(ROW((OFFSET($A$1,$T9-1,,$U9-$T9+1) OFFSET($A$1,AE$19-1,,AE$20-AE$19+1))),2)=(--OFFSET($X9,,,,COUNT(-$X9:$AD9))))),"")</f>
        <v/>
      </c>
      <c r="Q9" s="7">
        <v>41456</v>
      </c>
      <c r="R9" s="7">
        <v>41486</v>
      </c>
      <c r="T9" s="9">
        <f t="array" ref="T9">DATE(RIGHT(A9,4),MATCH(3,SEARCH($V$3:$V$16,A9)),--LEFT(A9,2))</f>
        <v>41393</v>
      </c>
      <c r="U9" s="9">
        <f t="array" ref="U9">DATE(RIGHT(B9,4),MATCH(3,SEARCH($V$3:$V$16,B9)),--LEFT(B9,2))</f>
        <v>41573</v>
      </c>
      <c r="V9" t="s">
        <v>43</v>
      </c>
      <c r="X9" t="str">
        <f t="shared" si="0"/>
        <v>1</v>
      </c>
      <c r="Y9" t="str">
        <f t="shared" si="1"/>
        <v>3</v>
      </c>
      <c r="Z9" t="str">
        <f t="shared" si="2"/>
        <v>5</v>
      </c>
      <c r="AA9" t="str">
        <f t="shared" si="3"/>
        <v>6</v>
      </c>
      <c r="AB9" t="str">
        <f>MID(SUBSTITUTE($C9,".",""),COLUMN(E7),1)</f>
        <v>7</v>
      </c>
      <c r="AC9" t="str">
        <f t="shared" si="4"/>
        <v/>
      </c>
      <c r="AD9" t="str">
        <f t="shared" si="5"/>
        <v/>
      </c>
    </row>
    <row r="10" spans="1:30" x14ac:dyDescent="0.25">
      <c r="A10" s="4" t="s">
        <v>17</v>
      </c>
      <c r="B10" s="4" t="s">
        <v>1</v>
      </c>
      <c r="C10" s="5" t="s">
        <v>18</v>
      </c>
      <c r="D10" s="4" t="s">
        <v>6</v>
      </c>
      <c r="E10" s="4" t="s">
        <v>11</v>
      </c>
      <c r="F10" t="str">
        <f t="array" aca="1" ref="F10" ca="1">IFERROR(SUM(N(WEEKDAY(ROW((OFFSET($A$1,$T10-1,,$U10-$T10+1) OFFSET($A$1,V$19-1,,V$20-V$19+1))),2)=(--OFFSET($X10,,,,COUNT(-$X10:$AD10))))),"")</f>
        <v/>
      </c>
      <c r="G10">
        <f t="array" aca="1" ref="G10" ca="1">IFERROR(SUM(N(WEEKDAY(ROW((OFFSET($A$1,$T10-1,,$U10-$T10+1) OFFSET($A$1,W$19-1,,W$20-W$19+1))),2)=(--OFFSET($X10,,,,COUNT(-$X10:$AD10))))),"")</f>
        <v>1</v>
      </c>
      <c r="H10">
        <f t="array" aca="1" ref="H10" ca="1">IFERROR(SUM(N(WEEKDAY(ROW((OFFSET($A$1,$T10-1,,$U10-$T10+1) OFFSET($A$1,X$19-1,,X$20-X$19+1))),2)=(--OFFSET($X10,,,,COUNT(-$X10:$AD10))))),"")</f>
        <v>22</v>
      </c>
      <c r="I10">
        <f t="array" aca="1" ref="I10" ca="1">IFERROR(SUM(N(WEEKDAY(ROW((OFFSET($A$1,$T10-1,,$U10-$T10+1) OFFSET($A$1,Y$19-1,,Y$20-Y$19+1))),2)=(--OFFSET($X10,,,,COUNT(-$X10:$AD10))))),"")</f>
        <v>22</v>
      </c>
      <c r="J10">
        <f t="array" aca="1" ref="J10" ca="1">IFERROR(SUM(N(WEEKDAY(ROW((OFFSET($A$1,$T10-1,,$U10-$T10+1) OFFSET($A$1,Z$19-1,,Z$20-Z$19+1))),2)=(--OFFSET($X10,,,,COUNT(-$X10:$AD10))))),"")</f>
        <v>21</v>
      </c>
      <c r="K10">
        <f t="array" aca="1" ref="K10" ca="1">IFERROR(SUM(N(WEEKDAY(ROW((OFFSET($A$1,$T10-1,,$U10-$T10+1) OFFSET($A$1,AA$19-1,,AA$20-AA$19+1))),2)=(--OFFSET($X10,,,,COUNT(-$X10:$AD10))))),"")</f>
        <v>23</v>
      </c>
      <c r="L10">
        <f t="array" aca="1" ref="L10" ca="1">IFERROR(SUM(N(WEEKDAY(ROW((OFFSET($A$1,$T10-1,,$U10-$T10+1) OFFSET($A$1,AB$19-1,,AB$20-AB$19+1))),2)=(--OFFSET($X10,,,,COUNT(-$X10:$AD10))))),"")</f>
        <v>21</v>
      </c>
      <c r="M10">
        <f t="array" aca="1" ref="M10" ca="1">IFERROR(SUM(N(WEEKDAY(ROW((OFFSET($A$1,$T10-1,,$U10-$T10+1) OFFSET($A$1,AC$19-1,,AC$20-AC$19+1))),2)=(--OFFSET($X10,,,,COUNT(-$X10:$AD10))))),"")</f>
        <v>19</v>
      </c>
      <c r="N10" t="str">
        <f t="array" aca="1" ref="N10" ca="1">IFERROR(SUM(N(WEEKDAY(ROW((OFFSET($A$1,$T10-1,,$U10-$T10+1) OFFSET($A$1,AD$19-1,,AD$20-AD$19+1))),2)=(--OFFSET($X10,,,,COUNT(-$X10:$AD10))))),"")</f>
        <v/>
      </c>
      <c r="O10" t="str">
        <f t="array" aca="1" ref="O10" ca="1">IFERROR(SUM(N(WEEKDAY(ROW((OFFSET($A$1,$T10-1,,$U10-$T10+1) OFFSET($A$1,AE$19-1,,AE$20-AE$19+1))),2)=(--OFFSET($X10,,,,COUNT(-$X10:$AD10))))),"")</f>
        <v/>
      </c>
      <c r="Q10" s="7">
        <v>41487</v>
      </c>
      <c r="R10" s="7">
        <v>41517</v>
      </c>
      <c r="T10" s="9">
        <f t="array" ref="T10">DATE(RIGHT(A10,4),MATCH(3,SEARCH($V$3:$V$16,A10)),--LEFT(A10,2))</f>
        <v>41394</v>
      </c>
      <c r="U10" s="9">
        <f t="array" ref="U10">DATE(RIGHT(B10,4),MATCH(3,SEARCH($V$3:$V$16,B10)),--LEFT(B10,2))</f>
        <v>41573</v>
      </c>
      <c r="V10" t="s">
        <v>44</v>
      </c>
      <c r="X10" t="str">
        <f t="shared" si="0"/>
        <v>2</v>
      </c>
      <c r="Y10" t="str">
        <f t="shared" si="1"/>
        <v>4</v>
      </c>
      <c r="Z10" t="str">
        <f t="shared" si="2"/>
        <v>5</v>
      </c>
      <c r="AA10" t="str">
        <f t="shared" si="3"/>
        <v>6</v>
      </c>
      <c r="AB10" t="str">
        <f>MID(SUBSTITUTE($C10,".",""),COLUMN(E8),1)</f>
        <v>7</v>
      </c>
      <c r="AC10" t="str">
        <f t="shared" si="4"/>
        <v/>
      </c>
      <c r="AD10" t="str">
        <f t="shared" si="5"/>
        <v/>
      </c>
    </row>
    <row r="11" spans="1:30" x14ac:dyDescent="0.25">
      <c r="A11" s="4" t="s">
        <v>12</v>
      </c>
      <c r="B11" s="4" t="s">
        <v>9</v>
      </c>
      <c r="C11" s="5" t="s">
        <v>13</v>
      </c>
      <c r="D11" s="4" t="s">
        <v>14</v>
      </c>
      <c r="E11" s="4" t="s">
        <v>11</v>
      </c>
      <c r="F11" t="str">
        <f t="array" aca="1" ref="F11" ca="1">IFERROR(SUM(N(WEEKDAY(ROW((OFFSET($A$1,$T11-1,,$U11-$T11+1) OFFSET($A$1,V$19-1,,V$20-V$19+1))),2)=(--OFFSET($X11,,,,COUNT(-$X11:$AD11))))),"")</f>
        <v/>
      </c>
      <c r="G11">
        <f t="array" aca="1" ref="G11" ca="1">IFERROR(SUM(N(WEEKDAY(ROW((OFFSET($A$1,$T11-1,,$U11-$T11+1) OFFSET($A$1,W$19-1,,W$20-W$19+1))),2)=(--OFFSET($X11,,,,COUNT(-$X11:$AD11))))),"")</f>
        <v>13</v>
      </c>
      <c r="H11" t="str">
        <f t="array" aca="1" ref="H11" ca="1">IFERROR(SUM(N(WEEKDAY(ROW((OFFSET($A$1,$T11-1,,$U11-$T11+1) OFFSET($A$1,X$19-1,,X$20-X$19+1))),2)=(--OFFSET($X11,,,,COUNT(-$X11:$AD11))))),"")</f>
        <v/>
      </c>
      <c r="I11" t="str">
        <f t="array" aca="1" ref="I11" ca="1">IFERROR(SUM(N(WEEKDAY(ROW((OFFSET($A$1,$T11-1,,$U11-$T11+1) OFFSET($A$1,Y$19-1,,Y$20-Y$19+1))),2)=(--OFFSET($X11,,,,COUNT(-$X11:$AD11))))),"")</f>
        <v/>
      </c>
      <c r="J11" t="str">
        <f t="array" aca="1" ref="J11" ca="1">IFERROR(SUM(N(WEEKDAY(ROW((OFFSET($A$1,$T11-1,,$U11-$T11+1) OFFSET($A$1,Z$19-1,,Z$20-Z$19+1))),2)=(--OFFSET($X11,,,,COUNT(-$X11:$AD11))))),"")</f>
        <v/>
      </c>
      <c r="K11" t="str">
        <f t="array" aca="1" ref="K11" ca="1">IFERROR(SUM(N(WEEKDAY(ROW((OFFSET($A$1,$T11-1,,$U11-$T11+1) OFFSET($A$1,AA$19-1,,AA$20-AA$19+1))),2)=(--OFFSET($X11,,,,COUNT(-$X11:$AD11))))),"")</f>
        <v/>
      </c>
      <c r="L11" t="str">
        <f t="array" aca="1" ref="L11" ca="1">IFERROR(SUM(N(WEEKDAY(ROW((OFFSET($A$1,$T11-1,,$U11-$T11+1) OFFSET($A$1,AB$19-1,,AB$20-AB$19+1))),2)=(--OFFSET($X11,,,,COUNT(-$X11:$AD11))))),"")</f>
        <v/>
      </c>
      <c r="M11" t="str">
        <f t="array" aca="1" ref="M11" ca="1">IFERROR(SUM(N(WEEKDAY(ROW((OFFSET($A$1,$T11-1,,$U11-$T11+1) OFFSET($A$1,AC$19-1,,AC$20-AC$19+1))),2)=(--OFFSET($X11,,,,COUNT(-$X11:$AD11))))),"")</f>
        <v/>
      </c>
      <c r="N11" t="str">
        <f t="array" aca="1" ref="N11" ca="1">IFERROR(SUM(N(WEEKDAY(ROW((OFFSET($A$1,$T11-1,,$U11-$T11+1) OFFSET($A$1,AD$19-1,,AD$20-AD$19+1))),2)=(--OFFSET($X11,,,,COUNT(-$X11:$AD11))))),"")</f>
        <v/>
      </c>
      <c r="O11" t="str">
        <f t="array" aca="1" ref="O11" ca="1">IFERROR(SUM(N(WEEKDAY(ROW((OFFSET($A$1,$T11-1,,$U11-$T11+1) OFFSET($A$1,AE$19-1,,AE$20-AE$19+1))),2)=(--OFFSET($X11,,,,COUNT(-$X11:$AD11))))),"")</f>
        <v/>
      </c>
      <c r="Q11" s="7">
        <v>41518</v>
      </c>
      <c r="R11" s="7">
        <v>41547</v>
      </c>
      <c r="T11" s="9">
        <f t="array" ref="T11">DATE(RIGHT(A11,4),MATCH(3,SEARCH($V$3:$V$16,A11)),--LEFT(A11,2))</f>
        <v>41371</v>
      </c>
      <c r="U11" s="9">
        <f t="array" ref="U11">DATE(RIGHT(B11,4),MATCH(3,SEARCH($V$3:$V$16,B11)),--LEFT(B11,2))</f>
        <v>41392</v>
      </c>
      <c r="V11" t="s">
        <v>45</v>
      </c>
      <c r="X11" t="str">
        <f t="shared" si="0"/>
        <v>1</v>
      </c>
      <c r="Y11" t="str">
        <f t="shared" si="1"/>
        <v>2</v>
      </c>
      <c r="Z11" t="str">
        <f t="shared" si="2"/>
        <v>5</v>
      </c>
      <c r="AA11" t="str">
        <f t="shared" si="3"/>
        <v>7</v>
      </c>
      <c r="AB11" t="str">
        <f>MID(SUBSTITUTE($C11,".",""),COLUMN(E9),1)</f>
        <v/>
      </c>
      <c r="AC11" t="str">
        <f t="shared" si="4"/>
        <v/>
      </c>
      <c r="AD11" t="str">
        <f t="shared" si="5"/>
        <v/>
      </c>
    </row>
    <row r="12" spans="1:30" x14ac:dyDescent="0.25">
      <c r="A12" s="4" t="s">
        <v>12</v>
      </c>
      <c r="B12" s="4" t="s">
        <v>9</v>
      </c>
      <c r="C12" s="5" t="s">
        <v>13</v>
      </c>
      <c r="D12" s="4" t="s">
        <v>11</v>
      </c>
      <c r="E12" s="4" t="s">
        <v>6</v>
      </c>
      <c r="F12" t="str">
        <f t="array" aca="1" ref="F12" ca="1">IFERROR(SUM(N(WEEKDAY(ROW((OFFSET($A$1,$T12-1,,$U12-$T12+1) OFFSET($A$1,V$19-1,,V$20-V$19+1))),2)=(--OFFSET($X12,,,,COUNT(-$X12:$AD12))))),"")</f>
        <v/>
      </c>
      <c r="G12">
        <f t="array" aca="1" ref="G12" ca="1">IFERROR(SUM(N(WEEKDAY(ROW((OFFSET($A$1,$T12-1,,$U12-$T12+1) OFFSET($A$1,W$19-1,,W$20-W$19+1))),2)=(--OFFSET($X12,,,,COUNT(-$X12:$AD12))))),"")</f>
        <v>13</v>
      </c>
      <c r="H12" t="str">
        <f t="array" aca="1" ref="H12" ca="1">IFERROR(SUM(N(WEEKDAY(ROW((OFFSET($A$1,$T12-1,,$U12-$T12+1) OFFSET($A$1,X$19-1,,X$20-X$19+1))),2)=(--OFFSET($X12,,,,COUNT(-$X12:$AD12))))),"")</f>
        <v/>
      </c>
      <c r="I12" t="str">
        <f t="array" aca="1" ref="I12" ca="1">IFERROR(SUM(N(WEEKDAY(ROW((OFFSET($A$1,$T12-1,,$U12-$T12+1) OFFSET($A$1,Y$19-1,,Y$20-Y$19+1))),2)=(--OFFSET($X12,,,,COUNT(-$X12:$AD12))))),"")</f>
        <v/>
      </c>
      <c r="J12" t="str">
        <f t="array" aca="1" ref="J12" ca="1">IFERROR(SUM(N(WEEKDAY(ROW((OFFSET($A$1,$T12-1,,$U12-$T12+1) OFFSET($A$1,Z$19-1,,Z$20-Z$19+1))),2)=(--OFFSET($X12,,,,COUNT(-$X12:$AD12))))),"")</f>
        <v/>
      </c>
      <c r="K12" t="str">
        <f t="array" aca="1" ref="K12" ca="1">IFERROR(SUM(N(WEEKDAY(ROW((OFFSET($A$1,$T12-1,,$U12-$T12+1) OFFSET($A$1,AA$19-1,,AA$20-AA$19+1))),2)=(--OFFSET($X12,,,,COUNT(-$X12:$AD12))))),"")</f>
        <v/>
      </c>
      <c r="L12" t="str">
        <f t="array" aca="1" ref="L12" ca="1">IFERROR(SUM(N(WEEKDAY(ROW((OFFSET($A$1,$T12-1,,$U12-$T12+1) OFFSET($A$1,AB$19-1,,AB$20-AB$19+1))),2)=(--OFFSET($X12,,,,COUNT(-$X12:$AD12))))),"")</f>
        <v/>
      </c>
      <c r="M12" t="str">
        <f t="array" aca="1" ref="M12" ca="1">IFERROR(SUM(N(WEEKDAY(ROW((OFFSET($A$1,$T12-1,,$U12-$T12+1) OFFSET($A$1,AC$19-1,,AC$20-AC$19+1))),2)=(--OFFSET($X12,,,,COUNT(-$X12:$AD12))))),"")</f>
        <v/>
      </c>
      <c r="N12" t="str">
        <f t="array" aca="1" ref="N12" ca="1">IFERROR(SUM(N(WEEKDAY(ROW((OFFSET($A$1,$T12-1,,$U12-$T12+1) OFFSET($A$1,AD$19-1,,AD$20-AD$19+1))),2)=(--OFFSET($X12,,,,COUNT(-$X12:$AD12))))),"")</f>
        <v/>
      </c>
      <c r="O12" t="str">
        <f t="array" aca="1" ref="O12" ca="1">IFERROR(SUM(N(WEEKDAY(ROW((OFFSET($A$1,$T12-1,,$U12-$T12+1) OFFSET($A$1,AE$19-1,,AE$20-AE$19+1))),2)=(--OFFSET($X12,,,,COUNT(-$X12:$AD12))))),"")</f>
        <v/>
      </c>
      <c r="Q12" s="7">
        <v>41548</v>
      </c>
      <c r="R12" s="7">
        <v>41578</v>
      </c>
      <c r="T12" s="9">
        <f t="array" ref="T12">DATE(RIGHT(A12,4),MATCH(3,SEARCH($V$3:$V$16,A12)),--LEFT(A12,2))</f>
        <v>41371</v>
      </c>
      <c r="U12" s="9">
        <f t="array" ref="U12">DATE(RIGHT(B12,4),MATCH(3,SEARCH($V$3:$V$16,B12)),--LEFT(B12,2))</f>
        <v>41392</v>
      </c>
      <c r="V12" t="s">
        <v>46</v>
      </c>
      <c r="X12" t="str">
        <f t="shared" si="0"/>
        <v>1</v>
      </c>
      <c r="Y12" t="str">
        <f t="shared" si="1"/>
        <v>2</v>
      </c>
      <c r="Z12" t="str">
        <f t="shared" si="2"/>
        <v>5</v>
      </c>
      <c r="AA12" t="str">
        <f t="shared" si="3"/>
        <v>7</v>
      </c>
      <c r="AB12" t="str">
        <f>MID(SUBSTITUTE($C12,".",""),COLUMN(E10),1)</f>
        <v/>
      </c>
      <c r="AC12" t="str">
        <f t="shared" si="4"/>
        <v/>
      </c>
      <c r="AD12" t="str">
        <f t="shared" si="5"/>
        <v/>
      </c>
    </row>
    <row r="13" spans="1:30" x14ac:dyDescent="0.25">
      <c r="A13" s="4" t="s">
        <v>15</v>
      </c>
      <c r="B13" s="4" t="s">
        <v>1</v>
      </c>
      <c r="C13" s="5" t="s">
        <v>16</v>
      </c>
      <c r="D13" s="4" t="s">
        <v>14</v>
      </c>
      <c r="E13" s="4" t="s">
        <v>11</v>
      </c>
      <c r="F13" t="str">
        <f t="array" aca="1" ref="F13" ca="1">IFERROR(SUM(N(WEEKDAY(ROW((OFFSET($A$1,$T13-1,,$U13-$T13+1) OFFSET($A$1,V$19-1,,V$20-V$19+1))),2)=(--OFFSET($X13,,,,COUNT(-$X13:$AD13))))),"")</f>
        <v/>
      </c>
      <c r="G13">
        <f t="array" aca="1" ref="G13" ca="1">IFERROR(SUM(N(WEEKDAY(ROW((OFFSET($A$1,$T13-1,,$U13-$T13+1) OFFSET($A$1,W$19-1,,W$20-W$19+1))),2)=(--OFFSET($X13,,,,COUNT(-$X13:$AD13))))),"")</f>
        <v>1</v>
      </c>
      <c r="H13">
        <f t="array" aca="1" ref="H13" ca="1">IFERROR(SUM(N(WEEKDAY(ROW((OFFSET($A$1,$T13-1,,$U13-$T13+1) OFFSET($A$1,X$19-1,,X$20-X$19+1))),2)=(--OFFSET($X13,,,,COUNT(-$X13:$AD13))))),"")</f>
        <v>22</v>
      </c>
      <c r="I13">
        <f t="array" aca="1" ref="I13" ca="1">IFERROR(SUM(N(WEEKDAY(ROW((OFFSET($A$1,$T13-1,,$U13-$T13+1) OFFSET($A$1,Y$19-1,,Y$20-Y$19+1))),2)=(--OFFSET($X13,,,,COUNT(-$X13:$AD13))))),"")</f>
        <v>22</v>
      </c>
      <c r="J13">
        <f t="array" aca="1" ref="J13" ca="1">IFERROR(SUM(N(WEEKDAY(ROW((OFFSET($A$1,$T13-1,,$U13-$T13+1) OFFSET($A$1,Z$19-1,,Z$20-Z$19+1))),2)=(--OFFSET($X13,,,,COUNT(-$X13:$AD13))))),"")</f>
        <v>22</v>
      </c>
      <c r="K13">
        <f t="array" aca="1" ref="K13" ca="1">IFERROR(SUM(N(WEEKDAY(ROW((OFFSET($A$1,$T13-1,,$U13-$T13+1) OFFSET($A$1,AA$19-1,,AA$20-AA$19+1))),2)=(--OFFSET($X13,,,,COUNT(-$X13:$AD13))))),"")</f>
        <v>22</v>
      </c>
      <c r="L13">
        <f t="array" aca="1" ref="L13" ca="1">IFERROR(SUM(N(WEEKDAY(ROW((OFFSET($A$1,$T13-1,,$U13-$T13+1) OFFSET($A$1,AB$19-1,,AB$20-AB$19+1))),2)=(--OFFSET($X13,,,,COUNT(-$X13:$AD13))))),"")</f>
        <v>22</v>
      </c>
      <c r="M13">
        <f t="array" aca="1" ref="M13" ca="1">IFERROR(SUM(N(WEEKDAY(ROW((OFFSET($A$1,$T13-1,,$U13-$T13+1) OFFSET($A$1,AC$19-1,,AC$20-AC$19+1))),2)=(--OFFSET($X13,,,,COUNT(-$X13:$AD13))))),"")</f>
        <v>18</v>
      </c>
      <c r="N13" t="str">
        <f t="array" aca="1" ref="N13" ca="1">IFERROR(SUM(N(WEEKDAY(ROW((OFFSET($A$1,$T13-1,,$U13-$T13+1) OFFSET($A$1,AD$19-1,,AD$20-AD$19+1))),2)=(--OFFSET($X13,,,,COUNT(-$X13:$AD13))))),"")</f>
        <v/>
      </c>
      <c r="O13" t="str">
        <f t="array" aca="1" ref="O13" ca="1">IFERROR(SUM(N(WEEKDAY(ROW((OFFSET($A$1,$T13-1,,$U13-$T13+1) OFFSET($A$1,AE$19-1,,AE$20-AE$19+1))),2)=(--OFFSET($X13,,,,COUNT(-$X13:$AD13))))),"")</f>
        <v/>
      </c>
      <c r="Q13" s="7">
        <v>41579</v>
      </c>
      <c r="R13" s="7">
        <v>41608</v>
      </c>
      <c r="T13" s="9">
        <f t="array" ref="T13">DATE(RIGHT(A13,4),MATCH(3,SEARCH($V$3:$V$16,A13)),--LEFT(A13,2))</f>
        <v>41393</v>
      </c>
      <c r="U13" s="9">
        <f t="array" ref="U13">DATE(RIGHT(B13,4),MATCH(3,SEARCH($V$3:$V$16,B13)),--LEFT(B13,2))</f>
        <v>41573</v>
      </c>
      <c r="V13" t="s">
        <v>47</v>
      </c>
      <c r="X13" t="str">
        <f t="shared" si="0"/>
        <v>1</v>
      </c>
      <c r="Y13" t="str">
        <f t="shared" si="1"/>
        <v>3</v>
      </c>
      <c r="Z13" t="str">
        <f t="shared" si="2"/>
        <v>5</v>
      </c>
      <c r="AA13" t="str">
        <f t="shared" si="3"/>
        <v>6</v>
      </c>
      <c r="AB13" t="str">
        <f>MID(SUBSTITUTE($C13,".",""),COLUMN(E11),1)</f>
        <v>7</v>
      </c>
      <c r="AC13" t="str">
        <f t="shared" si="4"/>
        <v/>
      </c>
      <c r="AD13" t="str">
        <f t="shared" si="5"/>
        <v/>
      </c>
    </row>
    <row r="14" spans="1:30" x14ac:dyDescent="0.25">
      <c r="A14" s="4" t="s">
        <v>15</v>
      </c>
      <c r="B14" s="4" t="s">
        <v>1</v>
      </c>
      <c r="C14" s="5" t="s">
        <v>16</v>
      </c>
      <c r="D14" s="4" t="s">
        <v>11</v>
      </c>
      <c r="E14" s="4" t="s">
        <v>6</v>
      </c>
      <c r="F14" t="str">
        <f t="array" aca="1" ref="F14" ca="1">IFERROR(SUM(N(WEEKDAY(ROW((OFFSET($A$1,$T14-1,,$U14-$T14+1) OFFSET($A$1,V$19-1,,V$20-V$19+1))),2)=(--OFFSET($X14,,,,COUNT(-$X14:$AD14))))),"")</f>
        <v/>
      </c>
      <c r="G14">
        <f t="array" aca="1" ref="G14" ca="1">IFERROR(SUM(N(WEEKDAY(ROW((OFFSET($A$1,$T14-1,,$U14-$T14+1) OFFSET($A$1,W$19-1,,W$20-W$19+1))),2)=(--OFFSET($X14,,,,COUNT(-$X14:$AD14))))),"")</f>
        <v>1</v>
      </c>
      <c r="H14">
        <f t="array" aca="1" ref="H14" ca="1">IFERROR(SUM(N(WEEKDAY(ROW((OFFSET($A$1,$T14-1,,$U14-$T14+1) OFFSET($A$1,X$19-1,,X$20-X$19+1))),2)=(--OFFSET($X14,,,,COUNT(-$X14:$AD14))))),"")</f>
        <v>22</v>
      </c>
      <c r="I14">
        <f t="array" aca="1" ref="I14" ca="1">IFERROR(SUM(N(WEEKDAY(ROW((OFFSET($A$1,$T14-1,,$U14-$T14+1) OFFSET($A$1,Y$19-1,,Y$20-Y$19+1))),2)=(--OFFSET($X14,,,,COUNT(-$X14:$AD14))))),"")</f>
        <v>22</v>
      </c>
      <c r="J14">
        <f t="array" aca="1" ref="J14" ca="1">IFERROR(SUM(N(WEEKDAY(ROW((OFFSET($A$1,$T14-1,,$U14-$T14+1) OFFSET($A$1,Z$19-1,,Z$20-Z$19+1))),2)=(--OFFSET($X14,,,,COUNT(-$X14:$AD14))))),"")</f>
        <v>22</v>
      </c>
      <c r="K14">
        <f t="array" aca="1" ref="K14" ca="1">IFERROR(SUM(N(WEEKDAY(ROW((OFFSET($A$1,$T14-1,,$U14-$T14+1) OFFSET($A$1,AA$19-1,,AA$20-AA$19+1))),2)=(--OFFSET($X14,,,,COUNT(-$X14:$AD14))))),"")</f>
        <v>22</v>
      </c>
      <c r="L14">
        <f t="array" aca="1" ref="L14" ca="1">IFERROR(SUM(N(WEEKDAY(ROW((OFFSET($A$1,$T14-1,,$U14-$T14+1) OFFSET($A$1,AB$19-1,,AB$20-AB$19+1))),2)=(--OFFSET($X14,,,,COUNT(-$X14:$AD14))))),"")</f>
        <v>22</v>
      </c>
      <c r="M14">
        <f t="array" aca="1" ref="M14" ca="1">IFERROR(SUM(N(WEEKDAY(ROW((OFFSET($A$1,$T14-1,,$U14-$T14+1) OFFSET($A$1,AC$19-1,,AC$20-AC$19+1))),2)=(--OFFSET($X14,,,,COUNT(-$X14:$AD14))))),"")</f>
        <v>18</v>
      </c>
      <c r="N14" t="str">
        <f t="array" aca="1" ref="N14" ca="1">IFERROR(SUM(N(WEEKDAY(ROW((OFFSET($A$1,$T14-1,,$U14-$T14+1) OFFSET($A$1,AD$19-1,,AD$20-AD$19+1))),2)=(--OFFSET($X14,,,,COUNT(-$X14:$AD14))))),"")</f>
        <v/>
      </c>
      <c r="O14" t="str">
        <f t="array" aca="1" ref="O14" ca="1">IFERROR(SUM(N(WEEKDAY(ROW((OFFSET($A$1,$T14-1,,$U14-$T14+1) OFFSET($A$1,AE$19-1,,AE$20-AE$19+1))),2)=(--OFFSET($X14,,,,COUNT(-$X14:$AD14))))),"")</f>
        <v/>
      </c>
      <c r="Q14" s="7">
        <v>41609</v>
      </c>
      <c r="R14" s="7">
        <v>41639</v>
      </c>
      <c r="T14" s="9">
        <f t="array" ref="T14">DATE(RIGHT(A14,4),MATCH(3,SEARCH($V$3:$V$16,A14)),--LEFT(A14,2))</f>
        <v>41393</v>
      </c>
      <c r="U14" s="9">
        <f t="array" ref="U14">DATE(RIGHT(B14,4),MATCH(3,SEARCH($V$3:$V$16,B14)),--LEFT(B14,2))</f>
        <v>41573</v>
      </c>
      <c r="V14" t="s">
        <v>48</v>
      </c>
      <c r="X14" t="str">
        <f t="shared" si="0"/>
        <v>1</v>
      </c>
      <c r="Y14" t="str">
        <f t="shared" si="1"/>
        <v>3</v>
      </c>
      <c r="Z14" t="str">
        <f t="shared" si="2"/>
        <v>5</v>
      </c>
      <c r="AA14" t="str">
        <f t="shared" si="3"/>
        <v>6</v>
      </c>
      <c r="AB14" t="str">
        <f>MID(SUBSTITUTE($C14,".",""),COLUMN(E12),1)</f>
        <v>7</v>
      </c>
      <c r="AC14" t="str">
        <f t="shared" si="4"/>
        <v/>
      </c>
      <c r="AD14" t="str">
        <f t="shared" si="5"/>
        <v/>
      </c>
    </row>
    <row r="15" spans="1:30" x14ac:dyDescent="0.25">
      <c r="A15" s="4" t="s">
        <v>5</v>
      </c>
      <c r="B15" s="4" t="s">
        <v>9</v>
      </c>
      <c r="C15" s="5">
        <v>1234567</v>
      </c>
      <c r="D15" s="4" t="s">
        <v>6</v>
      </c>
      <c r="E15" s="4" t="s">
        <v>19</v>
      </c>
      <c r="F15">
        <f t="array" aca="1" ref="F15" ca="1">IFERROR(SUM(N(WEEKDAY(ROW((OFFSET($A$1,$T15-1,,$U15-$T15+1) OFFSET($A$1,V$19-1,,V$20-V$19+1))),2)=(--OFFSET($X15,,,,COUNT(-$X15:$AD15))))),"")</f>
        <v>1</v>
      </c>
      <c r="G15">
        <f t="array" aca="1" ref="G15" ca="1">IFERROR(SUM(N(WEEKDAY(ROW((OFFSET($A$1,$T15-1,,$U15-$T15+1) OFFSET($A$1,W$19-1,,W$20-W$19+1))),2)=(--OFFSET($X15,,,,COUNT(-$X15:$AD15))))),"")</f>
        <v>24</v>
      </c>
      <c r="H15" t="str">
        <f t="array" aca="1" ref="H15" ca="1">IFERROR(SUM(N(WEEKDAY(ROW((OFFSET($A$1,$T15-1,,$U15-$T15+1) OFFSET($A$1,X$19-1,,X$20-X$19+1))),2)=(--OFFSET($X15,,,,COUNT(-$X15:$AD15))))),"")</f>
        <v/>
      </c>
      <c r="I15" t="str">
        <f t="array" aca="1" ref="I15" ca="1">IFERROR(SUM(N(WEEKDAY(ROW((OFFSET($A$1,$T15-1,,$U15-$T15+1) OFFSET($A$1,Y$19-1,,Y$20-Y$19+1))),2)=(--OFFSET($X15,,,,COUNT(-$X15:$AD15))))),"")</f>
        <v/>
      </c>
      <c r="J15" t="str">
        <f t="array" aca="1" ref="J15" ca="1">IFERROR(SUM(N(WEEKDAY(ROW((OFFSET($A$1,$T15-1,,$U15-$T15+1) OFFSET($A$1,Z$19-1,,Z$20-Z$19+1))),2)=(--OFFSET($X15,,,,COUNT(-$X15:$AD15))))),"")</f>
        <v/>
      </c>
      <c r="K15" t="str">
        <f t="array" aca="1" ref="K15" ca="1">IFERROR(SUM(N(WEEKDAY(ROW((OFFSET($A$1,$T15-1,,$U15-$T15+1) OFFSET($A$1,AA$19-1,,AA$20-AA$19+1))),2)=(--OFFSET($X15,,,,COUNT(-$X15:$AD15))))),"")</f>
        <v/>
      </c>
      <c r="L15" t="str">
        <f t="array" aca="1" ref="L15" ca="1">IFERROR(SUM(N(WEEKDAY(ROW((OFFSET($A$1,$T15-1,,$U15-$T15+1) OFFSET($A$1,AB$19-1,,AB$20-AB$19+1))),2)=(--OFFSET($X15,,,,COUNT(-$X15:$AD15))))),"")</f>
        <v/>
      </c>
      <c r="M15" t="str">
        <f t="array" aca="1" ref="M15" ca="1">IFERROR(SUM(N(WEEKDAY(ROW((OFFSET($A$1,$T15-1,,$U15-$T15+1) OFFSET($A$1,AC$19-1,,AC$20-AC$19+1))),2)=(--OFFSET($X15,,,,COUNT(-$X15:$AD15))))),"")</f>
        <v/>
      </c>
      <c r="N15" t="str">
        <f t="array" aca="1" ref="N15" ca="1">IFERROR(SUM(N(WEEKDAY(ROW((OFFSET($A$1,$T15-1,,$U15-$T15+1) OFFSET($A$1,AD$19-1,,AD$20-AD$19+1))),2)=(--OFFSET($X15,,,,COUNT(-$X15:$AD15))))),"")</f>
        <v/>
      </c>
      <c r="O15" t="str">
        <f t="array" aca="1" ref="O15" ca="1">IFERROR(SUM(N(WEEKDAY(ROW((OFFSET($A$1,$T15-1,,$U15-$T15+1) OFFSET($A$1,AE$19-1,,AE$20-AE$19+1))),2)=(--OFFSET($X15,,,,COUNT(-$X15:$AD15))))),"")</f>
        <v/>
      </c>
      <c r="Q15" s="7"/>
      <c r="R15" s="7"/>
      <c r="T15" s="9">
        <f t="array" ref="T15">DATE(RIGHT(A15,4),MATCH(3,SEARCH($V$3:$V$16,A15)),--LEFT(A15,2))</f>
        <v>41364</v>
      </c>
      <c r="U15" s="9">
        <f t="array" ref="U15">DATE(RIGHT(B15,4),MATCH(3,SEARCH($V$3:$V$16,B15)),--LEFT(B15,2))</f>
        <v>41392</v>
      </c>
      <c r="V15" t="s">
        <v>37</v>
      </c>
      <c r="X15" t="str">
        <f t="shared" si="0"/>
        <v>1</v>
      </c>
      <c r="Y15" t="str">
        <f t="shared" si="1"/>
        <v>2</v>
      </c>
      <c r="Z15" t="str">
        <f t="shared" si="2"/>
        <v>3</v>
      </c>
      <c r="AA15" t="str">
        <f t="shared" si="3"/>
        <v>4</v>
      </c>
      <c r="AB15" t="str">
        <f>MID(SUBSTITUTE($C15,".",""),COLUMN(E13),1)</f>
        <v>5</v>
      </c>
      <c r="AC15" t="str">
        <f t="shared" si="4"/>
        <v>7</v>
      </c>
      <c r="AD15" t="str">
        <f t="shared" si="5"/>
        <v/>
      </c>
    </row>
    <row r="16" spans="1:30" x14ac:dyDescent="0.25">
      <c r="A16" s="4" t="s">
        <v>15</v>
      </c>
      <c r="B16" s="4" t="s">
        <v>20</v>
      </c>
      <c r="C16" s="5" t="s">
        <v>21</v>
      </c>
      <c r="D16" s="4" t="s">
        <v>6</v>
      </c>
      <c r="E16" s="4" t="s">
        <v>19</v>
      </c>
      <c r="F16" t="str">
        <f t="array" aca="1" ref="F16" ca="1">IFERROR(SUM(N(WEEKDAY(ROW((OFFSET($A$1,$T16-1,,$U16-$T16+1) OFFSET($A$1,V$19-1,,V$20-V$19+1))),2)=(--OFFSET($X16,,,,COUNT(-$X16:$AD16))))),"")</f>
        <v/>
      </c>
      <c r="G16">
        <f t="array" aca="1" ref="G16" ca="1">IFERROR(SUM(N(WEEKDAY(ROW((OFFSET($A$1,$T16-1,,$U16-$T16+1) OFFSET($A$1,W$19-1,,W$20-W$19+1))),2)=(--OFFSET($X16,,,,COUNT(-$X16:$AD16))))),"")</f>
        <v>1</v>
      </c>
      <c r="H16">
        <f t="array" aca="1" ref="H16" ca="1">IFERROR(SUM(N(WEEKDAY(ROW((OFFSET($A$1,$T16-1,,$U16-$T16+1) OFFSET($A$1,X$19-1,,X$20-X$19+1))),2)=(--OFFSET($X16,,,,COUNT(-$X16:$AD16))))),"")</f>
        <v>9</v>
      </c>
      <c r="I16">
        <f t="array" aca="1" ref="I16" ca="1">IFERROR(SUM(N(WEEKDAY(ROW((OFFSET($A$1,$T16-1,,$U16-$T16+1) OFFSET($A$1,Y$19-1,,Y$20-Y$19+1))),2)=(--OFFSET($X16,,,,COUNT(-$X16:$AD16))))),"")</f>
        <v>8</v>
      </c>
      <c r="J16">
        <f t="array" aca="1" ref="J16" ca="1">IFERROR(SUM(N(WEEKDAY(ROW((OFFSET($A$1,$T16-1,,$U16-$T16+1) OFFSET($A$1,Z$19-1,,Z$20-Z$19+1))),2)=(--OFFSET($X16,,,,COUNT(-$X16:$AD16))))),"")</f>
        <v>10</v>
      </c>
      <c r="K16">
        <f t="array" aca="1" ref="K16" ca="1">IFERROR(SUM(N(WEEKDAY(ROW((OFFSET($A$1,$T16-1,,$U16-$T16+1) OFFSET($A$1,AA$19-1,,AA$20-AA$19+1))),2)=(--OFFSET($X16,,,,COUNT(-$X16:$AD16))))),"")</f>
        <v>8</v>
      </c>
      <c r="L16">
        <f t="array" aca="1" ref="L16" ca="1">IFERROR(SUM(N(WEEKDAY(ROW((OFFSET($A$1,$T16-1,,$U16-$T16+1) OFFSET($A$1,AB$19-1,,AB$20-AB$19+1))),2)=(--OFFSET($X16,,,,COUNT(-$X16:$AD16))))),"")</f>
        <v>9</v>
      </c>
      <c r="M16">
        <f t="array" aca="1" ref="M16" ca="1">IFERROR(SUM(N(WEEKDAY(ROW((OFFSET($A$1,$T16-1,,$U16-$T16+1) OFFSET($A$1,AC$19-1,,AC$20-AC$19+1))),2)=(--OFFSET($X16,,,,COUNT(-$X16:$AD16))))),"")</f>
        <v>7</v>
      </c>
      <c r="N16" t="str">
        <f t="array" aca="1" ref="N16" ca="1">IFERROR(SUM(N(WEEKDAY(ROW((OFFSET($A$1,$T16-1,,$U16-$T16+1) OFFSET($A$1,AD$19-1,,AD$20-AD$19+1))),2)=(--OFFSET($X16,,,,COUNT(-$X16:$AD16))))),"")</f>
        <v/>
      </c>
      <c r="O16" t="str">
        <f t="array" aca="1" ref="O16" ca="1">IFERROR(SUM(N(WEEKDAY(ROW((OFFSET($A$1,$T16-1,,$U16-$T16+1) OFFSET($A$1,AE$19-1,,AE$20-AE$19+1))),2)=(--OFFSET($X16,,,,COUNT(-$X16:$AD16))))),"")</f>
        <v/>
      </c>
      <c r="Q16" s="7"/>
      <c r="R16" s="7"/>
      <c r="T16" s="9">
        <f t="array" ref="T16">DATE(RIGHT(A16,4),MATCH(3,SEARCH($V$3:$V$16,A16)),--LEFT(A16,2))</f>
        <v>41393</v>
      </c>
      <c r="U16" s="9">
        <f t="array" ref="U16">DATE(RIGHT(B16,4),MATCH(3,SEARCH($V$3:$V$16,B16)),--LEFT(B16,2))</f>
        <v>41570</v>
      </c>
      <c r="V16" t="s">
        <v>38</v>
      </c>
      <c r="X16" t="str">
        <f t="shared" si="0"/>
        <v>1</v>
      </c>
      <c r="Y16" t="str">
        <f t="shared" si="1"/>
        <v>3</v>
      </c>
      <c r="Z16" t="str">
        <f t="shared" si="2"/>
        <v/>
      </c>
      <c r="AA16" t="str">
        <f t="shared" si="3"/>
        <v/>
      </c>
      <c r="AB16" t="str">
        <f>MID(SUBSTITUTE($C16,".",""),COLUMN(E14),1)</f>
        <v/>
      </c>
      <c r="AC16" t="str">
        <f t="shared" si="4"/>
        <v/>
      </c>
      <c r="AD16" t="str">
        <f t="shared" si="5"/>
        <v/>
      </c>
    </row>
    <row r="19" spans="1:33" x14ac:dyDescent="0.25">
      <c r="A19" s="8"/>
      <c r="B19" s="8"/>
      <c r="T19" s="10">
        <v>41275</v>
      </c>
      <c r="U19" s="10">
        <v>41306</v>
      </c>
      <c r="V19" s="10">
        <v>41334</v>
      </c>
      <c r="W19" s="10">
        <v>41365</v>
      </c>
      <c r="X19" s="10">
        <v>41395</v>
      </c>
      <c r="Y19" s="10">
        <v>41426</v>
      </c>
      <c r="Z19" s="10">
        <v>41456</v>
      </c>
      <c r="AA19" s="10">
        <v>41487</v>
      </c>
      <c r="AB19" s="10">
        <v>41518</v>
      </c>
      <c r="AC19" s="10">
        <v>41548</v>
      </c>
      <c r="AD19" s="10">
        <v>41579</v>
      </c>
      <c r="AE19" s="10">
        <v>41609</v>
      </c>
      <c r="AF19" s="10"/>
      <c r="AG19" s="10"/>
    </row>
    <row r="20" spans="1:33" x14ac:dyDescent="0.25">
      <c r="T20" s="10">
        <v>41305</v>
      </c>
      <c r="U20" s="10">
        <v>41333</v>
      </c>
      <c r="V20" s="10">
        <v>41364</v>
      </c>
      <c r="W20" s="10">
        <v>41394</v>
      </c>
      <c r="X20" s="10">
        <v>41425</v>
      </c>
      <c r="Y20" s="10">
        <v>41455</v>
      </c>
      <c r="Z20" s="10">
        <v>41486</v>
      </c>
      <c r="AA20" s="10">
        <v>41517</v>
      </c>
      <c r="AB20" s="10">
        <v>41547</v>
      </c>
      <c r="AC20" s="10">
        <v>41578</v>
      </c>
      <c r="AD20" s="10">
        <v>41608</v>
      </c>
      <c r="AE20" s="10">
        <v>41639</v>
      </c>
    </row>
  </sheetData>
  <mergeCells count="1">
    <mergeCell ref="G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JSC "Vladivostok Air"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vladavia</dc:creator>
  <cp:lastModifiedBy>Михаил</cp:lastModifiedBy>
  <dcterms:created xsi:type="dcterms:W3CDTF">2012-10-10T02:04:21Z</dcterms:created>
  <dcterms:modified xsi:type="dcterms:W3CDTF">2012-10-10T06:48:24Z</dcterms:modified>
</cp:coreProperties>
</file>