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ЭтаКнига" defaultThemeVersion="124226"/>
  <bookViews>
    <workbookView xWindow="120" yWindow="60" windowWidth="28695" windowHeight="12780" activeTab="2"/>
  </bookViews>
  <sheets>
    <sheet name="Лист1" sheetId="1" r:id="rId1"/>
    <sheet name="Данные" sheetId="2" r:id="rId2"/>
    <sheet name="Сортировка" sheetId="3" r:id="rId3"/>
  </sheets>
  <functionGroups builtInGroupCount="17"/>
  <definedNames>
    <definedName name="_xlnm._FilterDatabase" localSheetId="0" hidden="1">Лист1!$W$3:$W$37</definedName>
    <definedName name="_xlnm.Extract" localSheetId="0">Лист1!$X$3:$X$38</definedName>
  </definedNames>
  <calcPr calcId="145621"/>
</workbook>
</file>

<file path=xl/calcChain.xml><?xml version="1.0" encoding="utf-8"?>
<calcChain xmlns="http://schemas.openxmlformats.org/spreadsheetml/2006/main">
  <c r="W37" i="1" l="1"/>
  <c r="W36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W10" i="1"/>
  <c r="W9" i="1"/>
  <c r="W8" i="1"/>
  <c r="W7" i="1"/>
  <c r="W6" i="1"/>
  <c r="W5" i="1"/>
  <c r="W4" i="1"/>
  <c r="W3" i="1"/>
  <c r="A4" i="3"/>
  <c r="C4" i="3"/>
  <c r="E4" i="3"/>
  <c r="G4" i="3"/>
  <c r="I4" i="3"/>
  <c r="K4" i="3"/>
  <c r="A5" i="3"/>
  <c r="C5" i="3"/>
  <c r="E5" i="3"/>
  <c r="G5" i="3"/>
  <c r="I5" i="3"/>
  <c r="K5" i="3"/>
  <c r="A6" i="3"/>
  <c r="C6" i="3"/>
  <c r="E6" i="3"/>
  <c r="G6" i="3"/>
  <c r="I6" i="3"/>
  <c r="K6" i="3"/>
  <c r="A7" i="3"/>
  <c r="C7" i="3"/>
  <c r="E7" i="3"/>
  <c r="G7" i="3"/>
  <c r="I7" i="3"/>
  <c r="K7" i="3"/>
  <c r="A8" i="3"/>
  <c r="C8" i="3"/>
  <c r="E8" i="3"/>
  <c r="G8" i="3"/>
  <c r="I8" i="3"/>
  <c r="K8" i="3"/>
  <c r="A9" i="3"/>
  <c r="C9" i="3"/>
  <c r="E9" i="3"/>
  <c r="G9" i="3"/>
  <c r="I9" i="3"/>
  <c r="K9" i="3"/>
  <c r="A10" i="3"/>
  <c r="C10" i="3"/>
  <c r="E10" i="3"/>
  <c r="G10" i="3"/>
  <c r="I10" i="3"/>
  <c r="K10" i="3"/>
  <c r="A11" i="3"/>
  <c r="C11" i="3"/>
  <c r="E11" i="3"/>
  <c r="G11" i="3"/>
  <c r="I11" i="3"/>
  <c r="K11" i="3"/>
  <c r="A12" i="3"/>
  <c r="C12" i="3"/>
  <c r="E12" i="3"/>
  <c r="G12" i="3"/>
  <c r="I12" i="3"/>
  <c r="K12" i="3"/>
  <c r="A13" i="3"/>
  <c r="C13" i="3"/>
  <c r="E13" i="3"/>
  <c r="G13" i="3"/>
  <c r="I13" i="3"/>
  <c r="K13" i="3"/>
  <c r="A14" i="3"/>
  <c r="C14" i="3"/>
  <c r="E14" i="3"/>
  <c r="G14" i="3"/>
  <c r="I14" i="3"/>
  <c r="K14" i="3"/>
  <c r="A15" i="3"/>
  <c r="C15" i="3"/>
  <c r="E15" i="3"/>
  <c r="G15" i="3"/>
  <c r="I15" i="3"/>
  <c r="K15" i="3"/>
  <c r="A16" i="3"/>
  <c r="C16" i="3"/>
  <c r="E16" i="3"/>
  <c r="G16" i="3"/>
  <c r="I16" i="3"/>
  <c r="K16" i="3"/>
  <c r="A17" i="3"/>
  <c r="C17" i="3"/>
  <c r="E17" i="3"/>
  <c r="G17" i="3"/>
  <c r="I17" i="3"/>
  <c r="K17" i="3"/>
  <c r="A18" i="3"/>
  <c r="C18" i="3"/>
  <c r="E18" i="3"/>
  <c r="G18" i="3"/>
  <c r="I18" i="3"/>
  <c r="K18" i="3"/>
  <c r="A19" i="3"/>
  <c r="C19" i="3"/>
  <c r="E19" i="3"/>
  <c r="G19" i="3"/>
  <c r="I19" i="3"/>
  <c r="K19" i="3"/>
  <c r="A20" i="3"/>
  <c r="C20" i="3"/>
  <c r="E20" i="3"/>
  <c r="G20" i="3"/>
  <c r="I20" i="3"/>
  <c r="K20" i="3"/>
  <c r="A21" i="3"/>
  <c r="C21" i="3"/>
  <c r="E21" i="3"/>
  <c r="G21" i="3"/>
  <c r="I21" i="3"/>
  <c r="K21" i="3"/>
  <c r="A22" i="3"/>
  <c r="C22" i="3"/>
  <c r="E22" i="3"/>
  <c r="G22" i="3"/>
  <c r="I22" i="3"/>
  <c r="K22" i="3"/>
  <c r="A23" i="3"/>
  <c r="C23" i="3"/>
  <c r="E23" i="3"/>
  <c r="G23" i="3"/>
  <c r="I23" i="3"/>
  <c r="K23" i="3"/>
  <c r="A24" i="3"/>
  <c r="C24" i="3"/>
  <c r="E24" i="3"/>
  <c r="G24" i="3"/>
  <c r="I24" i="3"/>
  <c r="K24" i="3"/>
  <c r="A25" i="3"/>
  <c r="C25" i="3"/>
  <c r="E25" i="3"/>
  <c r="G25" i="3"/>
  <c r="I25" i="3"/>
  <c r="K25" i="3"/>
  <c r="A26" i="3"/>
  <c r="C26" i="3"/>
  <c r="E26" i="3"/>
  <c r="G26" i="3"/>
  <c r="B4" i="3"/>
  <c r="D4" i="3"/>
  <c r="F4" i="3"/>
  <c r="H4" i="3"/>
  <c r="J4" i="3"/>
  <c r="L4" i="3"/>
  <c r="B5" i="3"/>
  <c r="D5" i="3"/>
  <c r="F5" i="3"/>
  <c r="H5" i="3"/>
  <c r="J5" i="3"/>
  <c r="L5" i="3"/>
  <c r="B6" i="3"/>
  <c r="D6" i="3"/>
  <c r="F6" i="3"/>
  <c r="H6" i="3"/>
  <c r="J6" i="3"/>
  <c r="L6" i="3"/>
  <c r="B7" i="3"/>
  <c r="D7" i="3"/>
  <c r="F7" i="3"/>
  <c r="H7" i="3"/>
  <c r="J7" i="3"/>
  <c r="L7" i="3"/>
  <c r="B8" i="3"/>
  <c r="D8" i="3"/>
  <c r="F8" i="3"/>
  <c r="H8" i="3"/>
  <c r="J8" i="3"/>
  <c r="L8" i="3"/>
  <c r="B9" i="3"/>
  <c r="D9" i="3"/>
  <c r="F9" i="3"/>
  <c r="H9" i="3"/>
  <c r="J9" i="3"/>
  <c r="L9" i="3"/>
  <c r="B10" i="3"/>
  <c r="D10" i="3"/>
  <c r="F10" i="3"/>
  <c r="H10" i="3"/>
  <c r="J10" i="3"/>
  <c r="L10" i="3"/>
  <c r="B11" i="3"/>
  <c r="D11" i="3"/>
  <c r="F11" i="3"/>
  <c r="H11" i="3"/>
  <c r="J11" i="3"/>
  <c r="L11" i="3"/>
  <c r="B12" i="3"/>
  <c r="D12" i="3"/>
  <c r="F12" i="3"/>
  <c r="H12" i="3"/>
  <c r="J12" i="3"/>
  <c r="L12" i="3"/>
  <c r="B13" i="3"/>
  <c r="D13" i="3"/>
  <c r="F13" i="3"/>
  <c r="H13" i="3"/>
  <c r="J13" i="3"/>
  <c r="L13" i="3"/>
  <c r="B14" i="3"/>
  <c r="D14" i="3"/>
  <c r="F14" i="3"/>
  <c r="H14" i="3"/>
  <c r="J14" i="3"/>
  <c r="L14" i="3"/>
  <c r="B15" i="3"/>
  <c r="D15" i="3"/>
  <c r="F15" i="3"/>
  <c r="H15" i="3"/>
  <c r="J15" i="3"/>
  <c r="L15" i="3"/>
  <c r="B16" i="3"/>
  <c r="D16" i="3"/>
  <c r="F16" i="3"/>
  <c r="H16" i="3"/>
  <c r="J16" i="3"/>
  <c r="L16" i="3"/>
  <c r="B17" i="3"/>
  <c r="D17" i="3"/>
  <c r="F17" i="3"/>
  <c r="H17" i="3"/>
  <c r="J17" i="3"/>
  <c r="L17" i="3"/>
  <c r="B18" i="3"/>
  <c r="D18" i="3"/>
  <c r="F18" i="3"/>
  <c r="H18" i="3"/>
  <c r="J18" i="3"/>
  <c r="L18" i="3"/>
  <c r="B19" i="3"/>
  <c r="D19" i="3"/>
  <c r="F19" i="3"/>
  <c r="H19" i="3"/>
  <c r="J19" i="3"/>
  <c r="L19" i="3"/>
  <c r="B20" i="3"/>
  <c r="D20" i="3"/>
  <c r="F20" i="3"/>
  <c r="H20" i="3"/>
  <c r="J20" i="3"/>
  <c r="L20" i="3"/>
  <c r="B21" i="3"/>
  <c r="D21" i="3"/>
  <c r="F21" i="3"/>
  <c r="H21" i="3"/>
  <c r="J21" i="3"/>
  <c r="L21" i="3"/>
  <c r="B22" i="3"/>
  <c r="D22" i="3"/>
  <c r="F22" i="3"/>
  <c r="H22" i="3"/>
  <c r="J22" i="3"/>
  <c r="L22" i="3"/>
  <c r="B23" i="3"/>
  <c r="D23" i="3"/>
  <c r="F23" i="3"/>
  <c r="H23" i="3"/>
  <c r="J23" i="3"/>
  <c r="L23" i="3"/>
  <c r="B24" i="3"/>
  <c r="D24" i="3"/>
  <c r="F24" i="3"/>
  <c r="H24" i="3"/>
  <c r="J24" i="3"/>
  <c r="L24" i="3"/>
  <c r="B25" i="3"/>
  <c r="D25" i="3"/>
  <c r="H25" i="3"/>
  <c r="L25" i="3"/>
  <c r="D26" i="3"/>
  <c r="H26" i="3"/>
  <c r="J26" i="3"/>
  <c r="L26" i="3"/>
  <c r="B27" i="3"/>
  <c r="D27" i="3"/>
  <c r="F27" i="3"/>
  <c r="H27" i="3"/>
  <c r="J27" i="3"/>
  <c r="L27" i="3"/>
  <c r="B28" i="3"/>
  <c r="D28" i="3"/>
  <c r="F28" i="3"/>
  <c r="H28" i="3"/>
  <c r="J28" i="3"/>
  <c r="L28" i="3"/>
  <c r="B29" i="3"/>
  <c r="D29" i="3"/>
  <c r="F29" i="3"/>
  <c r="H29" i="3"/>
  <c r="J29" i="3"/>
  <c r="L29" i="3"/>
  <c r="B30" i="3"/>
  <c r="D30" i="3"/>
  <c r="F30" i="3"/>
  <c r="H30" i="3"/>
  <c r="J30" i="3"/>
  <c r="L30" i="3"/>
  <c r="B31" i="3"/>
  <c r="D31" i="3"/>
  <c r="F31" i="3"/>
  <c r="H31" i="3"/>
  <c r="J31" i="3"/>
  <c r="L31" i="3"/>
  <c r="B32" i="3"/>
  <c r="D32" i="3"/>
  <c r="F32" i="3"/>
  <c r="H32" i="3"/>
  <c r="J32" i="3"/>
  <c r="L32" i="3"/>
  <c r="B33" i="3"/>
  <c r="D33" i="3"/>
  <c r="F33" i="3"/>
  <c r="H33" i="3"/>
  <c r="J33" i="3"/>
  <c r="L33" i="3"/>
  <c r="B34" i="3"/>
  <c r="D34" i="3"/>
  <c r="F34" i="3"/>
  <c r="H34" i="3"/>
  <c r="L34" i="3"/>
  <c r="F25" i="3"/>
  <c r="J25" i="3"/>
  <c r="B26" i="3"/>
  <c r="F26" i="3"/>
  <c r="I26" i="3"/>
  <c r="K26" i="3"/>
  <c r="A27" i="3"/>
  <c r="C27" i="3"/>
  <c r="E27" i="3"/>
  <c r="G27" i="3"/>
  <c r="I27" i="3"/>
  <c r="K27" i="3"/>
  <c r="A28" i="3"/>
  <c r="C28" i="3"/>
  <c r="E28" i="3"/>
  <c r="G28" i="3"/>
  <c r="I28" i="3"/>
  <c r="K28" i="3"/>
  <c r="A29" i="3"/>
  <c r="C29" i="3"/>
  <c r="E29" i="3"/>
  <c r="G29" i="3"/>
  <c r="I29" i="3"/>
  <c r="K29" i="3"/>
  <c r="A30" i="3"/>
  <c r="C30" i="3"/>
  <c r="E30" i="3"/>
  <c r="G30" i="3"/>
  <c r="I30" i="3"/>
  <c r="K30" i="3"/>
  <c r="A31" i="3"/>
  <c r="C31" i="3"/>
  <c r="E31" i="3"/>
  <c r="G31" i="3"/>
  <c r="I31" i="3"/>
  <c r="K31" i="3"/>
  <c r="A32" i="3"/>
  <c r="C32" i="3"/>
  <c r="E32" i="3"/>
  <c r="G32" i="3"/>
  <c r="I32" i="3"/>
  <c r="K32" i="3"/>
  <c r="A33" i="3"/>
  <c r="C33" i="3"/>
  <c r="E33" i="3"/>
  <c r="G33" i="3"/>
  <c r="I33" i="3"/>
  <c r="K33" i="3"/>
  <c r="A34" i="3"/>
  <c r="C34" i="3"/>
  <c r="E34" i="3"/>
  <c r="G34" i="3"/>
  <c r="I34" i="3"/>
  <c r="K34" i="3"/>
  <c r="J34" i="3"/>
  <c r="L3" i="3"/>
  <c r="J3" i="3"/>
  <c r="K3" i="3"/>
  <c r="I3" i="3"/>
  <c r="H3" i="3"/>
  <c r="F3" i="3"/>
  <c r="G3" i="3"/>
  <c r="E3" i="3"/>
  <c r="O14" i="3"/>
  <c r="Q14" i="3"/>
  <c r="S14" i="3"/>
  <c r="O15" i="3"/>
  <c r="Q15" i="3"/>
  <c r="S15" i="3"/>
  <c r="O16" i="3"/>
  <c r="Q16" i="3"/>
  <c r="S16" i="3"/>
  <c r="O17" i="3"/>
  <c r="Q17" i="3"/>
  <c r="S17" i="3"/>
  <c r="O18" i="3"/>
  <c r="Q18" i="3"/>
  <c r="S18" i="3"/>
  <c r="O19" i="3"/>
  <c r="Q19" i="3"/>
  <c r="N14" i="3"/>
  <c r="P14" i="3"/>
  <c r="R14" i="3"/>
  <c r="T14" i="3"/>
  <c r="N15" i="3"/>
  <c r="P15" i="3"/>
  <c r="R15" i="3"/>
  <c r="T15" i="3"/>
  <c r="N16" i="3"/>
  <c r="P16" i="3"/>
  <c r="R16" i="3"/>
  <c r="T16" i="3"/>
  <c r="N17" i="3"/>
  <c r="P17" i="3"/>
  <c r="R17" i="3"/>
  <c r="T17" i="3"/>
  <c r="N18" i="3"/>
  <c r="P18" i="3"/>
  <c r="R18" i="3"/>
  <c r="T18" i="3"/>
  <c r="N19" i="3"/>
  <c r="R19" i="3"/>
  <c r="T19" i="3"/>
  <c r="N20" i="3"/>
  <c r="P20" i="3"/>
  <c r="R20" i="3"/>
  <c r="T20" i="3"/>
  <c r="N21" i="3"/>
  <c r="P21" i="3"/>
  <c r="R21" i="3"/>
  <c r="T21" i="3"/>
  <c r="N22" i="3"/>
  <c r="P22" i="3"/>
  <c r="R22" i="3"/>
  <c r="T22" i="3"/>
  <c r="N23" i="3"/>
  <c r="P23" i="3"/>
  <c r="R23" i="3"/>
  <c r="T23" i="3"/>
  <c r="N24" i="3"/>
  <c r="P24" i="3"/>
  <c r="R24" i="3"/>
  <c r="T24" i="3"/>
  <c r="N25" i="3"/>
  <c r="P25" i="3"/>
  <c r="R25" i="3"/>
  <c r="T25" i="3"/>
  <c r="N26" i="3"/>
  <c r="P26" i="3"/>
  <c r="R26" i="3"/>
  <c r="T26" i="3"/>
  <c r="N27" i="3"/>
  <c r="P27" i="3"/>
  <c r="R27" i="3"/>
  <c r="T27" i="3"/>
  <c r="P19" i="3"/>
  <c r="S19" i="3"/>
  <c r="O20" i="3"/>
  <c r="Q20" i="3"/>
  <c r="S20" i="3"/>
  <c r="O21" i="3"/>
  <c r="Q21" i="3"/>
  <c r="S21" i="3"/>
  <c r="O22" i="3"/>
  <c r="Q22" i="3"/>
  <c r="S22" i="3"/>
  <c r="O23" i="3"/>
  <c r="Q23" i="3"/>
  <c r="S23" i="3"/>
  <c r="O24" i="3"/>
  <c r="Q24" i="3"/>
  <c r="S24" i="3"/>
  <c r="O25" i="3"/>
  <c r="Q25" i="3"/>
  <c r="S25" i="3"/>
  <c r="O26" i="3"/>
  <c r="Q26" i="3"/>
  <c r="S26" i="3"/>
  <c r="O27" i="3"/>
  <c r="Q27" i="3"/>
  <c r="S27" i="3"/>
  <c r="D3" i="3"/>
  <c r="C3" i="3"/>
  <c r="B3" i="3"/>
  <c r="A3" i="3"/>
</calcChain>
</file>

<file path=xl/sharedStrings.xml><?xml version="1.0" encoding="utf-8"?>
<sst xmlns="http://schemas.openxmlformats.org/spreadsheetml/2006/main" count="172" uniqueCount="41">
  <si>
    <t>Тип</t>
  </si>
  <si>
    <t>Вид</t>
  </si>
  <si>
    <t>Размер (ДхШхТ)</t>
  </si>
  <si>
    <t>Дуб</t>
  </si>
  <si>
    <t>Доска</t>
  </si>
  <si>
    <t>Ясень</t>
  </si>
  <si>
    <t>Рейка</t>
  </si>
  <si>
    <t>Клен</t>
  </si>
  <si>
    <t>Фриза</t>
  </si>
  <si>
    <t>Груша проп</t>
  </si>
  <si>
    <t>Ламель</t>
  </si>
  <si>
    <t>Дуб проп</t>
  </si>
  <si>
    <t>Дата</t>
  </si>
  <si>
    <t>Поставщик</t>
  </si>
  <si>
    <t>порода</t>
  </si>
  <si>
    <t>м-л</t>
  </si>
  <si>
    <t>сорт</t>
  </si>
  <si>
    <t>д</t>
  </si>
  <si>
    <t>ш</t>
  </si>
  <si>
    <t>т</t>
  </si>
  <si>
    <t>шт</t>
  </si>
  <si>
    <t>заяв.</t>
  </si>
  <si>
    <t>ДхШхТ</t>
  </si>
  <si>
    <t xml:space="preserve">Кишуков </t>
  </si>
  <si>
    <t>дуб</t>
  </si>
  <si>
    <t>0-1</t>
  </si>
  <si>
    <t>Артур</t>
  </si>
  <si>
    <t>Янтарная прядь</t>
  </si>
  <si>
    <t>Лесторг</t>
  </si>
  <si>
    <t>Брянск</t>
  </si>
  <si>
    <t>Апшеронск( Минасьян)</t>
  </si>
  <si>
    <t>№5-дуб</t>
  </si>
  <si>
    <t>№5-клен</t>
  </si>
  <si>
    <t>№6-дуб</t>
  </si>
  <si>
    <t>№4-дуб</t>
  </si>
  <si>
    <t>№2-дуб</t>
  </si>
  <si>
    <t>№1-дуб</t>
  </si>
  <si>
    <t>№7-ясень</t>
  </si>
  <si>
    <t>№3-дуб</t>
  </si>
  <si>
    <t>№6-</t>
  </si>
  <si>
    <t>№7-клен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</si>
</sst>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2">
    <xf numFmtId="0" fontId="0" fillId="0" borderId="0" xfId="0"/>
    <xf numFmtId="0" fontId="3" fillId="0" borderId="0" xfId="1"/>
    <xf numFmtId="0" fontId="2" fillId="0" borderId="3" xfId="1" applyFont="1" applyBorder="1" applyAlignment="1">
      <alignment horizontal="center"/>
    </xf>
    <xf numFmtId="0" fontId="3" fillId="0" borderId="4" xfId="1" applyBorder="1"/>
    <xf numFmtId="0" fontId="3" fillId="0" borderId="5" xfId="1" applyBorder="1"/>
    <xf numFmtId="0" fontId="1" fillId="0" borderId="1" xfId="2" applyFont="1" applyFill="1" applyBorder="1" applyAlignment="1">
      <alignment horizontal="center" vertical="center"/>
    </xf>
    <xf numFmtId="164" fontId="1" fillId="0" borderId="1" xfId="2" applyNumberFormat="1" applyFont="1" applyFill="1" applyBorder="1" applyAlignment="1">
      <alignment horizontal="center" vertical="center"/>
    </xf>
    <xf numFmtId="0" fontId="1" fillId="0" borderId="1" xfId="2" applyNumberFormat="1" applyFont="1" applyFill="1" applyBorder="1" applyAlignment="1">
      <alignment horizontal="center" vertical="center"/>
    </xf>
    <xf numFmtId="14" fontId="1" fillId="0" borderId="1" xfId="2" applyNumberFormat="1" applyFont="1" applyFill="1" applyBorder="1" applyAlignment="1">
      <alignment horizontal="center" vertical="center"/>
    </xf>
    <xf numFmtId="1" fontId="1" fillId="0" borderId="1" xfId="2" applyNumberFormat="1" applyFont="1" applyFill="1" applyBorder="1" applyAlignment="1">
      <alignment horizontal="center" vertical="center"/>
    </xf>
    <xf numFmtId="0" fontId="1" fillId="0" borderId="3" xfId="2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NumberFormat="1" applyFont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164" fontId="4" fillId="0" borderId="1" xfId="2" applyNumberFormat="1" applyFont="1" applyFill="1" applyBorder="1" applyAlignment="1">
      <alignment horizontal="center" vertical="center"/>
    </xf>
    <xf numFmtId="1" fontId="4" fillId="0" borderId="1" xfId="2" applyNumberFormat="1" applyFont="1" applyFill="1" applyBorder="1" applyAlignment="1">
      <alignment horizontal="center" vertical="center"/>
    </xf>
    <xf numFmtId="164" fontId="4" fillId="2" borderId="1" xfId="2" applyNumberFormat="1" applyFont="1" applyFill="1" applyBorder="1" applyAlignment="1">
      <alignment horizontal="center" vertical="center"/>
    </xf>
    <xf numFmtId="164" fontId="4" fillId="3" borderId="1" xfId="2" applyNumberFormat="1" applyFont="1" applyFill="1" applyBorder="1" applyAlignment="1">
      <alignment horizontal="center" vertical="center" wrapText="1"/>
    </xf>
    <xf numFmtId="164" fontId="4" fillId="2" borderId="1" xfId="2" applyNumberFormat="1" applyFont="1" applyFill="1" applyBorder="1" applyAlignment="1">
      <alignment horizontal="center" vertical="center" wrapText="1"/>
    </xf>
    <xf numFmtId="2" fontId="4" fillId="2" borderId="1" xfId="2" applyNumberFormat="1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164" fontId="4" fillId="0" borderId="0" xfId="2" applyNumberFormat="1" applyFont="1"/>
    <xf numFmtId="164" fontId="6" fillId="2" borderId="1" xfId="2" applyNumberFormat="1" applyFont="1" applyFill="1" applyBorder="1" applyAlignment="1">
      <alignment horizontal="center" vertical="center" wrapText="1"/>
    </xf>
    <xf numFmtId="2" fontId="4" fillId="2" borderId="2" xfId="2" applyNumberFormat="1" applyFont="1" applyFill="1" applyBorder="1" applyAlignment="1">
      <alignment horizontal="center" vertical="center" wrapText="1"/>
    </xf>
    <xf numFmtId="164" fontId="4" fillId="3" borderId="2" xfId="2" applyNumberFormat="1" applyFont="1" applyFill="1" applyBorder="1" applyAlignment="1">
      <alignment horizontal="center" vertical="center" wrapText="1"/>
    </xf>
    <xf numFmtId="0" fontId="3" fillId="0" borderId="1" xfId="2" applyBorder="1"/>
    <xf numFmtId="0" fontId="5" fillId="0" borderId="0" xfId="0" applyFont="1"/>
    <xf numFmtId="0" fontId="0" fillId="0" borderId="6" xfId="0" applyBorder="1"/>
    <xf numFmtId="0" fontId="0" fillId="0" borderId="1" xfId="0" applyBorder="1" applyAlignment="1">
      <alignment horizontal="center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W207"/>
  <sheetViews>
    <sheetView workbookViewId="0">
      <selection activeCell="F12" sqref="F12"/>
    </sheetView>
  </sheetViews>
  <sheetFormatPr defaultRowHeight="15" x14ac:dyDescent="0.25"/>
  <cols>
    <col min="1" max="1" width="13.140625" customWidth="1"/>
    <col min="23" max="23" width="20.85546875" customWidth="1"/>
  </cols>
  <sheetData>
    <row r="1" spans="1:23" ht="31.5" x14ac:dyDescent="0.25">
      <c r="A1" s="12" t="s">
        <v>12</v>
      </c>
      <c r="B1" s="12" t="s">
        <v>13</v>
      </c>
      <c r="C1" s="12" t="s">
        <v>14</v>
      </c>
      <c r="D1" s="12" t="s">
        <v>15</v>
      </c>
      <c r="E1" s="13" t="s">
        <v>16</v>
      </c>
      <c r="F1" s="12" t="s">
        <v>17</v>
      </c>
      <c r="G1" s="14" t="s">
        <v>18</v>
      </c>
      <c r="H1" s="14" t="s">
        <v>19</v>
      </c>
      <c r="I1" s="14" t="s">
        <v>20</v>
      </c>
      <c r="J1" s="15" t="s">
        <v>21</v>
      </c>
      <c r="K1" s="16" t="s">
        <v>20</v>
      </c>
      <c r="L1" s="17">
        <v>302.31052225000002</v>
      </c>
      <c r="M1" s="18" t="s">
        <v>31</v>
      </c>
      <c r="N1" s="19" t="s">
        <v>32</v>
      </c>
      <c r="O1" s="19" t="s">
        <v>33</v>
      </c>
      <c r="P1" s="19" t="s">
        <v>34</v>
      </c>
      <c r="Q1" s="25" t="s">
        <v>35</v>
      </c>
      <c r="R1" s="18" t="s">
        <v>36</v>
      </c>
      <c r="S1" s="20" t="s">
        <v>37</v>
      </c>
      <c r="T1" s="18" t="s">
        <v>38</v>
      </c>
      <c r="U1" s="18" t="s">
        <v>39</v>
      </c>
      <c r="V1" s="18" t="s">
        <v>40</v>
      </c>
      <c r="W1" s="24" t="s">
        <v>22</v>
      </c>
    </row>
    <row r="2" spans="1:23" ht="15.75" x14ac:dyDescent="0.25">
      <c r="A2" s="12"/>
      <c r="B2" s="12"/>
      <c r="C2" s="12"/>
      <c r="D2" s="12"/>
      <c r="E2" s="13"/>
      <c r="F2" s="12"/>
      <c r="G2" s="14"/>
      <c r="H2" s="14"/>
      <c r="I2" s="14"/>
      <c r="J2" s="15"/>
      <c r="K2" s="16"/>
      <c r="L2" s="17"/>
      <c r="M2" s="18">
        <v>56.073999999999998</v>
      </c>
      <c r="N2" s="19">
        <v>56.393000000000001</v>
      </c>
      <c r="O2" s="19">
        <v>22.288</v>
      </c>
      <c r="P2" s="19">
        <v>56.820999999999998</v>
      </c>
      <c r="Q2" s="25">
        <v>41.515999999999998</v>
      </c>
      <c r="R2" s="18">
        <v>48.241999999999997</v>
      </c>
      <c r="S2" s="26"/>
      <c r="T2" s="27">
        <v>48.057000000000002</v>
      </c>
      <c r="U2" s="27">
        <v>52.442999999999998</v>
      </c>
      <c r="V2" s="27"/>
      <c r="W2" s="24"/>
    </row>
    <row r="3" spans="1:23" ht="15.75" x14ac:dyDescent="0.25">
      <c r="A3" s="8">
        <v>42465</v>
      </c>
      <c r="B3" s="5" t="s">
        <v>23</v>
      </c>
      <c r="C3" s="5" t="s">
        <v>24</v>
      </c>
      <c r="D3" s="5" t="s">
        <v>6</v>
      </c>
      <c r="E3" s="7" t="s">
        <v>25</v>
      </c>
      <c r="F3" s="5"/>
      <c r="G3" s="5">
        <v>160</v>
      </c>
      <c r="H3" s="5">
        <v>27</v>
      </c>
      <c r="I3" s="5"/>
      <c r="J3" s="6"/>
      <c r="K3" s="9"/>
      <c r="L3" s="6">
        <v>1.367</v>
      </c>
      <c r="M3" s="28"/>
      <c r="N3" s="28"/>
      <c r="O3" s="28"/>
      <c r="P3" s="28"/>
      <c r="Q3" s="28"/>
      <c r="R3" s="28"/>
      <c r="S3" s="6"/>
      <c r="T3" s="11">
        <v>4000</v>
      </c>
      <c r="U3" s="21"/>
      <c r="V3" s="21"/>
      <c r="W3" s="29" t="str">
        <f t="shared" ref="W3:W22" si="0">F3&amp;"х"&amp;G3&amp;"х"&amp;H3</f>
        <v>х160х27</v>
      </c>
    </row>
    <row r="4" spans="1:23" ht="15.75" x14ac:dyDescent="0.25">
      <c r="A4" s="8">
        <v>42465</v>
      </c>
      <c r="B4" s="5" t="s">
        <v>23</v>
      </c>
      <c r="C4" s="5" t="s">
        <v>24</v>
      </c>
      <c r="D4" s="5" t="s">
        <v>6</v>
      </c>
      <c r="E4" s="7" t="s">
        <v>25</v>
      </c>
      <c r="F4" s="5"/>
      <c r="G4" s="5">
        <v>140</v>
      </c>
      <c r="H4" s="5">
        <v>27</v>
      </c>
      <c r="I4" s="5"/>
      <c r="J4" s="6"/>
      <c r="K4" s="9"/>
      <c r="L4" s="6">
        <v>1.68</v>
      </c>
      <c r="M4" s="28"/>
      <c r="N4" s="28"/>
      <c r="O4" s="6">
        <v>86</v>
      </c>
      <c r="P4" s="6">
        <v>78</v>
      </c>
      <c r="Q4" s="6">
        <v>3</v>
      </c>
      <c r="R4" s="6">
        <v>1</v>
      </c>
      <c r="S4" s="28"/>
      <c r="T4" s="5">
        <v>456</v>
      </c>
      <c r="U4" s="22">
        <v>567</v>
      </c>
      <c r="V4" s="22"/>
      <c r="W4" s="29" t="str">
        <f t="shared" si="0"/>
        <v>х140х27</v>
      </c>
    </row>
    <row r="5" spans="1:23" ht="15.75" x14ac:dyDescent="0.25">
      <c r="A5" s="8">
        <v>42352</v>
      </c>
      <c r="B5" s="5" t="s">
        <v>26</v>
      </c>
      <c r="C5" s="5" t="s">
        <v>24</v>
      </c>
      <c r="D5" s="5" t="s">
        <v>6</v>
      </c>
      <c r="E5" s="7" t="s">
        <v>25</v>
      </c>
      <c r="F5" s="5"/>
      <c r="G5" s="5">
        <v>140</v>
      </c>
      <c r="H5" s="5">
        <v>27</v>
      </c>
      <c r="I5" s="5"/>
      <c r="J5" s="6"/>
      <c r="K5" s="9"/>
      <c r="L5" s="6">
        <v>0</v>
      </c>
      <c r="M5" s="28"/>
      <c r="N5" s="28"/>
      <c r="O5" s="6">
        <v>0.52300000000000002</v>
      </c>
      <c r="P5" s="28"/>
      <c r="Q5" s="6">
        <v>5</v>
      </c>
      <c r="R5" s="28"/>
      <c r="S5" s="6">
        <v>678</v>
      </c>
      <c r="T5" s="5">
        <v>1456</v>
      </c>
      <c r="U5" s="22">
        <v>56</v>
      </c>
      <c r="V5" s="22">
        <v>90</v>
      </c>
      <c r="W5" s="29" t="str">
        <f t="shared" si="0"/>
        <v>х140х27</v>
      </c>
    </row>
    <row r="6" spans="1:23" ht="15.75" x14ac:dyDescent="0.25">
      <c r="A6" s="8">
        <v>42352</v>
      </c>
      <c r="B6" s="5" t="s">
        <v>26</v>
      </c>
      <c r="C6" s="5" t="s">
        <v>24</v>
      </c>
      <c r="D6" s="5" t="s">
        <v>6</v>
      </c>
      <c r="E6" s="7" t="s">
        <v>25</v>
      </c>
      <c r="F6" s="5"/>
      <c r="G6" s="5">
        <v>110</v>
      </c>
      <c r="H6" s="5">
        <v>27</v>
      </c>
      <c r="I6" s="5"/>
      <c r="J6" s="6"/>
      <c r="K6" s="9"/>
      <c r="L6" s="6">
        <v>0.378</v>
      </c>
      <c r="M6" s="28"/>
      <c r="N6" s="28"/>
      <c r="O6" s="6">
        <v>6</v>
      </c>
      <c r="P6" s="28"/>
      <c r="Q6" s="6">
        <v>4</v>
      </c>
      <c r="R6" s="28"/>
      <c r="S6" s="6">
        <v>2</v>
      </c>
      <c r="T6" s="5"/>
      <c r="U6" s="22">
        <v>1000</v>
      </c>
      <c r="V6" s="22"/>
      <c r="W6" s="29" t="str">
        <f t="shared" si="0"/>
        <v>х110х27</v>
      </c>
    </row>
    <row r="7" spans="1:23" ht="15.75" x14ac:dyDescent="0.25">
      <c r="A7" s="8">
        <v>42465</v>
      </c>
      <c r="B7" s="5" t="s">
        <v>23</v>
      </c>
      <c r="C7" s="5" t="s">
        <v>24</v>
      </c>
      <c r="D7" s="5" t="s">
        <v>6</v>
      </c>
      <c r="E7" s="7" t="s">
        <v>25</v>
      </c>
      <c r="F7" s="5"/>
      <c r="G7" s="5">
        <v>160</v>
      </c>
      <c r="H7" s="5">
        <v>27</v>
      </c>
      <c r="I7" s="5"/>
      <c r="J7" s="6"/>
      <c r="K7" s="9"/>
      <c r="L7" s="6">
        <v>1.367</v>
      </c>
      <c r="M7" s="28"/>
      <c r="N7" s="28"/>
      <c r="O7" s="28"/>
      <c r="P7" s="28"/>
      <c r="Q7" s="28"/>
      <c r="R7" s="28"/>
      <c r="S7" s="28"/>
      <c r="T7" s="5"/>
      <c r="U7" s="22"/>
      <c r="V7" s="22"/>
      <c r="W7" s="29" t="str">
        <f t="shared" si="0"/>
        <v>х160х27</v>
      </c>
    </row>
    <row r="8" spans="1:23" ht="15.75" x14ac:dyDescent="0.25">
      <c r="A8" s="8">
        <v>42465</v>
      </c>
      <c r="B8" s="5" t="s">
        <v>23</v>
      </c>
      <c r="C8" s="5" t="s">
        <v>24</v>
      </c>
      <c r="D8" s="5" t="s">
        <v>6</v>
      </c>
      <c r="E8" s="7" t="s">
        <v>25</v>
      </c>
      <c r="F8" s="5"/>
      <c r="G8" s="5">
        <v>140</v>
      </c>
      <c r="H8" s="5">
        <v>27</v>
      </c>
      <c r="I8" s="5"/>
      <c r="J8" s="6"/>
      <c r="K8" s="9"/>
      <c r="L8" s="6">
        <v>1.68</v>
      </c>
      <c r="M8" s="28"/>
      <c r="N8" s="28"/>
      <c r="O8" s="28"/>
      <c r="P8" s="28"/>
      <c r="Q8" s="28"/>
      <c r="R8" s="28"/>
      <c r="S8" s="28"/>
      <c r="T8" s="5"/>
      <c r="U8" s="22"/>
      <c r="V8" s="22"/>
      <c r="W8" s="29" t="str">
        <f t="shared" si="0"/>
        <v>х140х27</v>
      </c>
    </row>
    <row r="9" spans="1:23" ht="15.75" x14ac:dyDescent="0.25">
      <c r="A9" s="8">
        <v>42352</v>
      </c>
      <c r="B9" s="5" t="s">
        <v>26</v>
      </c>
      <c r="C9" s="5" t="s">
        <v>24</v>
      </c>
      <c r="D9" s="5" t="s">
        <v>6</v>
      </c>
      <c r="E9" s="7" t="s">
        <v>25</v>
      </c>
      <c r="F9" s="5"/>
      <c r="G9" s="5">
        <v>140</v>
      </c>
      <c r="H9" s="5">
        <v>27</v>
      </c>
      <c r="I9" s="5"/>
      <c r="J9" s="6"/>
      <c r="K9" s="9"/>
      <c r="L9" s="6">
        <v>0</v>
      </c>
      <c r="M9" s="28"/>
      <c r="N9" s="28"/>
      <c r="O9" s="6">
        <v>0.52300000000000002</v>
      </c>
      <c r="P9" s="28"/>
      <c r="Q9" s="28"/>
      <c r="R9" s="28"/>
      <c r="S9" s="28"/>
      <c r="T9" s="5"/>
      <c r="U9" s="22"/>
      <c r="V9" s="22"/>
      <c r="W9" s="29" t="str">
        <f t="shared" si="0"/>
        <v>х140х27</v>
      </c>
    </row>
    <row r="10" spans="1:23" ht="15.75" x14ac:dyDescent="0.25">
      <c r="A10" s="8">
        <v>42352</v>
      </c>
      <c r="B10" s="5" t="s">
        <v>26</v>
      </c>
      <c r="C10" s="5" t="s">
        <v>24</v>
      </c>
      <c r="D10" s="5" t="s">
        <v>6</v>
      </c>
      <c r="E10" s="7" t="s">
        <v>25</v>
      </c>
      <c r="F10" s="5"/>
      <c r="G10" s="5">
        <v>110</v>
      </c>
      <c r="H10" s="5">
        <v>27</v>
      </c>
      <c r="I10" s="5"/>
      <c r="J10" s="6"/>
      <c r="K10" s="9"/>
      <c r="L10" s="6">
        <v>0</v>
      </c>
      <c r="M10" s="28"/>
      <c r="N10" s="28"/>
      <c r="O10" s="6">
        <v>0.378</v>
      </c>
      <c r="P10" s="28"/>
      <c r="Q10" s="28"/>
      <c r="R10" s="28"/>
      <c r="S10" s="28"/>
      <c r="T10" s="5"/>
      <c r="U10" s="22">
        <v>5000</v>
      </c>
      <c r="V10" s="22"/>
      <c r="W10" s="29" t="str">
        <f t="shared" si="0"/>
        <v>х110х27</v>
      </c>
    </row>
    <row r="11" spans="1:23" ht="15.75" x14ac:dyDescent="0.25">
      <c r="A11" s="8">
        <v>42338</v>
      </c>
      <c r="B11" s="5" t="s">
        <v>26</v>
      </c>
      <c r="C11" s="5" t="s">
        <v>24</v>
      </c>
      <c r="D11" s="5" t="s">
        <v>6</v>
      </c>
      <c r="E11" s="7">
        <v>1</v>
      </c>
      <c r="F11" s="5">
        <v>300</v>
      </c>
      <c r="G11" s="5">
        <v>85</v>
      </c>
      <c r="H11" s="5">
        <v>30</v>
      </c>
      <c r="I11" s="5"/>
      <c r="J11" s="6"/>
      <c r="K11" s="9">
        <v>30000</v>
      </c>
      <c r="L11" s="6">
        <v>2.2950000000000002E-2</v>
      </c>
      <c r="M11" s="28"/>
      <c r="N11" s="28"/>
      <c r="O11" s="28"/>
      <c r="P11" s="28"/>
      <c r="Q11" s="28"/>
      <c r="R11" s="28"/>
      <c r="S11" s="28"/>
      <c r="T11" s="5"/>
      <c r="U11" s="22"/>
      <c r="V11" s="22"/>
      <c r="W11" s="29" t="str">
        <f t="shared" si="0"/>
        <v>300х85х30</v>
      </c>
    </row>
    <row r="12" spans="1:23" ht="15.75" x14ac:dyDescent="0.25">
      <c r="A12" s="8">
        <v>42331</v>
      </c>
      <c r="B12" s="5" t="s">
        <v>27</v>
      </c>
      <c r="C12" s="5" t="s">
        <v>7</v>
      </c>
      <c r="D12" s="5" t="s">
        <v>4</v>
      </c>
      <c r="E12" s="7">
        <v>1</v>
      </c>
      <c r="F12" s="5">
        <v>300</v>
      </c>
      <c r="G12" s="5">
        <v>85</v>
      </c>
      <c r="H12" s="5">
        <v>30</v>
      </c>
      <c r="I12" s="5"/>
      <c r="J12" s="6"/>
      <c r="K12" s="9">
        <v>86</v>
      </c>
      <c r="L12" s="6">
        <v>-2.1000000000000185E-4</v>
      </c>
      <c r="M12" s="28"/>
      <c r="N12" s="28"/>
      <c r="O12" s="28"/>
      <c r="P12" s="28"/>
      <c r="Q12" s="28"/>
      <c r="R12" s="6">
        <v>6.6000000000000003E-2</v>
      </c>
      <c r="S12" s="28"/>
      <c r="T12" s="5"/>
      <c r="U12" s="22"/>
      <c r="V12" s="22"/>
      <c r="W12" s="29" t="str">
        <f t="shared" si="0"/>
        <v>300х85х30</v>
      </c>
    </row>
    <row r="13" spans="1:23" ht="15.75" x14ac:dyDescent="0.25">
      <c r="A13" s="8">
        <v>42338</v>
      </c>
      <c r="B13" s="5" t="s">
        <v>28</v>
      </c>
      <c r="C13" s="5" t="s">
        <v>24</v>
      </c>
      <c r="D13" s="5" t="s">
        <v>8</v>
      </c>
      <c r="E13" s="7">
        <v>1</v>
      </c>
      <c r="F13" s="5">
        <v>300</v>
      </c>
      <c r="G13" s="5">
        <v>85</v>
      </c>
      <c r="H13" s="5">
        <v>22</v>
      </c>
      <c r="I13" s="5"/>
      <c r="J13" s="6"/>
      <c r="K13" s="9">
        <v>216</v>
      </c>
      <c r="L13" s="6">
        <v>1.7600000000000948E-4</v>
      </c>
      <c r="M13" s="28"/>
      <c r="N13" s="28"/>
      <c r="O13" s="28"/>
      <c r="P13" s="28"/>
      <c r="Q13" s="6">
        <v>0.121</v>
      </c>
      <c r="R13" s="28"/>
      <c r="S13" s="28"/>
      <c r="T13" s="5"/>
      <c r="U13" s="22"/>
      <c r="V13" s="22"/>
      <c r="W13" s="29" t="str">
        <f t="shared" si="0"/>
        <v>300х85х22</v>
      </c>
    </row>
    <row r="14" spans="1:23" ht="15.75" x14ac:dyDescent="0.25">
      <c r="A14" s="8">
        <v>42327</v>
      </c>
      <c r="B14" s="5" t="s">
        <v>27</v>
      </c>
      <c r="C14" s="5" t="s">
        <v>24</v>
      </c>
      <c r="D14" s="5" t="s">
        <v>6</v>
      </c>
      <c r="E14" s="7">
        <v>1.2</v>
      </c>
      <c r="F14" s="5">
        <v>300</v>
      </c>
      <c r="G14" s="5">
        <v>85</v>
      </c>
      <c r="H14" s="5">
        <v>22</v>
      </c>
      <c r="I14" s="5"/>
      <c r="J14" s="6"/>
      <c r="K14" s="9">
        <v>126</v>
      </c>
      <c r="L14" s="6">
        <v>-3.1399999999999484E-4</v>
      </c>
      <c r="M14" s="28"/>
      <c r="N14" s="28"/>
      <c r="O14" s="28"/>
      <c r="P14" s="28"/>
      <c r="Q14" s="28"/>
      <c r="R14" s="6">
        <v>7.0999999999999994E-2</v>
      </c>
      <c r="S14" s="6"/>
      <c r="T14" s="10"/>
      <c r="U14" s="23"/>
      <c r="V14" s="23"/>
      <c r="W14" s="29" t="str">
        <f t="shared" si="0"/>
        <v>300х85х22</v>
      </c>
    </row>
    <row r="15" spans="1:23" ht="15.75" x14ac:dyDescent="0.25">
      <c r="A15" s="8">
        <v>42327</v>
      </c>
      <c r="B15" s="5" t="s">
        <v>29</v>
      </c>
      <c r="C15" s="5" t="s">
        <v>7</v>
      </c>
      <c r="D15" s="5" t="s">
        <v>10</v>
      </c>
      <c r="E15" s="7">
        <v>1</v>
      </c>
      <c r="F15" s="5">
        <v>300</v>
      </c>
      <c r="G15" s="5">
        <v>85</v>
      </c>
      <c r="H15" s="5">
        <v>22</v>
      </c>
      <c r="I15" s="5"/>
      <c r="J15" s="6"/>
      <c r="K15" s="9">
        <v>252</v>
      </c>
      <c r="L15" s="6">
        <v>3.7200000000001121E-4</v>
      </c>
      <c r="M15" s="28"/>
      <c r="N15" s="28"/>
      <c r="O15" s="28"/>
      <c r="P15" s="28"/>
      <c r="Q15" s="28"/>
      <c r="R15" s="6">
        <v>0.14099999999999999</v>
      </c>
      <c r="S15" s="28"/>
      <c r="T15" s="5"/>
      <c r="U15" s="22"/>
      <c r="V15" s="22"/>
      <c r="W15" s="29" t="str">
        <f t="shared" si="0"/>
        <v>300х85х22</v>
      </c>
    </row>
    <row r="16" spans="1:23" ht="15.75" x14ac:dyDescent="0.25">
      <c r="A16" s="5"/>
      <c r="B16" s="5"/>
      <c r="C16" s="5" t="s">
        <v>24</v>
      </c>
      <c r="D16" s="5" t="s">
        <v>4</v>
      </c>
      <c r="E16" s="7">
        <v>1</v>
      </c>
      <c r="F16" s="5">
        <v>440</v>
      </c>
      <c r="G16" s="5">
        <v>85</v>
      </c>
      <c r="H16" s="5">
        <v>22</v>
      </c>
      <c r="I16" s="5"/>
      <c r="J16" s="6"/>
      <c r="K16" s="9">
        <v>197</v>
      </c>
      <c r="L16" s="6">
        <v>0.1620916</v>
      </c>
      <c r="M16" s="28"/>
      <c r="N16" s="28"/>
      <c r="O16" s="28"/>
      <c r="P16" s="28"/>
      <c r="Q16" s="28"/>
      <c r="R16" s="28"/>
      <c r="S16" s="6"/>
      <c r="T16" s="11"/>
      <c r="U16" s="21"/>
      <c r="V16" s="21"/>
      <c r="W16" s="29" t="str">
        <f t="shared" si="0"/>
        <v>440х85х22</v>
      </c>
    </row>
    <row r="17" spans="1:23" ht="15.75" x14ac:dyDescent="0.25">
      <c r="A17" s="5"/>
      <c r="B17" s="5"/>
      <c r="C17" s="5" t="s">
        <v>5</v>
      </c>
      <c r="D17" s="5" t="s">
        <v>6</v>
      </c>
      <c r="E17" s="7">
        <v>1</v>
      </c>
      <c r="F17" s="5">
        <v>300</v>
      </c>
      <c r="G17" s="5">
        <v>85</v>
      </c>
      <c r="H17" s="5">
        <v>22</v>
      </c>
      <c r="I17" s="5"/>
      <c r="J17" s="6"/>
      <c r="K17" s="9">
        <v>161</v>
      </c>
      <c r="L17" s="6">
        <v>9.0321000000000012E-2</v>
      </c>
      <c r="M17" s="28"/>
      <c r="N17" s="28"/>
      <c r="O17" s="28"/>
      <c r="P17" s="28"/>
      <c r="Q17" s="28"/>
      <c r="R17" s="28"/>
      <c r="S17" s="28"/>
      <c r="T17" s="5"/>
      <c r="U17" s="22"/>
      <c r="V17" s="22"/>
      <c r="W17" s="29" t="str">
        <f t="shared" si="0"/>
        <v>300х85х22</v>
      </c>
    </row>
    <row r="18" spans="1:23" ht="15.75" x14ac:dyDescent="0.25">
      <c r="A18" s="8">
        <v>42352</v>
      </c>
      <c r="B18" s="5" t="s">
        <v>26</v>
      </c>
      <c r="C18" s="5" t="s">
        <v>24</v>
      </c>
      <c r="D18" s="5" t="s">
        <v>8</v>
      </c>
      <c r="E18" s="7" t="s">
        <v>25</v>
      </c>
      <c r="F18" s="5"/>
      <c r="G18" s="5">
        <v>85</v>
      </c>
      <c r="H18" s="5">
        <v>27</v>
      </c>
      <c r="I18" s="5"/>
      <c r="J18" s="6"/>
      <c r="K18" s="9"/>
      <c r="L18" s="6">
        <v>0</v>
      </c>
      <c r="M18" s="28"/>
      <c r="N18" s="28"/>
      <c r="O18" s="6">
        <v>0.57999999999999996</v>
      </c>
      <c r="P18" s="28"/>
      <c r="Q18" s="28"/>
      <c r="R18" s="28"/>
      <c r="S18" s="28"/>
      <c r="T18" s="5"/>
      <c r="U18" s="22"/>
      <c r="V18" s="22"/>
      <c r="W18" s="29" t="str">
        <f t="shared" si="0"/>
        <v>х85х27</v>
      </c>
    </row>
    <row r="19" spans="1:23" ht="15.75" x14ac:dyDescent="0.25">
      <c r="A19" s="8">
        <v>42336</v>
      </c>
      <c r="B19" s="5" t="s">
        <v>26</v>
      </c>
      <c r="C19" s="5" t="s">
        <v>24</v>
      </c>
      <c r="D19" s="5" t="s">
        <v>4</v>
      </c>
      <c r="E19" s="7" t="s">
        <v>25</v>
      </c>
      <c r="F19" s="5"/>
      <c r="G19" s="5">
        <v>85</v>
      </c>
      <c r="H19" s="5">
        <v>27</v>
      </c>
      <c r="I19" s="5"/>
      <c r="J19" s="6"/>
      <c r="K19" s="9"/>
      <c r="L19" s="6">
        <v>0.23299999999999998</v>
      </c>
      <c r="M19" s="28"/>
      <c r="N19" s="28"/>
      <c r="O19" s="6">
        <v>0.17499999999999999</v>
      </c>
      <c r="P19" s="28"/>
      <c r="Q19" s="28"/>
      <c r="R19" s="28"/>
      <c r="S19" s="28"/>
      <c r="T19" s="5"/>
      <c r="U19" s="22"/>
      <c r="V19" s="22"/>
      <c r="W19" s="29" t="str">
        <f t="shared" si="0"/>
        <v>х85х27</v>
      </c>
    </row>
    <row r="20" spans="1:23" ht="15.75" x14ac:dyDescent="0.25">
      <c r="A20" s="8">
        <v>42394</v>
      </c>
      <c r="B20" s="5" t="s">
        <v>27</v>
      </c>
      <c r="C20" s="5" t="s">
        <v>5</v>
      </c>
      <c r="D20" s="5" t="s">
        <v>4</v>
      </c>
      <c r="E20" s="7">
        <v>1</v>
      </c>
      <c r="F20" s="5">
        <v>370</v>
      </c>
      <c r="G20" s="5">
        <v>85</v>
      </c>
      <c r="H20" s="5">
        <v>22</v>
      </c>
      <c r="I20" s="5"/>
      <c r="J20" s="6"/>
      <c r="K20" s="9">
        <v>486</v>
      </c>
      <c r="L20" s="6">
        <v>2.6340000000002473E-4</v>
      </c>
      <c r="M20" s="28"/>
      <c r="N20" s="28"/>
      <c r="O20" s="28"/>
      <c r="P20" s="28"/>
      <c r="Q20" s="28"/>
      <c r="R20" s="6">
        <v>0.33600000000000002</v>
      </c>
      <c r="S20" s="28"/>
      <c r="T20" s="5"/>
      <c r="U20" s="22"/>
      <c r="V20" s="22"/>
      <c r="W20" s="29" t="str">
        <f t="shared" si="0"/>
        <v>370х85х22</v>
      </c>
    </row>
    <row r="21" spans="1:23" ht="15.75" x14ac:dyDescent="0.25">
      <c r="A21" s="8">
        <v>42394</v>
      </c>
      <c r="B21" s="5" t="s">
        <v>27</v>
      </c>
      <c r="C21" s="5" t="s">
        <v>24</v>
      </c>
      <c r="D21" s="5" t="s">
        <v>8</v>
      </c>
      <c r="E21" s="7">
        <v>1</v>
      </c>
      <c r="F21" s="5">
        <v>370</v>
      </c>
      <c r="G21" s="5">
        <v>85</v>
      </c>
      <c r="H21" s="5">
        <v>22</v>
      </c>
      <c r="I21" s="5"/>
      <c r="J21" s="6"/>
      <c r="K21" s="9">
        <v>486</v>
      </c>
      <c r="L21" s="6">
        <v>2.6340000000002473E-4</v>
      </c>
      <c r="M21" s="28"/>
      <c r="N21" s="28"/>
      <c r="O21" s="28"/>
      <c r="P21" s="28"/>
      <c r="Q21" s="6">
        <v>0.06</v>
      </c>
      <c r="R21" s="6">
        <v>0.27600000000000002</v>
      </c>
      <c r="S21" s="28"/>
      <c r="T21" s="5"/>
      <c r="U21" s="22"/>
      <c r="V21" s="22"/>
      <c r="W21" s="29" t="str">
        <f t="shared" si="0"/>
        <v>370х85х22</v>
      </c>
    </row>
    <row r="22" spans="1:23" ht="15.75" x14ac:dyDescent="0.25">
      <c r="A22" s="8">
        <v>42394</v>
      </c>
      <c r="B22" s="5" t="s">
        <v>27</v>
      </c>
      <c r="C22" s="5" t="s">
        <v>24</v>
      </c>
      <c r="D22" s="5" t="s">
        <v>10</v>
      </c>
      <c r="E22" s="7">
        <v>1</v>
      </c>
      <c r="F22" s="5">
        <v>370</v>
      </c>
      <c r="G22" s="5">
        <v>85</v>
      </c>
      <c r="H22" s="5">
        <v>22</v>
      </c>
      <c r="I22" s="5"/>
      <c r="J22" s="6"/>
      <c r="K22" s="9">
        <v>234</v>
      </c>
      <c r="L22" s="6">
        <v>-9.5399999999995488E-5</v>
      </c>
      <c r="M22" s="28"/>
      <c r="N22" s="28"/>
      <c r="O22" s="28"/>
      <c r="P22" s="28"/>
      <c r="Q22" s="28"/>
      <c r="R22" s="6">
        <v>0.16200000000000001</v>
      </c>
      <c r="S22" s="28"/>
      <c r="T22" s="5"/>
      <c r="U22" s="22"/>
      <c r="V22" s="22"/>
      <c r="W22" s="29" t="str">
        <f t="shared" si="0"/>
        <v>370х85х22</v>
      </c>
    </row>
    <row r="23" spans="1:23" ht="15.75" x14ac:dyDescent="0.25">
      <c r="A23" s="8">
        <v>42338</v>
      </c>
      <c r="B23" s="5" t="s">
        <v>28</v>
      </c>
      <c r="C23" s="5" t="s">
        <v>24</v>
      </c>
      <c r="D23" s="5" t="s">
        <v>4</v>
      </c>
      <c r="E23" s="7">
        <v>1</v>
      </c>
      <c r="F23" s="5">
        <v>370</v>
      </c>
      <c r="G23" s="5">
        <v>85</v>
      </c>
      <c r="H23" s="5">
        <v>22</v>
      </c>
      <c r="I23" s="5"/>
      <c r="J23" s="6"/>
      <c r="K23" s="9">
        <v>486</v>
      </c>
      <c r="L23" s="6">
        <v>2.6340000000005248E-4</v>
      </c>
      <c r="M23" s="28"/>
      <c r="N23" s="28"/>
      <c r="O23" s="28"/>
      <c r="P23" s="28"/>
      <c r="Q23" s="6">
        <v>0.33600000000000002</v>
      </c>
      <c r="R23" s="28"/>
      <c r="S23" s="28"/>
      <c r="T23" s="5"/>
      <c r="U23" s="22"/>
      <c r="V23" s="22"/>
      <c r="W23" s="29" t="str">
        <f>F23&amp;"х"&amp;G23&amp;"х"&amp;H23</f>
        <v>370х85х22</v>
      </c>
    </row>
    <row r="24" spans="1:23" ht="15.75" x14ac:dyDescent="0.25">
      <c r="A24" s="8">
        <v>42338</v>
      </c>
      <c r="B24" s="5" t="s">
        <v>28</v>
      </c>
      <c r="C24" s="5" t="s">
        <v>7</v>
      </c>
      <c r="D24" s="5" t="s">
        <v>4</v>
      </c>
      <c r="E24" s="7">
        <v>1</v>
      </c>
      <c r="F24" s="5">
        <v>300</v>
      </c>
      <c r="G24" s="5">
        <v>85</v>
      </c>
      <c r="H24" s="5">
        <v>22</v>
      </c>
      <c r="I24" s="5"/>
      <c r="J24" s="6"/>
      <c r="K24" s="9">
        <v>756</v>
      </c>
      <c r="L24" s="6">
        <v>1.160000000000605E-4</v>
      </c>
      <c r="M24" s="28"/>
      <c r="N24" s="28"/>
      <c r="O24" s="28"/>
      <c r="P24" s="28"/>
      <c r="Q24" s="6">
        <v>0.42399999999999999</v>
      </c>
      <c r="R24" s="28"/>
      <c r="S24" s="28"/>
      <c r="T24" s="5"/>
      <c r="U24" s="22"/>
      <c r="V24" s="22"/>
      <c r="W24" s="29" t="str">
        <f t="shared" ref="W24:W37" si="1">F24&amp;"х"&amp;G24&amp;"х"&amp;H24</f>
        <v>300х85х22</v>
      </c>
    </row>
    <row r="25" spans="1:23" ht="15.75" x14ac:dyDescent="0.25">
      <c r="A25" s="8">
        <v>41901</v>
      </c>
      <c r="B25" s="5" t="s">
        <v>30</v>
      </c>
      <c r="C25" s="5" t="s">
        <v>24</v>
      </c>
      <c r="D25" s="5" t="s">
        <v>8</v>
      </c>
      <c r="E25" s="7">
        <v>1</v>
      </c>
      <c r="F25" s="5"/>
      <c r="G25" s="5">
        <v>85</v>
      </c>
      <c r="H25" s="5">
        <v>22</v>
      </c>
      <c r="I25" s="5"/>
      <c r="J25" s="6"/>
      <c r="K25" s="9"/>
      <c r="L25" s="6">
        <v>0.40200000000000002</v>
      </c>
      <c r="M25" s="28"/>
      <c r="N25" s="28"/>
      <c r="O25" s="28"/>
      <c r="P25" s="28"/>
      <c r="Q25" s="28"/>
      <c r="R25" s="28"/>
      <c r="S25" s="28"/>
      <c r="T25" s="5"/>
      <c r="U25" s="22"/>
      <c r="V25" s="22"/>
      <c r="W25" s="29" t="str">
        <f t="shared" si="1"/>
        <v>х85х22</v>
      </c>
    </row>
    <row r="26" spans="1:23" ht="15.75" x14ac:dyDescent="0.25">
      <c r="A26" s="8">
        <v>42307</v>
      </c>
      <c r="B26" s="5" t="s">
        <v>26</v>
      </c>
      <c r="C26" s="5" t="s">
        <v>24</v>
      </c>
      <c r="D26" s="5" t="s">
        <v>4</v>
      </c>
      <c r="E26" s="7">
        <v>2</v>
      </c>
      <c r="F26" s="5"/>
      <c r="G26" s="5">
        <v>180</v>
      </c>
      <c r="H26" s="5">
        <v>30</v>
      </c>
      <c r="I26" s="5"/>
      <c r="J26" s="6"/>
      <c r="K26" s="9"/>
      <c r="L26" s="6">
        <v>1.4630000000000001</v>
      </c>
      <c r="M26" s="28"/>
      <c r="N26" s="28"/>
      <c r="O26" s="28"/>
      <c r="P26" s="28"/>
      <c r="Q26" s="28"/>
      <c r="R26" s="28"/>
      <c r="S26" s="28"/>
      <c r="T26" s="5"/>
      <c r="U26" s="22"/>
      <c r="V26" s="22"/>
      <c r="W26" s="29" t="str">
        <f t="shared" si="1"/>
        <v>х180х30</v>
      </c>
    </row>
    <row r="27" spans="1:23" ht="15.75" x14ac:dyDescent="0.25">
      <c r="A27" s="8">
        <v>42307</v>
      </c>
      <c r="B27" s="5" t="s">
        <v>26</v>
      </c>
      <c r="C27" s="5" t="s">
        <v>9</v>
      </c>
      <c r="D27" s="5" t="s">
        <v>6</v>
      </c>
      <c r="E27" s="7">
        <v>2</v>
      </c>
      <c r="F27" s="5"/>
      <c r="G27" s="5">
        <v>160</v>
      </c>
      <c r="H27" s="5">
        <v>30</v>
      </c>
      <c r="I27" s="5"/>
      <c r="J27" s="6"/>
      <c r="K27" s="9"/>
      <c r="L27" s="6">
        <v>1.853</v>
      </c>
      <c r="M27" s="28"/>
      <c r="N27" s="28"/>
      <c r="O27" s="28"/>
      <c r="P27" s="28"/>
      <c r="Q27" s="28"/>
      <c r="R27" s="28"/>
      <c r="S27" s="28"/>
      <c r="T27" s="5"/>
      <c r="U27" s="22"/>
      <c r="V27" s="22"/>
      <c r="W27" s="29" t="str">
        <f t="shared" si="1"/>
        <v>х160х30</v>
      </c>
    </row>
    <row r="28" spans="1:23" ht="15.75" x14ac:dyDescent="0.25">
      <c r="A28" s="8">
        <v>42307</v>
      </c>
      <c r="B28" s="5" t="s">
        <v>26</v>
      </c>
      <c r="C28" s="5" t="s">
        <v>24</v>
      </c>
      <c r="D28" s="5" t="s">
        <v>4</v>
      </c>
      <c r="E28" s="7">
        <v>1</v>
      </c>
      <c r="F28" s="5"/>
      <c r="G28" s="5">
        <v>180</v>
      </c>
      <c r="H28" s="5">
        <v>30</v>
      </c>
      <c r="I28" s="5"/>
      <c r="J28" s="6"/>
      <c r="K28" s="9"/>
      <c r="L28" s="6">
        <v>0.98799999999999999</v>
      </c>
      <c r="M28" s="28"/>
      <c r="N28" s="28"/>
      <c r="O28" s="28"/>
      <c r="P28" s="28"/>
      <c r="Q28" s="28"/>
      <c r="R28" s="28"/>
      <c r="S28" s="28"/>
      <c r="T28" s="5"/>
      <c r="U28" s="22"/>
      <c r="V28" s="22"/>
      <c r="W28" s="29" t="str">
        <f t="shared" si="1"/>
        <v>х180х30</v>
      </c>
    </row>
    <row r="29" spans="1:23" ht="15.75" x14ac:dyDescent="0.25">
      <c r="A29" s="8">
        <v>42307</v>
      </c>
      <c r="B29" s="5" t="s">
        <v>26</v>
      </c>
      <c r="C29" s="5" t="s">
        <v>9</v>
      </c>
      <c r="D29" s="5" t="s">
        <v>4</v>
      </c>
      <c r="E29" s="7">
        <v>1</v>
      </c>
      <c r="F29" s="5"/>
      <c r="G29" s="5">
        <v>160</v>
      </c>
      <c r="H29" s="5">
        <v>30</v>
      </c>
      <c r="I29" s="5"/>
      <c r="J29" s="6"/>
      <c r="K29" s="9"/>
      <c r="L29" s="6">
        <v>1.796</v>
      </c>
      <c r="M29" s="28"/>
      <c r="N29" s="28"/>
      <c r="O29" s="28"/>
      <c r="P29" s="28"/>
      <c r="Q29" s="28"/>
      <c r="R29" s="28"/>
      <c r="S29" s="28"/>
      <c r="T29" s="5"/>
      <c r="U29" s="22"/>
      <c r="V29" s="22"/>
      <c r="W29" s="29" t="str">
        <f t="shared" si="1"/>
        <v>х160х30</v>
      </c>
    </row>
    <row r="30" spans="1:23" ht="15.75" x14ac:dyDescent="0.25">
      <c r="A30" s="8">
        <v>42307</v>
      </c>
      <c r="B30" s="5" t="s">
        <v>26</v>
      </c>
      <c r="C30" s="5" t="s">
        <v>24</v>
      </c>
      <c r="D30" s="5" t="s">
        <v>4</v>
      </c>
      <c r="E30" s="7">
        <v>1</v>
      </c>
      <c r="F30" s="5"/>
      <c r="G30" s="5">
        <v>180</v>
      </c>
      <c r="H30" s="5">
        <v>30</v>
      </c>
      <c r="I30" s="5"/>
      <c r="J30" s="6"/>
      <c r="K30" s="9"/>
      <c r="L30" s="6">
        <v>1.52</v>
      </c>
      <c r="M30" s="28"/>
      <c r="N30" s="28"/>
      <c r="O30" s="28"/>
      <c r="P30" s="28"/>
      <c r="Q30" s="28"/>
      <c r="R30" s="28"/>
      <c r="S30" s="28"/>
      <c r="T30" s="5"/>
      <c r="U30" s="22"/>
      <c r="V30" s="22"/>
      <c r="W30" s="29" t="str">
        <f t="shared" si="1"/>
        <v>х180х30</v>
      </c>
    </row>
    <row r="31" spans="1:23" ht="15.75" x14ac:dyDescent="0.25">
      <c r="A31" s="8">
        <v>42307</v>
      </c>
      <c r="B31" s="5" t="s">
        <v>26</v>
      </c>
      <c r="C31" s="5" t="s">
        <v>24</v>
      </c>
      <c r="D31" s="5" t="s">
        <v>8</v>
      </c>
      <c r="E31" s="7">
        <v>1</v>
      </c>
      <c r="F31" s="5"/>
      <c r="G31" s="5">
        <v>180</v>
      </c>
      <c r="H31" s="5">
        <v>30</v>
      </c>
      <c r="I31" s="5"/>
      <c r="J31" s="6"/>
      <c r="K31" s="9">
        <v>50000</v>
      </c>
      <c r="L31" s="6">
        <v>1.716</v>
      </c>
      <c r="M31" s="28"/>
      <c r="N31" s="28"/>
      <c r="O31" s="28"/>
      <c r="P31" s="28"/>
      <c r="Q31" s="28"/>
      <c r="R31" s="28"/>
      <c r="S31" s="28"/>
      <c r="T31" s="5"/>
      <c r="U31" s="22"/>
      <c r="V31" s="22"/>
      <c r="W31" s="29" t="str">
        <f t="shared" si="1"/>
        <v>х180х30</v>
      </c>
    </row>
    <row r="32" spans="1:23" ht="15.75" x14ac:dyDescent="0.25">
      <c r="A32" s="8">
        <v>42307</v>
      </c>
      <c r="B32" s="5" t="s">
        <v>26</v>
      </c>
      <c r="C32" s="5" t="s">
        <v>24</v>
      </c>
      <c r="D32" s="5" t="s">
        <v>4</v>
      </c>
      <c r="E32" s="7">
        <v>2</v>
      </c>
      <c r="F32" s="5"/>
      <c r="G32" s="5">
        <v>140</v>
      </c>
      <c r="H32" s="5">
        <v>30</v>
      </c>
      <c r="I32" s="5"/>
      <c r="J32" s="6"/>
      <c r="K32" s="9"/>
      <c r="L32" s="6">
        <v>1.577</v>
      </c>
      <c r="M32" s="28"/>
      <c r="N32" s="28"/>
      <c r="O32" s="28"/>
      <c r="P32" s="28"/>
      <c r="Q32" s="28"/>
      <c r="R32" s="28"/>
      <c r="S32" s="28"/>
      <c r="T32" s="5"/>
      <c r="U32" s="22"/>
      <c r="V32" s="22"/>
      <c r="W32" s="29" t="str">
        <f t="shared" si="1"/>
        <v>х140х30</v>
      </c>
    </row>
    <row r="33" spans="1:23" ht="15.75" x14ac:dyDescent="0.25">
      <c r="A33" s="8">
        <v>42307</v>
      </c>
      <c r="B33" s="5" t="s">
        <v>26</v>
      </c>
      <c r="C33" s="5" t="s">
        <v>11</v>
      </c>
      <c r="D33" s="5" t="s">
        <v>4</v>
      </c>
      <c r="E33" s="7">
        <v>2</v>
      </c>
      <c r="F33" s="5"/>
      <c r="G33" s="5">
        <v>160</v>
      </c>
      <c r="H33" s="5">
        <v>30</v>
      </c>
      <c r="I33" s="5"/>
      <c r="J33" s="6"/>
      <c r="K33" s="9"/>
      <c r="L33" s="6">
        <v>0.27</v>
      </c>
      <c r="M33" s="28"/>
      <c r="N33" s="28"/>
      <c r="O33" s="28"/>
      <c r="P33" s="28"/>
      <c r="Q33" s="28"/>
      <c r="R33" s="28"/>
      <c r="S33" s="28"/>
      <c r="T33" s="5"/>
      <c r="U33" s="22"/>
      <c r="V33" s="22"/>
      <c r="W33" s="29" t="str">
        <f t="shared" si="1"/>
        <v>х160х30</v>
      </c>
    </row>
    <row r="34" spans="1:23" ht="15.75" x14ac:dyDescent="0.25">
      <c r="A34" s="8">
        <v>42307</v>
      </c>
      <c r="B34" s="5" t="s">
        <v>26</v>
      </c>
      <c r="C34" s="5" t="s">
        <v>24</v>
      </c>
      <c r="D34" s="5" t="s">
        <v>4</v>
      </c>
      <c r="E34" s="7">
        <v>1</v>
      </c>
      <c r="F34" s="5"/>
      <c r="G34" s="5">
        <v>160</v>
      </c>
      <c r="H34" s="5">
        <v>30</v>
      </c>
      <c r="I34" s="5"/>
      <c r="J34" s="6"/>
      <c r="K34" s="9"/>
      <c r="L34" s="6">
        <v>1.151</v>
      </c>
      <c r="M34" s="28"/>
      <c r="N34" s="28"/>
      <c r="O34" s="28"/>
      <c r="P34" s="28"/>
      <c r="Q34" s="28"/>
      <c r="R34" s="28"/>
      <c r="S34" s="28"/>
      <c r="T34" s="5"/>
      <c r="U34" s="22"/>
      <c r="V34" s="22"/>
      <c r="W34" s="29" t="str">
        <f t="shared" si="1"/>
        <v>х160х30</v>
      </c>
    </row>
    <row r="35" spans="1:23" ht="15.75" x14ac:dyDescent="0.25">
      <c r="A35" s="8">
        <v>42307</v>
      </c>
      <c r="B35" s="5" t="s">
        <v>26</v>
      </c>
      <c r="C35" s="5" t="s">
        <v>7</v>
      </c>
      <c r="D35" s="5" t="s">
        <v>6</v>
      </c>
      <c r="E35" s="7">
        <v>1</v>
      </c>
      <c r="F35" s="5"/>
      <c r="G35" s="5">
        <v>140</v>
      </c>
      <c r="H35" s="5">
        <v>30</v>
      </c>
      <c r="I35" s="5"/>
      <c r="J35" s="6"/>
      <c r="K35" s="9"/>
      <c r="L35" s="6">
        <v>1.5369999999999999</v>
      </c>
      <c r="M35" s="28"/>
      <c r="N35" s="28"/>
      <c r="O35" s="28"/>
      <c r="P35" s="28"/>
      <c r="Q35" s="28"/>
      <c r="R35" s="28"/>
      <c r="S35" s="28"/>
      <c r="T35" s="5"/>
      <c r="U35" s="22"/>
      <c r="V35" s="22"/>
      <c r="W35" s="29" t="str">
        <f t="shared" si="1"/>
        <v>х140х30</v>
      </c>
    </row>
    <row r="36" spans="1:23" ht="15.75" x14ac:dyDescent="0.25">
      <c r="A36" s="8">
        <v>42307</v>
      </c>
      <c r="B36" s="5" t="s">
        <v>26</v>
      </c>
      <c r="C36" s="5" t="s">
        <v>7</v>
      </c>
      <c r="D36" s="5" t="s">
        <v>4</v>
      </c>
      <c r="E36" s="7">
        <v>1</v>
      </c>
      <c r="F36" s="5"/>
      <c r="G36" s="5">
        <v>180</v>
      </c>
      <c r="H36" s="5">
        <v>30</v>
      </c>
      <c r="I36" s="5"/>
      <c r="J36" s="6"/>
      <c r="K36" s="9"/>
      <c r="L36" s="6">
        <v>0.94099999999999995</v>
      </c>
      <c r="M36" s="28"/>
      <c r="N36" s="28"/>
      <c r="O36" s="28"/>
      <c r="P36" s="28"/>
      <c r="Q36" s="28"/>
      <c r="R36" s="28"/>
      <c r="S36" s="28"/>
      <c r="T36" s="5"/>
      <c r="U36" s="22"/>
      <c r="V36" s="22"/>
      <c r="W36" s="29" t="str">
        <f t="shared" si="1"/>
        <v>х180х30</v>
      </c>
    </row>
    <row r="37" spans="1:23" ht="15.75" x14ac:dyDescent="0.25">
      <c r="A37" s="8">
        <v>42307</v>
      </c>
      <c r="B37" s="5" t="s">
        <v>26</v>
      </c>
      <c r="C37" s="5" t="s">
        <v>24</v>
      </c>
      <c r="D37" s="5" t="s">
        <v>4</v>
      </c>
      <c r="E37" s="7">
        <v>2</v>
      </c>
      <c r="F37" s="5"/>
      <c r="G37" s="5">
        <v>180</v>
      </c>
      <c r="H37" s="5">
        <v>30</v>
      </c>
      <c r="I37" s="5"/>
      <c r="J37" s="6"/>
      <c r="K37" s="9"/>
      <c r="L37" s="6">
        <v>0.57899999999999996</v>
      </c>
      <c r="M37" s="28"/>
      <c r="N37" s="28"/>
      <c r="O37" s="28"/>
      <c r="P37" s="28"/>
      <c r="Q37" s="28"/>
      <c r="R37" s="28"/>
      <c r="S37" s="28"/>
      <c r="T37" s="5"/>
      <c r="U37" s="22"/>
      <c r="V37" s="22"/>
      <c r="W37" s="29" t="str">
        <f t="shared" si="1"/>
        <v>х180х30</v>
      </c>
    </row>
    <row r="38" spans="1:23" ht="15.75" x14ac:dyDescent="0.25">
      <c r="W38" s="29"/>
    </row>
    <row r="39" spans="1:23" ht="15.75" x14ac:dyDescent="0.25">
      <c r="W39" s="29"/>
    </row>
    <row r="40" spans="1:23" ht="15.75" x14ac:dyDescent="0.25">
      <c r="W40" s="29"/>
    </row>
    <row r="41" spans="1:23" ht="15.75" x14ac:dyDescent="0.25">
      <c r="W41" s="29"/>
    </row>
    <row r="42" spans="1:23" ht="15.75" x14ac:dyDescent="0.25">
      <c r="W42" s="29"/>
    </row>
    <row r="43" spans="1:23" ht="15.75" x14ac:dyDescent="0.25">
      <c r="W43" s="29"/>
    </row>
    <row r="44" spans="1:23" ht="15.75" x14ac:dyDescent="0.25">
      <c r="W44" s="29"/>
    </row>
    <row r="45" spans="1:23" ht="15.75" x14ac:dyDescent="0.25">
      <c r="W45" s="29"/>
    </row>
    <row r="46" spans="1:23" ht="15.75" x14ac:dyDescent="0.25">
      <c r="W46" s="29"/>
    </row>
    <row r="47" spans="1:23" ht="15.75" x14ac:dyDescent="0.25">
      <c r="W47" s="29"/>
    </row>
    <row r="48" spans="1:23" ht="15.75" x14ac:dyDescent="0.25">
      <c r="W48" s="29"/>
    </row>
    <row r="49" spans="23:23" ht="15.75" x14ac:dyDescent="0.25">
      <c r="W49" s="29"/>
    </row>
    <row r="50" spans="23:23" ht="15.75" x14ac:dyDescent="0.25">
      <c r="W50" s="29"/>
    </row>
    <row r="51" spans="23:23" ht="15.75" x14ac:dyDescent="0.25">
      <c r="W51" s="29"/>
    </row>
    <row r="52" spans="23:23" ht="15.75" x14ac:dyDescent="0.25">
      <c r="W52" s="29"/>
    </row>
    <row r="53" spans="23:23" ht="15.75" x14ac:dyDescent="0.25">
      <c r="W53" s="29"/>
    </row>
    <row r="54" spans="23:23" ht="15.75" x14ac:dyDescent="0.25">
      <c r="W54" s="29"/>
    </row>
    <row r="55" spans="23:23" ht="15.75" x14ac:dyDescent="0.25">
      <c r="W55" s="29"/>
    </row>
    <row r="56" spans="23:23" ht="15.75" x14ac:dyDescent="0.25">
      <c r="W56" s="29"/>
    </row>
    <row r="57" spans="23:23" ht="15.75" x14ac:dyDescent="0.25">
      <c r="W57" s="29"/>
    </row>
    <row r="58" spans="23:23" ht="15.75" x14ac:dyDescent="0.25">
      <c r="W58" s="29"/>
    </row>
    <row r="59" spans="23:23" ht="15.75" x14ac:dyDescent="0.25">
      <c r="W59" s="29"/>
    </row>
    <row r="60" spans="23:23" ht="15.75" x14ac:dyDescent="0.25">
      <c r="W60" s="29"/>
    </row>
    <row r="61" spans="23:23" ht="15.75" x14ac:dyDescent="0.25">
      <c r="W61" s="29"/>
    </row>
    <row r="62" spans="23:23" ht="15.75" x14ac:dyDescent="0.25">
      <c r="W62" s="29"/>
    </row>
    <row r="63" spans="23:23" ht="15.75" x14ac:dyDescent="0.25">
      <c r="W63" s="29"/>
    </row>
    <row r="64" spans="23:23" ht="15.75" x14ac:dyDescent="0.25">
      <c r="W64" s="29"/>
    </row>
    <row r="65" spans="23:23" ht="15.75" x14ac:dyDescent="0.25">
      <c r="W65" s="29"/>
    </row>
    <row r="66" spans="23:23" ht="15.75" x14ac:dyDescent="0.25">
      <c r="W66" s="29"/>
    </row>
    <row r="67" spans="23:23" ht="15.75" x14ac:dyDescent="0.25">
      <c r="W67" s="29"/>
    </row>
    <row r="68" spans="23:23" ht="15.75" x14ac:dyDescent="0.25">
      <c r="W68" s="29"/>
    </row>
    <row r="69" spans="23:23" ht="15.75" x14ac:dyDescent="0.25">
      <c r="W69" s="29"/>
    </row>
    <row r="70" spans="23:23" ht="15.75" x14ac:dyDescent="0.25">
      <c r="W70" s="29"/>
    </row>
    <row r="71" spans="23:23" ht="15.75" x14ac:dyDescent="0.25">
      <c r="W71" s="29"/>
    </row>
    <row r="72" spans="23:23" ht="15.75" x14ac:dyDescent="0.25">
      <c r="W72" s="29"/>
    </row>
    <row r="73" spans="23:23" ht="15.75" x14ac:dyDescent="0.25">
      <c r="W73" s="29"/>
    </row>
    <row r="74" spans="23:23" ht="15.75" x14ac:dyDescent="0.25">
      <c r="W74" s="29"/>
    </row>
    <row r="75" spans="23:23" ht="15.75" x14ac:dyDescent="0.25">
      <c r="W75" s="29"/>
    </row>
    <row r="76" spans="23:23" ht="15.75" x14ac:dyDescent="0.25">
      <c r="W76" s="29"/>
    </row>
    <row r="77" spans="23:23" ht="15.75" x14ac:dyDescent="0.25">
      <c r="W77" s="29"/>
    </row>
    <row r="78" spans="23:23" ht="15.75" x14ac:dyDescent="0.25">
      <c r="W78" s="29"/>
    </row>
    <row r="79" spans="23:23" ht="15.75" x14ac:dyDescent="0.25">
      <c r="W79" s="29"/>
    </row>
    <row r="80" spans="23:23" ht="15.75" x14ac:dyDescent="0.25">
      <c r="W80" s="29"/>
    </row>
    <row r="81" spans="23:23" ht="15.75" x14ac:dyDescent="0.25">
      <c r="W81" s="29"/>
    </row>
    <row r="82" spans="23:23" ht="15.75" x14ac:dyDescent="0.25">
      <c r="W82" s="29"/>
    </row>
    <row r="83" spans="23:23" ht="15.75" x14ac:dyDescent="0.25">
      <c r="W83" s="29"/>
    </row>
    <row r="84" spans="23:23" ht="15.75" x14ac:dyDescent="0.25">
      <c r="W84" s="29"/>
    </row>
    <row r="85" spans="23:23" ht="15.75" x14ac:dyDescent="0.25">
      <c r="W85" s="29"/>
    </row>
    <row r="86" spans="23:23" ht="15.75" x14ac:dyDescent="0.25">
      <c r="W86" s="29"/>
    </row>
    <row r="87" spans="23:23" ht="15.75" x14ac:dyDescent="0.25">
      <c r="W87" s="29"/>
    </row>
    <row r="88" spans="23:23" ht="15.75" x14ac:dyDescent="0.25">
      <c r="W88" s="29"/>
    </row>
    <row r="89" spans="23:23" ht="15.75" x14ac:dyDescent="0.25">
      <c r="W89" s="29"/>
    </row>
    <row r="90" spans="23:23" ht="15.75" x14ac:dyDescent="0.25">
      <c r="W90" s="29"/>
    </row>
    <row r="91" spans="23:23" ht="15.75" x14ac:dyDescent="0.25">
      <c r="W91" s="29"/>
    </row>
    <row r="92" spans="23:23" ht="15.75" x14ac:dyDescent="0.25">
      <c r="W92" s="29"/>
    </row>
    <row r="93" spans="23:23" ht="15.75" x14ac:dyDescent="0.25">
      <c r="W93" s="29"/>
    </row>
    <row r="94" spans="23:23" ht="15.75" x14ac:dyDescent="0.25">
      <c r="W94" s="29"/>
    </row>
    <row r="95" spans="23:23" ht="15.75" x14ac:dyDescent="0.25">
      <c r="W95" s="29"/>
    </row>
    <row r="96" spans="23:23" ht="15.75" x14ac:dyDescent="0.25">
      <c r="W96" s="29"/>
    </row>
    <row r="97" spans="23:23" ht="15.75" x14ac:dyDescent="0.25">
      <c r="W97" s="29"/>
    </row>
    <row r="98" spans="23:23" ht="15.75" x14ac:dyDescent="0.25">
      <c r="W98" s="29"/>
    </row>
    <row r="99" spans="23:23" ht="15.75" x14ac:dyDescent="0.25">
      <c r="W99" s="29"/>
    </row>
    <row r="100" spans="23:23" ht="15.75" x14ac:dyDescent="0.25">
      <c r="W100" s="29"/>
    </row>
    <row r="101" spans="23:23" ht="15.75" x14ac:dyDescent="0.25">
      <c r="W101" s="29"/>
    </row>
    <row r="102" spans="23:23" ht="15.75" x14ac:dyDescent="0.25">
      <c r="W102" s="29"/>
    </row>
    <row r="103" spans="23:23" ht="15.75" x14ac:dyDescent="0.25">
      <c r="W103" s="29"/>
    </row>
    <row r="104" spans="23:23" ht="15.75" x14ac:dyDescent="0.25">
      <c r="W104" s="29"/>
    </row>
    <row r="105" spans="23:23" ht="15.75" x14ac:dyDescent="0.25">
      <c r="W105" s="29"/>
    </row>
    <row r="106" spans="23:23" ht="15.75" x14ac:dyDescent="0.25">
      <c r="W106" s="29"/>
    </row>
    <row r="107" spans="23:23" ht="15.75" x14ac:dyDescent="0.25">
      <c r="W107" s="29"/>
    </row>
    <row r="108" spans="23:23" ht="15.75" x14ac:dyDescent="0.25">
      <c r="W108" s="29"/>
    </row>
    <row r="109" spans="23:23" ht="15.75" x14ac:dyDescent="0.25">
      <c r="W109" s="29"/>
    </row>
    <row r="110" spans="23:23" ht="15.75" x14ac:dyDescent="0.25">
      <c r="W110" s="29"/>
    </row>
    <row r="111" spans="23:23" ht="15.75" x14ac:dyDescent="0.25">
      <c r="W111" s="29"/>
    </row>
    <row r="112" spans="23:23" ht="15.75" x14ac:dyDescent="0.25">
      <c r="W112" s="29"/>
    </row>
    <row r="113" spans="23:23" ht="15.75" x14ac:dyDescent="0.25">
      <c r="W113" s="29"/>
    </row>
    <row r="114" spans="23:23" ht="15.75" x14ac:dyDescent="0.25">
      <c r="W114" s="29"/>
    </row>
    <row r="115" spans="23:23" ht="15.75" x14ac:dyDescent="0.25">
      <c r="W115" s="29"/>
    </row>
    <row r="116" spans="23:23" ht="15.75" x14ac:dyDescent="0.25">
      <c r="W116" s="29"/>
    </row>
    <row r="117" spans="23:23" ht="15.75" x14ac:dyDescent="0.25">
      <c r="W117" s="29"/>
    </row>
    <row r="118" spans="23:23" ht="15.75" x14ac:dyDescent="0.25">
      <c r="W118" s="29"/>
    </row>
    <row r="119" spans="23:23" ht="15.75" x14ac:dyDescent="0.25">
      <c r="W119" s="29"/>
    </row>
    <row r="120" spans="23:23" ht="15.75" x14ac:dyDescent="0.25">
      <c r="W120" s="29"/>
    </row>
    <row r="121" spans="23:23" ht="15.75" x14ac:dyDescent="0.25">
      <c r="W121" s="29"/>
    </row>
    <row r="122" spans="23:23" ht="15.75" x14ac:dyDescent="0.25">
      <c r="W122" s="29"/>
    </row>
    <row r="123" spans="23:23" ht="15.75" x14ac:dyDescent="0.25">
      <c r="W123" s="29"/>
    </row>
    <row r="124" spans="23:23" ht="15.75" x14ac:dyDescent="0.25">
      <c r="W124" s="29"/>
    </row>
    <row r="125" spans="23:23" ht="15.75" x14ac:dyDescent="0.25">
      <c r="W125" s="29"/>
    </row>
    <row r="126" spans="23:23" ht="15.75" x14ac:dyDescent="0.25">
      <c r="W126" s="29"/>
    </row>
    <row r="127" spans="23:23" ht="15.75" x14ac:dyDescent="0.25">
      <c r="W127" s="29"/>
    </row>
    <row r="128" spans="23:23" ht="15.75" x14ac:dyDescent="0.25">
      <c r="W128" s="29"/>
    </row>
    <row r="129" spans="23:23" ht="15.75" x14ac:dyDescent="0.25">
      <c r="W129" s="29"/>
    </row>
    <row r="130" spans="23:23" ht="15.75" x14ac:dyDescent="0.25">
      <c r="W130" s="29"/>
    </row>
    <row r="131" spans="23:23" ht="15.75" x14ac:dyDescent="0.25">
      <c r="W131" s="29"/>
    </row>
    <row r="132" spans="23:23" ht="15.75" x14ac:dyDescent="0.25">
      <c r="W132" s="29"/>
    </row>
    <row r="133" spans="23:23" ht="15.75" x14ac:dyDescent="0.25">
      <c r="W133" s="29"/>
    </row>
    <row r="134" spans="23:23" ht="15.75" x14ac:dyDescent="0.25">
      <c r="W134" s="29"/>
    </row>
    <row r="135" spans="23:23" ht="15.75" x14ac:dyDescent="0.25">
      <c r="W135" s="29"/>
    </row>
    <row r="136" spans="23:23" ht="15.75" x14ac:dyDescent="0.25">
      <c r="W136" s="29"/>
    </row>
    <row r="137" spans="23:23" ht="15.75" x14ac:dyDescent="0.25">
      <c r="W137" s="29"/>
    </row>
    <row r="138" spans="23:23" ht="15.75" x14ac:dyDescent="0.25">
      <c r="W138" s="29"/>
    </row>
    <row r="139" spans="23:23" ht="15.75" x14ac:dyDescent="0.25">
      <c r="W139" s="29"/>
    </row>
    <row r="140" spans="23:23" ht="15.75" x14ac:dyDescent="0.25">
      <c r="W140" s="29"/>
    </row>
    <row r="141" spans="23:23" ht="15.75" x14ac:dyDescent="0.25">
      <c r="W141" s="29"/>
    </row>
    <row r="142" spans="23:23" ht="15.75" x14ac:dyDescent="0.25">
      <c r="W142" s="29"/>
    </row>
    <row r="143" spans="23:23" ht="15.75" x14ac:dyDescent="0.25">
      <c r="W143" s="29"/>
    </row>
    <row r="144" spans="23:23" ht="15.75" x14ac:dyDescent="0.25">
      <c r="W144" s="29"/>
    </row>
    <row r="145" spans="23:23" ht="15.75" x14ac:dyDescent="0.25">
      <c r="W145" s="29"/>
    </row>
    <row r="146" spans="23:23" ht="15.75" x14ac:dyDescent="0.25">
      <c r="W146" s="29"/>
    </row>
    <row r="147" spans="23:23" ht="15.75" x14ac:dyDescent="0.25">
      <c r="W147" s="29"/>
    </row>
    <row r="148" spans="23:23" ht="15.75" x14ac:dyDescent="0.25">
      <c r="W148" s="29"/>
    </row>
    <row r="149" spans="23:23" ht="15.75" x14ac:dyDescent="0.25">
      <c r="W149" s="29"/>
    </row>
    <row r="150" spans="23:23" ht="15.75" x14ac:dyDescent="0.25">
      <c r="W150" s="29"/>
    </row>
    <row r="151" spans="23:23" ht="15.75" x14ac:dyDescent="0.25">
      <c r="W151" s="29"/>
    </row>
    <row r="152" spans="23:23" ht="15.75" x14ac:dyDescent="0.25">
      <c r="W152" s="29"/>
    </row>
    <row r="153" spans="23:23" ht="15.75" x14ac:dyDescent="0.25">
      <c r="W153" s="29"/>
    </row>
    <row r="154" spans="23:23" ht="15.75" x14ac:dyDescent="0.25">
      <c r="W154" s="29"/>
    </row>
    <row r="155" spans="23:23" ht="15.75" x14ac:dyDescent="0.25">
      <c r="W155" s="29"/>
    </row>
    <row r="156" spans="23:23" ht="15.75" x14ac:dyDescent="0.25">
      <c r="W156" s="29"/>
    </row>
    <row r="157" spans="23:23" ht="15.75" x14ac:dyDescent="0.25">
      <c r="W157" s="29"/>
    </row>
    <row r="158" spans="23:23" ht="15.75" x14ac:dyDescent="0.25">
      <c r="W158" s="29"/>
    </row>
    <row r="159" spans="23:23" ht="15.75" x14ac:dyDescent="0.25">
      <c r="W159" s="29"/>
    </row>
    <row r="160" spans="23:23" ht="15.75" x14ac:dyDescent="0.25">
      <c r="W160" s="29"/>
    </row>
    <row r="161" spans="23:23" ht="15.75" x14ac:dyDescent="0.25">
      <c r="W161" s="29"/>
    </row>
    <row r="162" spans="23:23" ht="15.75" x14ac:dyDescent="0.25">
      <c r="W162" s="29"/>
    </row>
    <row r="163" spans="23:23" ht="15.75" x14ac:dyDescent="0.25">
      <c r="W163" s="29"/>
    </row>
    <row r="164" spans="23:23" ht="15.75" x14ac:dyDescent="0.25">
      <c r="W164" s="29"/>
    </row>
    <row r="165" spans="23:23" ht="15.75" x14ac:dyDescent="0.25">
      <c r="W165" s="29"/>
    </row>
    <row r="166" spans="23:23" ht="15.75" x14ac:dyDescent="0.25">
      <c r="W166" s="29"/>
    </row>
    <row r="167" spans="23:23" ht="15.75" x14ac:dyDescent="0.25">
      <c r="W167" s="29"/>
    </row>
    <row r="168" spans="23:23" ht="15.75" x14ac:dyDescent="0.25">
      <c r="W168" s="29"/>
    </row>
    <row r="169" spans="23:23" ht="15.75" x14ac:dyDescent="0.25">
      <c r="W169" s="29"/>
    </row>
    <row r="170" spans="23:23" ht="15.75" x14ac:dyDescent="0.25">
      <c r="W170" s="29"/>
    </row>
    <row r="171" spans="23:23" ht="15.75" x14ac:dyDescent="0.25">
      <c r="W171" s="29"/>
    </row>
    <row r="172" spans="23:23" ht="15.75" x14ac:dyDescent="0.25">
      <c r="W172" s="29"/>
    </row>
    <row r="173" spans="23:23" ht="15.75" x14ac:dyDescent="0.25">
      <c r="W173" s="29"/>
    </row>
    <row r="174" spans="23:23" ht="15.75" x14ac:dyDescent="0.25">
      <c r="W174" s="29"/>
    </row>
    <row r="175" spans="23:23" ht="15.75" x14ac:dyDescent="0.25">
      <c r="W175" s="29"/>
    </row>
    <row r="176" spans="23:23" ht="15.75" x14ac:dyDescent="0.25">
      <c r="W176" s="29"/>
    </row>
    <row r="177" spans="23:23" ht="15.75" x14ac:dyDescent="0.25">
      <c r="W177" s="29"/>
    </row>
    <row r="178" spans="23:23" ht="15.75" x14ac:dyDescent="0.25">
      <c r="W178" s="29"/>
    </row>
    <row r="179" spans="23:23" ht="15.75" x14ac:dyDescent="0.25">
      <c r="W179" s="29"/>
    </row>
    <row r="180" spans="23:23" ht="15.75" x14ac:dyDescent="0.25">
      <c r="W180" s="29"/>
    </row>
    <row r="181" spans="23:23" ht="15.75" x14ac:dyDescent="0.25">
      <c r="W181" s="29"/>
    </row>
    <row r="182" spans="23:23" ht="15.75" x14ac:dyDescent="0.25">
      <c r="W182" s="29"/>
    </row>
    <row r="183" spans="23:23" ht="15.75" x14ac:dyDescent="0.25">
      <c r="W183" s="29"/>
    </row>
    <row r="184" spans="23:23" ht="15.75" x14ac:dyDescent="0.25">
      <c r="W184" s="29"/>
    </row>
    <row r="185" spans="23:23" ht="15.75" x14ac:dyDescent="0.25">
      <c r="W185" s="29"/>
    </row>
    <row r="186" spans="23:23" ht="15.75" x14ac:dyDescent="0.25">
      <c r="W186" s="29"/>
    </row>
    <row r="187" spans="23:23" ht="15.75" x14ac:dyDescent="0.25">
      <c r="W187" s="29"/>
    </row>
    <row r="188" spans="23:23" ht="15.75" x14ac:dyDescent="0.25">
      <c r="W188" s="29"/>
    </row>
    <row r="189" spans="23:23" ht="15.75" x14ac:dyDescent="0.25">
      <c r="W189" s="29"/>
    </row>
    <row r="190" spans="23:23" ht="15.75" x14ac:dyDescent="0.25">
      <c r="W190" s="29"/>
    </row>
    <row r="191" spans="23:23" ht="15.75" x14ac:dyDescent="0.25">
      <c r="W191" s="29"/>
    </row>
    <row r="192" spans="23:23" ht="15.75" x14ac:dyDescent="0.25">
      <c r="W192" s="29"/>
    </row>
    <row r="193" spans="23:23" ht="15.75" x14ac:dyDescent="0.25">
      <c r="W193" s="29"/>
    </row>
    <row r="194" spans="23:23" ht="15.75" x14ac:dyDescent="0.25">
      <c r="W194" s="29"/>
    </row>
    <row r="195" spans="23:23" ht="15.75" x14ac:dyDescent="0.25">
      <c r="W195" s="29"/>
    </row>
    <row r="196" spans="23:23" ht="15.75" x14ac:dyDescent="0.25">
      <c r="W196" s="29"/>
    </row>
    <row r="197" spans="23:23" ht="15.75" x14ac:dyDescent="0.25">
      <c r="W197" s="29"/>
    </row>
    <row r="198" spans="23:23" ht="15.75" x14ac:dyDescent="0.25">
      <c r="W198" s="29"/>
    </row>
    <row r="199" spans="23:23" ht="15.75" x14ac:dyDescent="0.25">
      <c r="W199" s="29"/>
    </row>
    <row r="200" spans="23:23" ht="15.75" x14ac:dyDescent="0.25">
      <c r="W200" s="29"/>
    </row>
    <row r="201" spans="23:23" ht="15.75" x14ac:dyDescent="0.25">
      <c r="W201" s="29"/>
    </row>
    <row r="202" spans="23:23" ht="15.75" x14ac:dyDescent="0.25">
      <c r="W202" s="29"/>
    </row>
    <row r="203" spans="23:23" ht="15.75" x14ac:dyDescent="0.25">
      <c r="W203" s="29"/>
    </row>
    <row r="204" spans="23:23" ht="15.75" x14ac:dyDescent="0.25">
      <c r="W204" s="29"/>
    </row>
    <row r="205" spans="23:23" ht="15.75" x14ac:dyDescent="0.25">
      <c r="W205" s="29"/>
    </row>
    <row r="206" spans="23:23" ht="15.75" x14ac:dyDescent="0.25">
      <c r="W206" s="29"/>
    </row>
    <row r="207" spans="23:23" ht="15.75" x14ac:dyDescent="0.25">
      <c r="W207" s="29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C29"/>
  <sheetViews>
    <sheetView workbookViewId="0">
      <selection activeCell="C2" sqref="C2"/>
    </sheetView>
  </sheetViews>
  <sheetFormatPr defaultRowHeight="15" x14ac:dyDescent="0.25"/>
  <cols>
    <col min="1" max="1" width="20.42578125" customWidth="1"/>
    <col min="2" max="2" width="20.7109375" customWidth="1"/>
    <col min="3" max="3" width="29.140625" customWidth="1"/>
  </cols>
  <sheetData>
    <row r="1" spans="1:3" x14ac:dyDescent="0.25">
      <c r="A1" s="2" t="s">
        <v>0</v>
      </c>
      <c r="B1" s="2" t="s">
        <v>1</v>
      </c>
      <c r="C1" s="2" t="s">
        <v>2</v>
      </c>
    </row>
    <row r="2" spans="1:3" x14ac:dyDescent="0.25">
      <c r="A2" s="3" t="s">
        <v>3</v>
      </c>
      <c r="B2" s="3" t="s">
        <v>4</v>
      </c>
      <c r="C2" s="3"/>
    </row>
    <row r="3" spans="1:3" x14ac:dyDescent="0.25">
      <c r="A3" s="3" t="s">
        <v>5</v>
      </c>
      <c r="B3" s="1" t="s">
        <v>6</v>
      </c>
      <c r="C3" s="3"/>
    </row>
    <row r="4" spans="1:3" x14ac:dyDescent="0.25">
      <c r="A4" s="3" t="s">
        <v>7</v>
      </c>
      <c r="B4" s="1" t="s">
        <v>8</v>
      </c>
      <c r="C4" s="3"/>
    </row>
    <row r="5" spans="1:3" x14ac:dyDescent="0.25">
      <c r="A5" s="3" t="s">
        <v>9</v>
      </c>
      <c r="B5" s="1" t="s">
        <v>10</v>
      </c>
      <c r="C5" s="3"/>
    </row>
    <row r="6" spans="1:3" x14ac:dyDescent="0.25">
      <c r="A6" s="3" t="s">
        <v>11</v>
      </c>
      <c r="B6" s="3"/>
      <c r="C6" s="3"/>
    </row>
    <row r="7" spans="1:3" x14ac:dyDescent="0.25">
      <c r="A7" s="3"/>
      <c r="B7" s="1"/>
      <c r="C7" s="3"/>
    </row>
    <row r="8" spans="1:3" x14ac:dyDescent="0.25">
      <c r="A8" s="3"/>
      <c r="B8" s="1"/>
      <c r="C8" s="3"/>
    </row>
    <row r="9" spans="1:3" x14ac:dyDescent="0.25">
      <c r="A9" s="3"/>
      <c r="B9" s="1"/>
      <c r="C9" s="3"/>
    </row>
    <row r="10" spans="1:3" x14ac:dyDescent="0.25">
      <c r="A10" s="3"/>
      <c r="B10" s="3"/>
      <c r="C10" s="3"/>
    </row>
    <row r="11" spans="1:3" x14ac:dyDescent="0.25">
      <c r="A11" s="3"/>
      <c r="B11" s="3"/>
      <c r="C11" s="3"/>
    </row>
    <row r="12" spans="1:3" x14ac:dyDescent="0.25">
      <c r="A12" s="4"/>
      <c r="B12" s="3"/>
      <c r="C12" s="3"/>
    </row>
    <row r="13" spans="1:3" x14ac:dyDescent="0.25">
      <c r="A13" s="4"/>
      <c r="B13" s="3"/>
      <c r="C13" s="3"/>
    </row>
    <row r="14" spans="1:3" x14ac:dyDescent="0.25">
      <c r="A14" s="4"/>
      <c r="B14" s="3"/>
      <c r="C14" s="3"/>
    </row>
    <row r="15" spans="1:3" x14ac:dyDescent="0.25">
      <c r="A15" s="4"/>
      <c r="B15" s="3"/>
      <c r="C15" s="3"/>
    </row>
    <row r="16" spans="1:3" x14ac:dyDescent="0.25">
      <c r="A16" s="4"/>
      <c r="B16" s="3"/>
      <c r="C16" s="3"/>
    </row>
    <row r="17" spans="1:3" x14ac:dyDescent="0.25">
      <c r="A17" s="4"/>
      <c r="B17" s="3"/>
      <c r="C17" s="3"/>
    </row>
    <row r="18" spans="1:3" x14ac:dyDescent="0.25">
      <c r="A18" s="4"/>
      <c r="B18" s="3"/>
      <c r="C18" s="3"/>
    </row>
    <row r="19" spans="1:3" x14ac:dyDescent="0.25">
      <c r="A19" s="4"/>
      <c r="B19" s="3"/>
      <c r="C19" s="3"/>
    </row>
    <row r="20" spans="1:3" x14ac:dyDescent="0.25">
      <c r="A20" s="4"/>
      <c r="B20" s="3"/>
      <c r="C20" s="3"/>
    </row>
    <row r="21" spans="1:3" x14ac:dyDescent="0.25">
      <c r="A21" s="4"/>
      <c r="B21" s="3"/>
      <c r="C21" s="3"/>
    </row>
    <row r="22" spans="1:3" x14ac:dyDescent="0.25">
      <c r="A22" s="4"/>
      <c r="B22" s="3"/>
      <c r="C22" s="3"/>
    </row>
    <row r="23" spans="1:3" x14ac:dyDescent="0.25">
      <c r="A23" s="4"/>
      <c r="B23" s="3"/>
      <c r="C23" s="3"/>
    </row>
    <row r="24" spans="1:3" x14ac:dyDescent="0.25">
      <c r="A24" s="4"/>
      <c r="B24" s="3"/>
      <c r="C24" s="3"/>
    </row>
    <row r="25" spans="1:3" x14ac:dyDescent="0.25">
      <c r="A25" s="4"/>
      <c r="B25" s="3"/>
      <c r="C25" s="3"/>
    </row>
    <row r="26" spans="1:3" x14ac:dyDescent="0.25">
      <c r="A26" s="4"/>
      <c r="B26" s="3"/>
      <c r="C26" s="3"/>
    </row>
    <row r="27" spans="1:3" x14ac:dyDescent="0.25">
      <c r="A27" s="4"/>
      <c r="B27" s="3"/>
      <c r="C27" s="3"/>
    </row>
    <row r="28" spans="1:3" x14ac:dyDescent="0.25">
      <c r="A28" s="4"/>
      <c r="B28" s="3"/>
      <c r="C28" s="3"/>
    </row>
    <row r="29" spans="1:3" x14ac:dyDescent="0.25">
      <c r="A29" s="4"/>
      <c r="B29" s="3"/>
      <c r="C29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T34"/>
  <sheetViews>
    <sheetView tabSelected="1" workbookViewId="0">
      <selection activeCell="A13" sqref="A13"/>
    </sheetView>
  </sheetViews>
  <sheetFormatPr defaultRowHeight="15" x14ac:dyDescent="0.25"/>
  <cols>
    <col min="1" max="1" width="14.140625" customWidth="1"/>
    <col min="2" max="2" width="19.140625" customWidth="1"/>
    <col min="3" max="3" width="13.42578125" customWidth="1"/>
    <col min="4" max="4" width="15.7109375" customWidth="1"/>
  </cols>
  <sheetData>
    <row r="1" spans="1:20" x14ac:dyDescent="0.25">
      <c r="A1" s="31" t="s">
        <v>24</v>
      </c>
      <c r="B1" s="31"/>
      <c r="C1" s="31"/>
      <c r="D1" s="31"/>
      <c r="E1" s="31" t="s">
        <v>5</v>
      </c>
      <c r="F1" s="31"/>
      <c r="G1" s="31"/>
      <c r="H1" s="31"/>
      <c r="I1" s="31" t="s">
        <v>7</v>
      </c>
      <c r="J1" s="31"/>
      <c r="K1" s="31"/>
      <c r="L1" s="31"/>
      <c r="M1" s="31" t="s">
        <v>9</v>
      </c>
      <c r="N1" s="31"/>
      <c r="O1" s="31"/>
      <c r="P1" s="31"/>
      <c r="Q1" s="31" t="s">
        <v>11</v>
      </c>
      <c r="R1" s="31"/>
      <c r="S1" s="31"/>
      <c r="T1" s="31"/>
    </row>
    <row r="2" spans="1:20" x14ac:dyDescent="0.25">
      <c r="A2" s="30" t="s">
        <v>4</v>
      </c>
      <c r="B2" s="30" t="s">
        <v>6</v>
      </c>
      <c r="C2" s="30" t="s">
        <v>8</v>
      </c>
      <c r="D2" s="30" t="s">
        <v>10</v>
      </c>
      <c r="E2" s="30" t="s">
        <v>4</v>
      </c>
      <c r="F2" s="30" t="s">
        <v>6</v>
      </c>
      <c r="G2" s="30" t="s">
        <v>8</v>
      </c>
      <c r="H2" s="30" t="s">
        <v>10</v>
      </c>
      <c r="I2" s="30" t="s">
        <v>4</v>
      </c>
      <c r="J2" s="30" t="s">
        <v>6</v>
      </c>
      <c r="K2" s="30" t="s">
        <v>8</v>
      </c>
      <c r="L2" s="30" t="s">
        <v>10</v>
      </c>
      <c r="M2" s="30" t="s">
        <v>4</v>
      </c>
      <c r="N2" s="30" t="s">
        <v>6</v>
      </c>
      <c r="O2" s="30" t="s">
        <v>8</v>
      </c>
      <c r="P2" s="30" t="s">
        <v>10</v>
      </c>
      <c r="Q2" s="30" t="s">
        <v>4</v>
      </c>
      <c r="R2" s="30" t="s">
        <v>6</v>
      </c>
      <c r="S2" s="30" t="s">
        <v>8</v>
      </c>
      <c r="T2" s="30" t="s">
        <v>10</v>
      </c>
    </row>
    <row r="3" spans="1:20" x14ac:dyDescent="0.25">
      <c r="A3" s="30" t="str">
        <f>SSearch($A$1,A$2,Лист1!$C$3:$W$37,ROW()-2)</f>
        <v>440х85х22</v>
      </c>
      <c r="B3" s="30" t="str">
        <f>SSearch($A$1,B$2,Лист1!$C$3:$W$37,ROW()-2)</f>
        <v>х160х27</v>
      </c>
      <c r="C3" s="30" t="str">
        <f>SSearch($A$1,C$2,Лист1!$C$3:$W$37,ROW()-2)</f>
        <v>300х85х22</v>
      </c>
      <c r="D3" s="30" t="str">
        <f>SSearch($A$1,D$2,Лист1!$C$3:$W$37,ROW()-2)</f>
        <v>370х85х22</v>
      </c>
      <c r="E3" s="30" t="str">
        <f>SSearch($E$1,E$2,Лист1!$C$3:$W$37,ROW()-2)</f>
        <v>370х85х22</v>
      </c>
      <c r="F3" s="30" t="str">
        <f>SSearch($E$1,F$2,Лист1!$C$3:$W$37,ROW()-2)</f>
        <v>300х85х22</v>
      </c>
      <c r="G3" s="30" t="str">
        <f>SSearch($E$1,G$2,Лист1!$C$3:$W$37,ROW()-2)</f>
        <v/>
      </c>
      <c r="H3" s="30" t="str">
        <f>SSearch($E$1,H$2,Лист1!$C$3:$W$37,ROW()-2)</f>
        <v/>
      </c>
      <c r="I3" s="30" t="str">
        <f>SSearch($I$1,I$2,Лист1!$C$3:$W$37,ROW()-2)</f>
        <v>300х85х30</v>
      </c>
      <c r="J3" s="30" t="str">
        <f>SSearch($I$1,J$2,Лист1!$C$3:$W$37,ROW()-2)</f>
        <v>х140х30</v>
      </c>
      <c r="K3" s="30" t="str">
        <f>SSearch($I$1,K$2,Лист1!$C$3:$W$37,ROW()-2)</f>
        <v/>
      </c>
      <c r="L3" s="30" t="str">
        <f>SSearch($I$1,L$2,Лист1!$C$3:$W$37,ROW()-2)</f>
        <v>300х85х22</v>
      </c>
      <c r="M3" s="30"/>
      <c r="N3" s="30"/>
      <c r="O3" s="30"/>
      <c r="P3" s="30"/>
      <c r="Q3" s="30"/>
      <c r="R3" s="30"/>
      <c r="S3" s="30"/>
      <c r="T3" s="30"/>
    </row>
    <row r="4" spans="1:20" x14ac:dyDescent="0.25">
      <c r="A4" s="30" t="str">
        <f>SSearch($A$1,A$2,Лист1!$C$3:$W$37,ROW()-2)</f>
        <v>х85х27</v>
      </c>
      <c r="B4" s="30" t="str">
        <f>SSearch($A$1,B$2,Лист1!$C$3:$W$37,ROW()-2)</f>
        <v>х140х27</v>
      </c>
      <c r="C4" s="30" t="str">
        <f>SSearch($A$1,C$2,Лист1!$C$3:$W$37,ROW()-2)</f>
        <v>х85х27</v>
      </c>
      <c r="D4" s="30" t="str">
        <f>SSearch($A$1,D$2,Лист1!$C$3:$W$37,ROW()-2)</f>
        <v/>
      </c>
      <c r="E4" s="30" t="str">
        <f>SSearch($E$1,E$2,Лист1!$C$3:$W$37,ROW()-2)</f>
        <v/>
      </c>
      <c r="F4" s="30" t="str">
        <f>SSearch($E$1,F$2,Лист1!$C$3:$W$37,ROW()-2)</f>
        <v/>
      </c>
      <c r="G4" s="30" t="str">
        <f>SSearch($E$1,G$2,Лист1!$C$3:$W$37,ROW()-2)</f>
        <v/>
      </c>
      <c r="H4" s="30" t="str">
        <f>SSearch($E$1,H$2,Лист1!$C$3:$W$37,ROW()-2)</f>
        <v/>
      </c>
      <c r="I4" s="30" t="str">
        <f>SSearch($I$1,I$2,Лист1!$C$3:$W$37,ROW()-2)</f>
        <v>300х85х22</v>
      </c>
      <c r="J4" s="30" t="str">
        <f>SSearch($I$1,J$2,Лист1!$C$3:$W$37,ROW()-2)</f>
        <v/>
      </c>
      <c r="K4" s="30" t="str">
        <f>SSearch($I$1,K$2,Лист1!$C$3:$W$37,ROW()-2)</f>
        <v/>
      </c>
      <c r="L4" s="30" t="str">
        <f>SSearch($I$1,L$2,Лист1!$C$3:$W$37,ROW()-2)</f>
        <v/>
      </c>
      <c r="M4" s="30"/>
      <c r="N4" s="30"/>
      <c r="O4" s="30"/>
      <c r="P4" s="30"/>
      <c r="Q4" s="30"/>
      <c r="R4" s="30"/>
      <c r="S4" s="30"/>
      <c r="T4" s="30"/>
    </row>
    <row r="5" spans="1:20" x14ac:dyDescent="0.25">
      <c r="A5" s="30" t="str">
        <f>SSearch($A$1,A$2,Лист1!$C$3:$W$37,ROW()-2)</f>
        <v>370х85х22</v>
      </c>
      <c r="B5" s="30" t="str">
        <f>SSearch($A$1,B$2,Лист1!$C$3:$W$37,ROW()-2)</f>
        <v>х110х27</v>
      </c>
      <c r="C5" s="30" t="str">
        <f>SSearch($A$1,C$2,Лист1!$C$3:$W$37,ROW()-2)</f>
        <v>370х85х22</v>
      </c>
      <c r="D5" s="30" t="str">
        <f>SSearch($A$1,D$2,Лист1!$C$3:$W$37,ROW()-2)</f>
        <v/>
      </c>
      <c r="E5" s="30" t="str">
        <f>SSearch($E$1,E$2,Лист1!$C$3:$W$37,ROW()-2)</f>
        <v/>
      </c>
      <c r="F5" s="30" t="str">
        <f>SSearch($E$1,F$2,Лист1!$C$3:$W$37,ROW()-2)</f>
        <v/>
      </c>
      <c r="G5" s="30" t="str">
        <f>SSearch($E$1,G$2,Лист1!$C$3:$W$37,ROW()-2)</f>
        <v/>
      </c>
      <c r="H5" s="30" t="str">
        <f>SSearch($E$1,H$2,Лист1!$C$3:$W$37,ROW()-2)</f>
        <v/>
      </c>
      <c r="I5" s="30" t="str">
        <f>SSearch($I$1,I$2,Лист1!$C$3:$W$37,ROW()-2)</f>
        <v>х180х30</v>
      </c>
      <c r="J5" s="30" t="str">
        <f>SSearch($I$1,J$2,Лист1!$C$3:$W$37,ROW()-2)</f>
        <v/>
      </c>
      <c r="K5" s="30" t="str">
        <f>SSearch($I$1,K$2,Лист1!$C$3:$W$37,ROW()-2)</f>
        <v/>
      </c>
      <c r="L5" s="30" t="str">
        <f>SSearch($I$1,L$2,Лист1!$C$3:$W$37,ROW()-2)</f>
        <v/>
      </c>
      <c r="M5" s="30"/>
      <c r="N5" s="30"/>
      <c r="O5" s="30"/>
      <c r="P5" s="30"/>
      <c r="Q5" s="30"/>
      <c r="R5" s="30"/>
      <c r="S5" s="30"/>
      <c r="T5" s="30"/>
    </row>
    <row r="6" spans="1:20" x14ac:dyDescent="0.25">
      <c r="A6" s="30" t="str">
        <f>SSearch($A$1,A$2,Лист1!$C$3:$W$37,ROW()-2)</f>
        <v>х180х30</v>
      </c>
      <c r="B6" s="30" t="str">
        <f>SSearch($A$1,B$2,Лист1!$C$3:$W$37,ROW()-2)</f>
        <v>300х85х30</v>
      </c>
      <c r="C6" s="30" t="str">
        <f>SSearch($A$1,C$2,Лист1!$C$3:$W$37,ROW()-2)</f>
        <v>х85х22</v>
      </c>
      <c r="D6" s="30" t="str">
        <f>SSearch($A$1,D$2,Лист1!$C$3:$W$37,ROW()-2)</f>
        <v/>
      </c>
      <c r="E6" s="30" t="str">
        <f>SSearch($E$1,E$2,Лист1!$C$3:$W$37,ROW()-2)</f>
        <v/>
      </c>
      <c r="F6" s="30" t="str">
        <f>SSearch($E$1,F$2,Лист1!$C$3:$W$37,ROW()-2)</f>
        <v/>
      </c>
      <c r="G6" s="30" t="str">
        <f>SSearch($E$1,G$2,Лист1!$C$3:$W$37,ROW()-2)</f>
        <v/>
      </c>
      <c r="H6" s="30" t="str">
        <f>SSearch($E$1,H$2,Лист1!$C$3:$W$37,ROW()-2)</f>
        <v/>
      </c>
      <c r="I6" s="30" t="str">
        <f>SSearch($I$1,I$2,Лист1!$C$3:$W$37,ROW()-2)</f>
        <v/>
      </c>
      <c r="J6" s="30" t="str">
        <f>SSearch($I$1,J$2,Лист1!$C$3:$W$37,ROW()-2)</f>
        <v/>
      </c>
      <c r="K6" s="30" t="str">
        <f>SSearch($I$1,K$2,Лист1!$C$3:$W$37,ROW()-2)</f>
        <v/>
      </c>
      <c r="L6" s="30" t="str">
        <f>SSearch($I$1,L$2,Лист1!$C$3:$W$37,ROW()-2)</f>
        <v/>
      </c>
      <c r="M6" s="30"/>
      <c r="N6" s="30"/>
      <c r="O6" s="30"/>
      <c r="P6" s="30"/>
      <c r="Q6" s="30"/>
      <c r="R6" s="30"/>
      <c r="S6" s="30"/>
      <c r="T6" s="30"/>
    </row>
    <row r="7" spans="1:20" x14ac:dyDescent="0.25">
      <c r="A7" s="30" t="str">
        <f>SSearch($A$1,A$2,Лист1!$C$3:$W$37,ROW()-2)</f>
        <v>х140х30</v>
      </c>
      <c r="B7" s="30" t="str">
        <f>SSearch($A$1,B$2,Лист1!$C$3:$W$37,ROW()-2)</f>
        <v>300х85х22</v>
      </c>
      <c r="C7" s="30" t="str">
        <f>SSearch($A$1,C$2,Лист1!$C$3:$W$37,ROW()-2)</f>
        <v>х180х30</v>
      </c>
      <c r="D7" s="30" t="str">
        <f>SSearch($A$1,D$2,Лист1!$C$3:$W$37,ROW()-2)</f>
        <v/>
      </c>
      <c r="E7" s="30" t="str">
        <f>SSearch($E$1,E$2,Лист1!$C$3:$W$37,ROW()-2)</f>
        <v/>
      </c>
      <c r="F7" s="30" t="str">
        <f>SSearch($E$1,F$2,Лист1!$C$3:$W$37,ROW()-2)</f>
        <v/>
      </c>
      <c r="G7" s="30" t="str">
        <f>SSearch($E$1,G$2,Лист1!$C$3:$W$37,ROW()-2)</f>
        <v/>
      </c>
      <c r="H7" s="30" t="str">
        <f>SSearch($E$1,H$2,Лист1!$C$3:$W$37,ROW()-2)</f>
        <v/>
      </c>
      <c r="I7" s="30" t="str">
        <f>SSearch($I$1,I$2,Лист1!$C$3:$W$37,ROW()-2)</f>
        <v/>
      </c>
      <c r="J7" s="30" t="str">
        <f>SSearch($I$1,J$2,Лист1!$C$3:$W$37,ROW()-2)</f>
        <v/>
      </c>
      <c r="K7" s="30" t="str">
        <f>SSearch($I$1,K$2,Лист1!$C$3:$W$37,ROW()-2)</f>
        <v/>
      </c>
      <c r="L7" s="30" t="str">
        <f>SSearch($I$1,L$2,Лист1!$C$3:$W$37,ROW()-2)</f>
        <v/>
      </c>
      <c r="M7" s="30"/>
      <c r="N7" s="30"/>
      <c r="O7" s="30"/>
      <c r="P7" s="30"/>
      <c r="Q7" s="30"/>
      <c r="R7" s="30"/>
      <c r="S7" s="30"/>
      <c r="T7" s="30"/>
    </row>
    <row r="8" spans="1:20" x14ac:dyDescent="0.25">
      <c r="A8" s="30" t="str">
        <f>SSearch($A$1,A$2,Лист1!$C$3:$W$37,ROW()-2)</f>
        <v>х160х30</v>
      </c>
      <c r="B8" s="30" t="str">
        <f>SSearch($A$1,B$2,Лист1!$C$3:$W$37,ROW()-2)</f>
        <v/>
      </c>
      <c r="C8" s="30" t="str">
        <f>SSearch($A$1,C$2,Лист1!$C$3:$W$37,ROW()-2)</f>
        <v/>
      </c>
      <c r="D8" s="30" t="str">
        <f>SSearch($A$1,D$2,Лист1!$C$3:$W$37,ROW()-2)</f>
        <v/>
      </c>
      <c r="E8" s="30" t="str">
        <f>SSearch($E$1,E$2,Лист1!$C$3:$W$37,ROW()-2)</f>
        <v/>
      </c>
      <c r="F8" s="30" t="str">
        <f>SSearch($E$1,F$2,Лист1!$C$3:$W$37,ROW()-2)</f>
        <v/>
      </c>
      <c r="G8" s="30" t="str">
        <f>SSearch($E$1,G$2,Лист1!$C$3:$W$37,ROW()-2)</f>
        <v/>
      </c>
      <c r="H8" s="30" t="str">
        <f>SSearch($E$1,H$2,Лист1!$C$3:$W$37,ROW()-2)</f>
        <v/>
      </c>
      <c r="I8" s="30" t="str">
        <f>SSearch($I$1,I$2,Лист1!$C$3:$W$37,ROW()-2)</f>
        <v/>
      </c>
      <c r="J8" s="30" t="str">
        <f>SSearch($I$1,J$2,Лист1!$C$3:$W$37,ROW()-2)</f>
        <v/>
      </c>
      <c r="K8" s="30" t="str">
        <f>SSearch($I$1,K$2,Лист1!$C$3:$W$37,ROW()-2)</f>
        <v/>
      </c>
      <c r="L8" s="30" t="str">
        <f>SSearch($I$1,L$2,Лист1!$C$3:$W$37,ROW()-2)</f>
        <v/>
      </c>
      <c r="M8" s="30"/>
      <c r="N8" s="30"/>
      <c r="O8" s="30"/>
      <c r="P8" s="30"/>
      <c r="Q8" s="30"/>
      <c r="R8" s="30"/>
      <c r="S8" s="30"/>
      <c r="T8" s="30"/>
    </row>
    <row r="9" spans="1:20" x14ac:dyDescent="0.25">
      <c r="A9" s="30" t="str">
        <f>SSearch($A$1,A$2,Лист1!$C$3:$W$37,ROW()-2)</f>
        <v/>
      </c>
      <c r="B9" s="30" t="str">
        <f>SSearch($A$1,B$2,Лист1!$C$3:$W$37,ROW()-2)</f>
        <v/>
      </c>
      <c r="C9" s="30" t="str">
        <f>SSearch($A$1,C$2,Лист1!$C$3:$W$37,ROW()-2)</f>
        <v/>
      </c>
      <c r="D9" s="30" t="str">
        <f>SSearch($A$1,D$2,Лист1!$C$3:$W$37,ROW()-2)</f>
        <v/>
      </c>
      <c r="E9" s="30" t="str">
        <f>SSearch($E$1,E$2,Лист1!$C$3:$W$37,ROW()-2)</f>
        <v/>
      </c>
      <c r="F9" s="30" t="str">
        <f>SSearch($E$1,F$2,Лист1!$C$3:$W$37,ROW()-2)</f>
        <v/>
      </c>
      <c r="G9" s="30" t="str">
        <f>SSearch($E$1,G$2,Лист1!$C$3:$W$37,ROW()-2)</f>
        <v/>
      </c>
      <c r="H9" s="30" t="str">
        <f>SSearch($E$1,H$2,Лист1!$C$3:$W$37,ROW()-2)</f>
        <v/>
      </c>
      <c r="I9" s="30" t="str">
        <f>SSearch($I$1,I$2,Лист1!$C$3:$W$37,ROW()-2)</f>
        <v/>
      </c>
      <c r="J9" s="30" t="str">
        <f>SSearch($I$1,J$2,Лист1!$C$3:$W$37,ROW()-2)</f>
        <v/>
      </c>
      <c r="K9" s="30" t="str">
        <f>SSearch($I$1,K$2,Лист1!$C$3:$W$37,ROW()-2)</f>
        <v/>
      </c>
      <c r="L9" s="30" t="str">
        <f>SSearch($I$1,L$2,Лист1!$C$3:$W$37,ROW()-2)</f>
        <v/>
      </c>
      <c r="M9" s="30"/>
      <c r="N9" s="30"/>
      <c r="O9" s="30"/>
      <c r="P9" s="30"/>
      <c r="Q9" s="30"/>
      <c r="R9" s="30"/>
      <c r="S9" s="30"/>
      <c r="T9" s="30"/>
    </row>
    <row r="10" spans="1:20" x14ac:dyDescent="0.25">
      <c r="A10" s="30" t="str">
        <f>SSearch($A$1,A$2,Лист1!$C$3:$W$37,ROW()-2)</f>
        <v/>
      </c>
      <c r="B10" s="30" t="str">
        <f>SSearch($A$1,B$2,Лист1!$C$3:$W$37,ROW()-2)</f>
        <v/>
      </c>
      <c r="C10" s="30" t="str">
        <f>SSearch($A$1,C$2,Лист1!$C$3:$W$37,ROW()-2)</f>
        <v/>
      </c>
      <c r="D10" s="30" t="str">
        <f>SSearch($A$1,D$2,Лист1!$C$3:$W$37,ROW()-2)</f>
        <v/>
      </c>
      <c r="E10" s="30" t="str">
        <f>SSearch($E$1,E$2,Лист1!$C$3:$W$37,ROW()-2)</f>
        <v/>
      </c>
      <c r="F10" s="30" t="str">
        <f>SSearch($E$1,F$2,Лист1!$C$3:$W$37,ROW()-2)</f>
        <v/>
      </c>
      <c r="G10" s="30" t="str">
        <f>SSearch($E$1,G$2,Лист1!$C$3:$W$37,ROW()-2)</f>
        <v/>
      </c>
      <c r="H10" s="30" t="str">
        <f>SSearch($E$1,H$2,Лист1!$C$3:$W$37,ROW()-2)</f>
        <v/>
      </c>
      <c r="I10" s="30" t="str">
        <f>SSearch($I$1,I$2,Лист1!$C$3:$W$37,ROW()-2)</f>
        <v/>
      </c>
      <c r="J10" s="30" t="str">
        <f>SSearch($I$1,J$2,Лист1!$C$3:$W$37,ROW()-2)</f>
        <v/>
      </c>
      <c r="K10" s="30" t="str">
        <f>SSearch($I$1,K$2,Лист1!$C$3:$W$37,ROW()-2)</f>
        <v/>
      </c>
      <c r="L10" s="30" t="str">
        <f>SSearch($I$1,L$2,Лист1!$C$3:$W$37,ROW()-2)</f>
        <v/>
      </c>
      <c r="M10" s="30"/>
      <c r="N10" s="30"/>
      <c r="O10" s="30"/>
      <c r="P10" s="30"/>
      <c r="Q10" s="30"/>
      <c r="R10" s="30"/>
      <c r="S10" s="30"/>
      <c r="T10" s="30"/>
    </row>
    <row r="11" spans="1:20" x14ac:dyDescent="0.25">
      <c r="A11" s="30" t="str">
        <f>SSearch($A$1,A$2,Лист1!$C$3:$W$37,ROW()-2)</f>
        <v/>
      </c>
      <c r="B11" s="30" t="str">
        <f>SSearch($A$1,B$2,Лист1!$C$3:$W$37,ROW()-2)</f>
        <v/>
      </c>
      <c r="C11" s="30" t="str">
        <f>SSearch($A$1,C$2,Лист1!$C$3:$W$37,ROW()-2)</f>
        <v/>
      </c>
      <c r="D11" s="30" t="str">
        <f>SSearch($A$1,D$2,Лист1!$C$3:$W$37,ROW()-2)</f>
        <v/>
      </c>
      <c r="E11" s="30" t="str">
        <f>SSearch($E$1,E$2,Лист1!$C$3:$W$37,ROW()-2)</f>
        <v/>
      </c>
      <c r="F11" s="30" t="str">
        <f>SSearch($E$1,F$2,Лист1!$C$3:$W$37,ROW()-2)</f>
        <v/>
      </c>
      <c r="G11" s="30" t="str">
        <f>SSearch($E$1,G$2,Лист1!$C$3:$W$37,ROW()-2)</f>
        <v/>
      </c>
      <c r="H11" s="30" t="str">
        <f>SSearch($E$1,H$2,Лист1!$C$3:$W$37,ROW()-2)</f>
        <v/>
      </c>
      <c r="I11" s="30" t="str">
        <f>SSearch($I$1,I$2,Лист1!$C$3:$W$37,ROW()-2)</f>
        <v/>
      </c>
      <c r="J11" s="30" t="str">
        <f>SSearch($I$1,J$2,Лист1!$C$3:$W$37,ROW()-2)</f>
        <v/>
      </c>
      <c r="K11" s="30" t="str">
        <f>SSearch($I$1,K$2,Лист1!$C$3:$W$37,ROW()-2)</f>
        <v/>
      </c>
      <c r="L11" s="30" t="str">
        <f>SSearch($I$1,L$2,Лист1!$C$3:$W$37,ROW()-2)</f>
        <v/>
      </c>
      <c r="M11" s="30"/>
      <c r="N11" s="30"/>
      <c r="O11" s="30"/>
      <c r="P11" s="30"/>
      <c r="Q11" s="30"/>
      <c r="R11" s="30"/>
      <c r="S11" s="30"/>
      <c r="T11" s="30"/>
    </row>
    <row r="12" spans="1:20" x14ac:dyDescent="0.25">
      <c r="A12" s="30" t="str">
        <f>SSearch($A$1,A$2,Лист1!$C$3:$W$37,ROW()-2)</f>
        <v/>
      </c>
      <c r="B12" s="30" t="str">
        <f>SSearch($A$1,B$2,Лист1!$C$3:$W$37,ROW()-2)</f>
        <v/>
      </c>
      <c r="C12" s="30" t="str">
        <f>SSearch($A$1,C$2,Лист1!$C$3:$W$37,ROW()-2)</f>
        <v/>
      </c>
      <c r="D12" s="30" t="str">
        <f>SSearch($A$1,D$2,Лист1!$C$3:$W$37,ROW()-2)</f>
        <v/>
      </c>
      <c r="E12" s="30" t="str">
        <f>SSearch($E$1,E$2,Лист1!$C$3:$W$37,ROW()-2)</f>
        <v/>
      </c>
      <c r="F12" s="30" t="str">
        <f>SSearch($E$1,F$2,Лист1!$C$3:$W$37,ROW()-2)</f>
        <v/>
      </c>
      <c r="G12" s="30" t="str">
        <f>SSearch($E$1,G$2,Лист1!$C$3:$W$37,ROW()-2)</f>
        <v/>
      </c>
      <c r="H12" s="30" t="str">
        <f>SSearch($E$1,H$2,Лист1!$C$3:$W$37,ROW()-2)</f>
        <v/>
      </c>
      <c r="I12" s="30" t="str">
        <f>SSearch($I$1,I$2,Лист1!$C$3:$W$37,ROW()-2)</f>
        <v/>
      </c>
      <c r="J12" s="30" t="str">
        <f>SSearch($I$1,J$2,Лист1!$C$3:$W$37,ROW()-2)</f>
        <v/>
      </c>
      <c r="K12" s="30" t="str">
        <f>SSearch($I$1,K$2,Лист1!$C$3:$W$37,ROW()-2)</f>
        <v/>
      </c>
      <c r="L12" s="30" t="str">
        <f>SSearch($I$1,L$2,Лист1!$C$3:$W$37,ROW()-2)</f>
        <v/>
      </c>
      <c r="M12" s="30"/>
      <c r="N12" s="30"/>
      <c r="O12" s="30"/>
      <c r="P12" s="30"/>
      <c r="Q12" s="30"/>
      <c r="R12" s="30"/>
      <c r="S12" s="30"/>
      <c r="T12" s="30"/>
    </row>
    <row r="13" spans="1:20" x14ac:dyDescent="0.25">
      <c r="A13" s="30" t="str">
        <f>SSearch($A$1,A$2,Лист1!$C$3:$W$37,ROW()-2)</f>
        <v/>
      </c>
      <c r="B13" s="30" t="str">
        <f>SSearch($A$1,B$2,Лист1!$C$3:$W$37,ROW()-2)</f>
        <v/>
      </c>
      <c r="C13" s="30" t="str">
        <f>SSearch($A$1,C$2,Лист1!$C$3:$W$37,ROW()-2)</f>
        <v/>
      </c>
      <c r="D13" s="30" t="str">
        <f>SSearch($A$1,D$2,Лист1!$C$3:$W$37,ROW()-2)</f>
        <v/>
      </c>
      <c r="E13" s="30" t="str">
        <f>SSearch($E$1,E$2,Лист1!$C$3:$W$37,ROW()-2)</f>
        <v/>
      </c>
      <c r="F13" s="30" t="str">
        <f>SSearch($E$1,F$2,Лист1!$C$3:$W$37,ROW()-2)</f>
        <v/>
      </c>
      <c r="G13" s="30" t="str">
        <f>SSearch($E$1,G$2,Лист1!$C$3:$W$37,ROW()-2)</f>
        <v/>
      </c>
      <c r="H13" s="30" t="str">
        <f>SSearch($E$1,H$2,Лист1!$C$3:$W$37,ROW()-2)</f>
        <v/>
      </c>
      <c r="I13" s="30" t="str">
        <f>SSearch($I$1,I$2,Лист1!$C$3:$W$37,ROW()-2)</f>
        <v/>
      </c>
      <c r="J13" s="30" t="str">
        <f>SSearch($I$1,J$2,Лист1!$C$3:$W$37,ROW()-2)</f>
        <v/>
      </c>
      <c r="K13" s="30" t="str">
        <f>SSearch($I$1,K$2,Лист1!$C$3:$W$37,ROW()-2)</f>
        <v/>
      </c>
      <c r="L13" s="30" t="str">
        <f>SSearch($I$1,L$2,Лист1!$C$3:$W$37,ROW()-2)</f>
        <v/>
      </c>
      <c r="M13" s="30"/>
      <c r="N13" s="30"/>
      <c r="O13" s="30"/>
      <c r="P13" s="30"/>
      <c r="Q13" s="30"/>
      <c r="R13" s="30"/>
      <c r="S13" s="30"/>
      <c r="T13" s="30"/>
    </row>
    <row r="14" spans="1:20" x14ac:dyDescent="0.25">
      <c r="A14" s="30" t="str">
        <f>SSearch($A$1,A$2,Лист1!$C$3:$W$37,ROW()-2)</f>
        <v/>
      </c>
      <c r="B14" s="30" t="str">
        <f>SSearch($A$1,B$2,Лист1!$C$3:$W$37,ROW()-2)</f>
        <v/>
      </c>
      <c r="C14" s="30" t="str">
        <f>SSearch($A$1,C$2,Лист1!$C$3:$W$37,ROW()-2)</f>
        <v/>
      </c>
      <c r="D14" s="30" t="str">
        <f>SSearch($A$1,D$2,Лист1!$C$3:$W$37,ROW()-2)</f>
        <v/>
      </c>
      <c r="E14" s="30" t="str">
        <f>SSearch($E$1,E$2,Лист1!$C$3:$W$37,ROW()-2)</f>
        <v/>
      </c>
      <c r="F14" s="30" t="str">
        <f>SSearch($E$1,F$2,Лист1!$C$3:$W$37,ROW()-2)</f>
        <v/>
      </c>
      <c r="G14" s="30" t="str">
        <f>SSearch($E$1,G$2,Лист1!$C$3:$W$37,ROW()-2)</f>
        <v/>
      </c>
      <c r="H14" s="30" t="str">
        <f>SSearch($E$1,H$2,Лист1!$C$3:$W$37,ROW()-2)</f>
        <v/>
      </c>
      <c r="I14" s="30" t="str">
        <f>SSearch($I$1,I$2,Лист1!$C$3:$W$37,ROW()-2)</f>
        <v/>
      </c>
      <c r="J14" s="30" t="str">
        <f>SSearch($I$1,J$2,Лист1!$C$3:$W$37,ROW()-2)</f>
        <v/>
      </c>
      <c r="K14" s="30" t="str">
        <f>SSearch($I$1,K$2,Лист1!$C$3:$W$37,ROW()-2)</f>
        <v/>
      </c>
      <c r="L14" s="30" t="str">
        <f>SSearch($I$1,L$2,Лист1!$C$3:$W$37,ROW()-2)</f>
        <v/>
      </c>
      <c r="M14" s="30"/>
      <c r="N14" s="30" t="str">
        <f>SSearch($A$1,N$2,Лист1!$C$3:$W$37,ROW()-2)</f>
        <v/>
      </c>
      <c r="O14" s="30" t="str">
        <f>SSearch($A$1,O$2,Лист1!$C$3:$W$37,ROW()-2)</f>
        <v/>
      </c>
      <c r="P14" s="30" t="str">
        <f>SSearch($A$1,P$2,Лист1!$C$3:$W$37,ROW()-2)</f>
        <v/>
      </c>
      <c r="Q14" s="30" t="str">
        <f>SSearch($A$1,Q$2,Лист1!$C$3:$W$37,ROW()-2)</f>
        <v/>
      </c>
      <c r="R14" s="30" t="str">
        <f>SSearch($A$1,R$2,Лист1!$C$3:$W$37,ROW()-2)</f>
        <v/>
      </c>
      <c r="S14" s="30" t="str">
        <f>SSearch($A$1,S$2,Лист1!$C$3:$W$37,ROW()-2)</f>
        <v/>
      </c>
      <c r="T14" s="30" t="str">
        <f>SSearch($A$1,T$2,Лист1!$C$3:$W$37,ROW()-2)</f>
        <v/>
      </c>
    </row>
    <row r="15" spans="1:20" x14ac:dyDescent="0.25">
      <c r="A15" s="30" t="str">
        <f>SSearch($A$1,A$2,Лист1!$C$3:$W$37,ROW()-2)</f>
        <v/>
      </c>
      <c r="B15" s="30" t="str">
        <f>SSearch($A$1,B$2,Лист1!$C$3:$W$37,ROW()-2)</f>
        <v/>
      </c>
      <c r="C15" s="30" t="str">
        <f>SSearch($A$1,C$2,Лист1!$C$3:$W$37,ROW()-2)</f>
        <v/>
      </c>
      <c r="D15" s="30" t="str">
        <f>SSearch($A$1,D$2,Лист1!$C$3:$W$37,ROW()-2)</f>
        <v/>
      </c>
      <c r="E15" s="30" t="str">
        <f>SSearch($E$1,E$2,Лист1!$C$3:$W$37,ROW()-2)</f>
        <v/>
      </c>
      <c r="F15" s="30" t="str">
        <f>SSearch($E$1,F$2,Лист1!$C$3:$W$37,ROW()-2)</f>
        <v/>
      </c>
      <c r="G15" s="30" t="str">
        <f>SSearch($E$1,G$2,Лист1!$C$3:$W$37,ROW()-2)</f>
        <v/>
      </c>
      <c r="H15" s="30" t="str">
        <f>SSearch($E$1,H$2,Лист1!$C$3:$W$37,ROW()-2)</f>
        <v/>
      </c>
      <c r="I15" s="30" t="str">
        <f>SSearch($I$1,I$2,Лист1!$C$3:$W$37,ROW()-2)</f>
        <v/>
      </c>
      <c r="J15" s="30" t="str">
        <f>SSearch($I$1,J$2,Лист1!$C$3:$W$37,ROW()-2)</f>
        <v/>
      </c>
      <c r="K15" s="30" t="str">
        <f>SSearch($I$1,K$2,Лист1!$C$3:$W$37,ROW()-2)</f>
        <v/>
      </c>
      <c r="L15" s="30" t="str">
        <f>SSearch($I$1,L$2,Лист1!$C$3:$W$37,ROW()-2)</f>
        <v/>
      </c>
      <c r="M15" s="30"/>
      <c r="N15" s="30" t="str">
        <f>SSearch($A$1,N$2,Лист1!$C$3:$W$37,ROW()-2)</f>
        <v/>
      </c>
      <c r="O15" s="30" t="str">
        <f>SSearch($A$1,O$2,Лист1!$C$3:$W$37,ROW()-2)</f>
        <v/>
      </c>
      <c r="P15" s="30" t="str">
        <f>SSearch($A$1,P$2,Лист1!$C$3:$W$37,ROW()-2)</f>
        <v/>
      </c>
      <c r="Q15" s="30" t="str">
        <f>SSearch($A$1,Q$2,Лист1!$C$3:$W$37,ROW()-2)</f>
        <v/>
      </c>
      <c r="R15" s="30" t="str">
        <f>SSearch($A$1,R$2,Лист1!$C$3:$W$37,ROW()-2)</f>
        <v/>
      </c>
      <c r="S15" s="30" t="str">
        <f>SSearch($A$1,S$2,Лист1!$C$3:$W$37,ROW()-2)</f>
        <v/>
      </c>
      <c r="T15" s="30" t="str">
        <f>SSearch($A$1,T$2,Лист1!$C$3:$W$37,ROW()-2)</f>
        <v/>
      </c>
    </row>
    <row r="16" spans="1:20" x14ac:dyDescent="0.25">
      <c r="A16" s="30" t="str">
        <f>SSearch($A$1,A$2,Лист1!$C$3:$W$37,ROW()-2)</f>
        <v/>
      </c>
      <c r="B16" s="30" t="str">
        <f>SSearch($A$1,B$2,Лист1!$C$3:$W$37,ROW()-2)</f>
        <v/>
      </c>
      <c r="C16" s="30" t="str">
        <f>SSearch($A$1,C$2,Лист1!$C$3:$W$37,ROW()-2)</f>
        <v/>
      </c>
      <c r="D16" s="30" t="str">
        <f>SSearch($A$1,D$2,Лист1!$C$3:$W$37,ROW()-2)</f>
        <v/>
      </c>
      <c r="E16" s="30" t="str">
        <f>SSearch($E$1,E$2,Лист1!$C$3:$W$37,ROW()-2)</f>
        <v/>
      </c>
      <c r="F16" s="30" t="str">
        <f>SSearch($E$1,F$2,Лист1!$C$3:$W$37,ROW()-2)</f>
        <v/>
      </c>
      <c r="G16" s="30" t="str">
        <f>SSearch($E$1,G$2,Лист1!$C$3:$W$37,ROW()-2)</f>
        <v/>
      </c>
      <c r="H16" s="30" t="str">
        <f>SSearch($E$1,H$2,Лист1!$C$3:$W$37,ROW()-2)</f>
        <v/>
      </c>
      <c r="I16" s="30" t="str">
        <f>SSearch($I$1,I$2,Лист1!$C$3:$W$37,ROW()-2)</f>
        <v/>
      </c>
      <c r="J16" s="30" t="str">
        <f>SSearch($I$1,J$2,Лист1!$C$3:$W$37,ROW()-2)</f>
        <v/>
      </c>
      <c r="K16" s="30" t="str">
        <f>SSearch($I$1,K$2,Лист1!$C$3:$W$37,ROW()-2)</f>
        <v/>
      </c>
      <c r="L16" s="30" t="str">
        <f>SSearch($I$1,L$2,Лист1!$C$3:$W$37,ROW()-2)</f>
        <v/>
      </c>
      <c r="M16" s="30"/>
      <c r="N16" s="30" t="str">
        <f>SSearch($A$1,N$2,Лист1!$C$3:$W$37,ROW()-2)</f>
        <v/>
      </c>
      <c r="O16" s="30" t="str">
        <f>SSearch($A$1,O$2,Лист1!$C$3:$W$37,ROW()-2)</f>
        <v/>
      </c>
      <c r="P16" s="30" t="str">
        <f>SSearch($A$1,P$2,Лист1!$C$3:$W$37,ROW()-2)</f>
        <v/>
      </c>
      <c r="Q16" s="30" t="str">
        <f>SSearch($A$1,Q$2,Лист1!$C$3:$W$37,ROW()-2)</f>
        <v/>
      </c>
      <c r="R16" s="30" t="str">
        <f>SSearch($A$1,R$2,Лист1!$C$3:$W$37,ROW()-2)</f>
        <v/>
      </c>
      <c r="S16" s="30" t="str">
        <f>SSearch($A$1,S$2,Лист1!$C$3:$W$37,ROW()-2)</f>
        <v/>
      </c>
      <c r="T16" s="30" t="str">
        <f>SSearch($A$1,T$2,Лист1!$C$3:$W$37,ROW()-2)</f>
        <v/>
      </c>
    </row>
    <row r="17" spans="1:20" x14ac:dyDescent="0.25">
      <c r="A17" s="30" t="str">
        <f>SSearch($A$1,A$2,Лист1!$C$3:$W$37,ROW()-2)</f>
        <v/>
      </c>
      <c r="B17" s="30" t="str">
        <f>SSearch($A$1,B$2,Лист1!$C$3:$W$37,ROW()-2)</f>
        <v/>
      </c>
      <c r="C17" s="30" t="str">
        <f>SSearch($A$1,C$2,Лист1!$C$3:$W$37,ROW()-2)</f>
        <v/>
      </c>
      <c r="D17" s="30" t="str">
        <f>SSearch($A$1,D$2,Лист1!$C$3:$W$37,ROW()-2)</f>
        <v/>
      </c>
      <c r="E17" s="30" t="str">
        <f>SSearch($E$1,E$2,Лист1!$C$3:$W$37,ROW()-2)</f>
        <v/>
      </c>
      <c r="F17" s="30" t="str">
        <f>SSearch($E$1,F$2,Лист1!$C$3:$W$37,ROW()-2)</f>
        <v/>
      </c>
      <c r="G17" s="30" t="str">
        <f>SSearch($E$1,G$2,Лист1!$C$3:$W$37,ROW()-2)</f>
        <v/>
      </c>
      <c r="H17" s="30" t="str">
        <f>SSearch($E$1,H$2,Лист1!$C$3:$W$37,ROW()-2)</f>
        <v/>
      </c>
      <c r="I17" s="30" t="str">
        <f>SSearch($I$1,I$2,Лист1!$C$3:$W$37,ROW()-2)</f>
        <v/>
      </c>
      <c r="J17" s="30" t="str">
        <f>SSearch($I$1,J$2,Лист1!$C$3:$W$37,ROW()-2)</f>
        <v/>
      </c>
      <c r="K17" s="30" t="str">
        <f>SSearch($I$1,K$2,Лист1!$C$3:$W$37,ROW()-2)</f>
        <v/>
      </c>
      <c r="L17" s="30" t="str">
        <f>SSearch($I$1,L$2,Лист1!$C$3:$W$37,ROW()-2)</f>
        <v/>
      </c>
      <c r="M17" s="30"/>
      <c r="N17" s="30" t="str">
        <f>SSearch($A$1,N$2,Лист1!$C$3:$W$37,ROW()-2)</f>
        <v/>
      </c>
      <c r="O17" s="30" t="str">
        <f>SSearch($A$1,O$2,Лист1!$C$3:$W$37,ROW()-2)</f>
        <v/>
      </c>
      <c r="P17" s="30" t="str">
        <f>SSearch($A$1,P$2,Лист1!$C$3:$W$37,ROW()-2)</f>
        <v/>
      </c>
      <c r="Q17" s="30" t="str">
        <f>SSearch($A$1,Q$2,Лист1!$C$3:$W$37,ROW()-2)</f>
        <v/>
      </c>
      <c r="R17" s="30" t="str">
        <f>SSearch($A$1,R$2,Лист1!$C$3:$W$37,ROW()-2)</f>
        <v/>
      </c>
      <c r="S17" s="30" t="str">
        <f>SSearch($A$1,S$2,Лист1!$C$3:$W$37,ROW()-2)</f>
        <v/>
      </c>
      <c r="T17" s="30" t="str">
        <f>SSearch($A$1,T$2,Лист1!$C$3:$W$37,ROW()-2)</f>
        <v/>
      </c>
    </row>
    <row r="18" spans="1:20" x14ac:dyDescent="0.25">
      <c r="A18" s="30" t="str">
        <f>SSearch($A$1,A$2,Лист1!$C$3:$W$37,ROW()-2)</f>
        <v/>
      </c>
      <c r="B18" s="30" t="str">
        <f>SSearch($A$1,B$2,Лист1!$C$3:$W$37,ROW()-2)</f>
        <v/>
      </c>
      <c r="C18" s="30" t="str">
        <f>SSearch($A$1,C$2,Лист1!$C$3:$W$37,ROW()-2)</f>
        <v/>
      </c>
      <c r="D18" s="30" t="str">
        <f>SSearch($A$1,D$2,Лист1!$C$3:$W$37,ROW()-2)</f>
        <v/>
      </c>
      <c r="E18" s="30" t="str">
        <f>SSearch($E$1,E$2,Лист1!$C$3:$W$37,ROW()-2)</f>
        <v/>
      </c>
      <c r="F18" s="30" t="str">
        <f>SSearch($E$1,F$2,Лист1!$C$3:$W$37,ROW()-2)</f>
        <v/>
      </c>
      <c r="G18" s="30" t="str">
        <f>SSearch($E$1,G$2,Лист1!$C$3:$W$37,ROW()-2)</f>
        <v/>
      </c>
      <c r="H18" s="30" t="str">
        <f>SSearch($E$1,H$2,Лист1!$C$3:$W$37,ROW()-2)</f>
        <v/>
      </c>
      <c r="I18" s="30" t="str">
        <f>SSearch($I$1,I$2,Лист1!$C$3:$W$37,ROW()-2)</f>
        <v/>
      </c>
      <c r="J18" s="30" t="str">
        <f>SSearch($I$1,J$2,Лист1!$C$3:$W$37,ROW()-2)</f>
        <v/>
      </c>
      <c r="K18" s="30" t="str">
        <f>SSearch($I$1,K$2,Лист1!$C$3:$W$37,ROW()-2)</f>
        <v/>
      </c>
      <c r="L18" s="30" t="str">
        <f>SSearch($I$1,L$2,Лист1!$C$3:$W$37,ROW()-2)</f>
        <v/>
      </c>
      <c r="M18" s="30"/>
      <c r="N18" s="30" t="str">
        <f>SSearch($A$1,N$2,Лист1!$C$3:$W$37,ROW()-2)</f>
        <v/>
      </c>
      <c r="O18" s="30" t="str">
        <f>SSearch($A$1,O$2,Лист1!$C$3:$W$37,ROW()-2)</f>
        <v/>
      </c>
      <c r="P18" s="30" t="str">
        <f>SSearch($A$1,P$2,Лист1!$C$3:$W$37,ROW()-2)</f>
        <v/>
      </c>
      <c r="Q18" s="30" t="str">
        <f>SSearch($A$1,Q$2,Лист1!$C$3:$W$37,ROW()-2)</f>
        <v/>
      </c>
      <c r="R18" s="30" t="str">
        <f>SSearch($A$1,R$2,Лист1!$C$3:$W$37,ROW()-2)</f>
        <v/>
      </c>
      <c r="S18" s="30" t="str">
        <f>SSearch($A$1,S$2,Лист1!$C$3:$W$37,ROW()-2)</f>
        <v/>
      </c>
      <c r="T18" s="30" t="str">
        <f>SSearch($A$1,T$2,Лист1!$C$3:$W$37,ROW()-2)</f>
        <v/>
      </c>
    </row>
    <row r="19" spans="1:20" x14ac:dyDescent="0.25">
      <c r="A19" s="30" t="str">
        <f>SSearch($A$1,A$2,Лист1!$C$3:$W$37,ROW()-2)</f>
        <v/>
      </c>
      <c r="B19" s="30" t="str">
        <f>SSearch($A$1,B$2,Лист1!$C$3:$W$37,ROW()-2)</f>
        <v/>
      </c>
      <c r="C19" s="30" t="str">
        <f>SSearch($A$1,C$2,Лист1!$C$3:$W$37,ROW()-2)</f>
        <v/>
      </c>
      <c r="D19" s="30" t="str">
        <f>SSearch($A$1,D$2,Лист1!$C$3:$W$37,ROW()-2)</f>
        <v/>
      </c>
      <c r="E19" s="30" t="str">
        <f>SSearch($E$1,E$2,Лист1!$C$3:$W$37,ROW()-2)</f>
        <v/>
      </c>
      <c r="F19" s="30" t="str">
        <f>SSearch($E$1,F$2,Лист1!$C$3:$W$37,ROW()-2)</f>
        <v/>
      </c>
      <c r="G19" s="30" t="str">
        <f>SSearch($E$1,G$2,Лист1!$C$3:$W$37,ROW()-2)</f>
        <v/>
      </c>
      <c r="H19" s="30" t="str">
        <f>SSearch($E$1,H$2,Лист1!$C$3:$W$37,ROW()-2)</f>
        <v/>
      </c>
      <c r="I19" s="30" t="str">
        <f>SSearch($I$1,I$2,Лист1!$C$3:$W$37,ROW()-2)</f>
        <v/>
      </c>
      <c r="J19" s="30" t="str">
        <f>SSearch($I$1,J$2,Лист1!$C$3:$W$37,ROW()-2)</f>
        <v/>
      </c>
      <c r="K19" s="30" t="str">
        <f>SSearch($I$1,K$2,Лист1!$C$3:$W$37,ROW()-2)</f>
        <v/>
      </c>
      <c r="L19" s="30" t="str">
        <f>SSearch($I$1,L$2,Лист1!$C$3:$W$37,ROW()-2)</f>
        <v/>
      </c>
      <c r="M19" s="30"/>
      <c r="N19" s="30" t="str">
        <f>SSearch($A$1,N$2,Лист1!$C$3:$W$37,ROW()-2)</f>
        <v/>
      </c>
      <c r="O19" s="30" t="str">
        <f>SSearch($A$1,O$2,Лист1!$C$3:$W$37,ROW()-2)</f>
        <v/>
      </c>
      <c r="P19" s="30" t="str">
        <f>SSearch($A$1,P$2,Лист1!$C$3:$W$37,ROW()-2)</f>
        <v/>
      </c>
      <c r="Q19" s="30" t="str">
        <f>SSearch($A$1,Q$2,Лист1!$C$3:$W$37,ROW()-2)</f>
        <v/>
      </c>
      <c r="R19" s="30" t="str">
        <f>SSearch($A$1,R$2,Лист1!$C$3:$W$37,ROW()-2)</f>
        <v/>
      </c>
      <c r="S19" s="30" t="str">
        <f>SSearch($A$1,S$2,Лист1!$C$3:$W$37,ROW()-2)</f>
        <v/>
      </c>
      <c r="T19" s="30" t="str">
        <f>SSearch($A$1,T$2,Лист1!$C$3:$W$37,ROW()-2)</f>
        <v/>
      </c>
    </row>
    <row r="20" spans="1:20" x14ac:dyDescent="0.25">
      <c r="A20" s="30" t="str">
        <f>SSearch($A$1,A$2,Лист1!$C$3:$W$37,ROW()-2)</f>
        <v/>
      </c>
      <c r="B20" s="30" t="str">
        <f>SSearch($A$1,B$2,Лист1!$C$3:$W$37,ROW()-2)</f>
        <v/>
      </c>
      <c r="C20" s="30" t="str">
        <f>SSearch($A$1,C$2,Лист1!$C$3:$W$37,ROW()-2)</f>
        <v/>
      </c>
      <c r="D20" s="30" t="str">
        <f>SSearch($A$1,D$2,Лист1!$C$3:$W$37,ROW()-2)</f>
        <v/>
      </c>
      <c r="E20" s="30" t="str">
        <f>SSearch($E$1,E$2,Лист1!$C$3:$W$37,ROW()-2)</f>
        <v/>
      </c>
      <c r="F20" s="30" t="str">
        <f>SSearch($E$1,F$2,Лист1!$C$3:$W$37,ROW()-2)</f>
        <v/>
      </c>
      <c r="G20" s="30" t="str">
        <f>SSearch($E$1,G$2,Лист1!$C$3:$W$37,ROW()-2)</f>
        <v/>
      </c>
      <c r="H20" s="30" t="str">
        <f>SSearch($E$1,H$2,Лист1!$C$3:$W$37,ROW()-2)</f>
        <v/>
      </c>
      <c r="I20" s="30" t="str">
        <f>SSearch($I$1,I$2,Лист1!$C$3:$W$37,ROW()-2)</f>
        <v/>
      </c>
      <c r="J20" s="30" t="str">
        <f>SSearch($I$1,J$2,Лист1!$C$3:$W$37,ROW()-2)</f>
        <v/>
      </c>
      <c r="K20" s="30" t="str">
        <f>SSearch($I$1,K$2,Лист1!$C$3:$W$37,ROW()-2)</f>
        <v/>
      </c>
      <c r="L20" s="30" t="str">
        <f>SSearch($I$1,L$2,Лист1!$C$3:$W$37,ROW()-2)</f>
        <v/>
      </c>
      <c r="M20" s="30"/>
      <c r="N20" s="30" t="str">
        <f>SSearch($A$1,N$2,Лист1!$C$3:$W$37,ROW()-2)</f>
        <v/>
      </c>
      <c r="O20" s="30" t="str">
        <f>SSearch($A$1,O$2,Лист1!$C$3:$W$37,ROW()-2)</f>
        <v/>
      </c>
      <c r="P20" s="30" t="str">
        <f>SSearch($A$1,P$2,Лист1!$C$3:$W$37,ROW()-2)</f>
        <v/>
      </c>
      <c r="Q20" s="30" t="str">
        <f>SSearch($A$1,Q$2,Лист1!$C$3:$W$37,ROW()-2)</f>
        <v/>
      </c>
      <c r="R20" s="30" t="str">
        <f>SSearch($A$1,R$2,Лист1!$C$3:$W$37,ROW()-2)</f>
        <v/>
      </c>
      <c r="S20" s="30" t="str">
        <f>SSearch($A$1,S$2,Лист1!$C$3:$W$37,ROW()-2)</f>
        <v/>
      </c>
      <c r="T20" s="30" t="str">
        <f>SSearch($A$1,T$2,Лист1!$C$3:$W$37,ROW()-2)</f>
        <v/>
      </c>
    </row>
    <row r="21" spans="1:20" x14ac:dyDescent="0.25">
      <c r="A21" s="30" t="str">
        <f>SSearch($A$1,A$2,Лист1!$C$3:$W$37,ROW()-2)</f>
        <v/>
      </c>
      <c r="B21" s="30" t="str">
        <f>SSearch($A$1,B$2,Лист1!$C$3:$W$37,ROW()-2)</f>
        <v/>
      </c>
      <c r="C21" s="30" t="str">
        <f>SSearch($A$1,C$2,Лист1!$C$3:$W$37,ROW()-2)</f>
        <v/>
      </c>
      <c r="D21" s="30" t="str">
        <f>SSearch($A$1,D$2,Лист1!$C$3:$W$37,ROW()-2)</f>
        <v/>
      </c>
      <c r="E21" s="30" t="str">
        <f>SSearch($E$1,E$2,Лист1!$C$3:$W$37,ROW()-2)</f>
        <v/>
      </c>
      <c r="F21" s="30" t="str">
        <f>SSearch($E$1,F$2,Лист1!$C$3:$W$37,ROW()-2)</f>
        <v/>
      </c>
      <c r="G21" s="30" t="str">
        <f>SSearch($E$1,G$2,Лист1!$C$3:$W$37,ROW()-2)</f>
        <v/>
      </c>
      <c r="H21" s="30" t="str">
        <f>SSearch($E$1,H$2,Лист1!$C$3:$W$37,ROW()-2)</f>
        <v/>
      </c>
      <c r="I21" s="30" t="str">
        <f>SSearch($I$1,I$2,Лист1!$C$3:$W$37,ROW()-2)</f>
        <v/>
      </c>
      <c r="J21" s="30" t="str">
        <f>SSearch($I$1,J$2,Лист1!$C$3:$W$37,ROW()-2)</f>
        <v/>
      </c>
      <c r="K21" s="30" t="str">
        <f>SSearch($I$1,K$2,Лист1!$C$3:$W$37,ROW()-2)</f>
        <v/>
      </c>
      <c r="L21" s="30" t="str">
        <f>SSearch($I$1,L$2,Лист1!$C$3:$W$37,ROW()-2)</f>
        <v/>
      </c>
      <c r="M21" s="30"/>
      <c r="N21" s="30" t="str">
        <f>SSearch($A$1,N$2,Лист1!$C$3:$W$37,ROW()-2)</f>
        <v/>
      </c>
      <c r="O21" s="30" t="str">
        <f>SSearch($A$1,O$2,Лист1!$C$3:$W$37,ROW()-2)</f>
        <v/>
      </c>
      <c r="P21" s="30" t="str">
        <f>SSearch($A$1,P$2,Лист1!$C$3:$W$37,ROW()-2)</f>
        <v/>
      </c>
      <c r="Q21" s="30" t="str">
        <f>SSearch($A$1,Q$2,Лист1!$C$3:$W$37,ROW()-2)</f>
        <v/>
      </c>
      <c r="R21" s="30" t="str">
        <f>SSearch($A$1,R$2,Лист1!$C$3:$W$37,ROW()-2)</f>
        <v/>
      </c>
      <c r="S21" s="30" t="str">
        <f>SSearch($A$1,S$2,Лист1!$C$3:$W$37,ROW()-2)</f>
        <v/>
      </c>
      <c r="T21" s="30" t="str">
        <f>SSearch($A$1,T$2,Лист1!$C$3:$W$37,ROW()-2)</f>
        <v/>
      </c>
    </row>
    <row r="22" spans="1:20" x14ac:dyDescent="0.25">
      <c r="A22" s="30" t="str">
        <f>SSearch($A$1,A$2,Лист1!$C$3:$W$37,ROW()-2)</f>
        <v/>
      </c>
      <c r="B22" s="30" t="str">
        <f>SSearch($A$1,B$2,Лист1!$C$3:$W$37,ROW()-2)</f>
        <v/>
      </c>
      <c r="C22" s="30" t="str">
        <f>SSearch($A$1,C$2,Лист1!$C$3:$W$37,ROW()-2)</f>
        <v/>
      </c>
      <c r="D22" s="30" t="str">
        <f>SSearch($A$1,D$2,Лист1!$C$3:$W$37,ROW()-2)</f>
        <v/>
      </c>
      <c r="E22" s="30" t="str">
        <f>SSearch($E$1,E$2,Лист1!$C$3:$W$37,ROW()-2)</f>
        <v/>
      </c>
      <c r="F22" s="30" t="str">
        <f>SSearch($E$1,F$2,Лист1!$C$3:$W$37,ROW()-2)</f>
        <v/>
      </c>
      <c r="G22" s="30" t="str">
        <f>SSearch($E$1,G$2,Лист1!$C$3:$W$37,ROW()-2)</f>
        <v/>
      </c>
      <c r="H22" s="30" t="str">
        <f>SSearch($E$1,H$2,Лист1!$C$3:$W$37,ROW()-2)</f>
        <v/>
      </c>
      <c r="I22" s="30" t="str">
        <f>SSearch($I$1,I$2,Лист1!$C$3:$W$37,ROW()-2)</f>
        <v/>
      </c>
      <c r="J22" s="30" t="str">
        <f>SSearch($I$1,J$2,Лист1!$C$3:$W$37,ROW()-2)</f>
        <v/>
      </c>
      <c r="K22" s="30" t="str">
        <f>SSearch($I$1,K$2,Лист1!$C$3:$W$37,ROW()-2)</f>
        <v/>
      </c>
      <c r="L22" s="30" t="str">
        <f>SSearch($I$1,L$2,Лист1!$C$3:$W$37,ROW()-2)</f>
        <v/>
      </c>
      <c r="M22" s="30"/>
      <c r="N22" s="30" t="str">
        <f>SSearch($A$1,N$2,Лист1!$C$3:$W$37,ROW()-2)</f>
        <v/>
      </c>
      <c r="O22" s="30" t="str">
        <f>SSearch($A$1,O$2,Лист1!$C$3:$W$37,ROW()-2)</f>
        <v/>
      </c>
      <c r="P22" s="30" t="str">
        <f>SSearch($A$1,P$2,Лист1!$C$3:$W$37,ROW()-2)</f>
        <v/>
      </c>
      <c r="Q22" s="30" t="str">
        <f>SSearch($A$1,Q$2,Лист1!$C$3:$W$37,ROW()-2)</f>
        <v/>
      </c>
      <c r="R22" s="30" t="str">
        <f>SSearch($A$1,R$2,Лист1!$C$3:$W$37,ROW()-2)</f>
        <v/>
      </c>
      <c r="S22" s="30" t="str">
        <f>SSearch($A$1,S$2,Лист1!$C$3:$W$37,ROW()-2)</f>
        <v/>
      </c>
      <c r="T22" s="30" t="str">
        <f>SSearch($A$1,T$2,Лист1!$C$3:$W$37,ROW()-2)</f>
        <v/>
      </c>
    </row>
    <row r="23" spans="1:20" x14ac:dyDescent="0.25">
      <c r="A23" s="30" t="str">
        <f>SSearch($A$1,A$2,Лист1!$C$3:$W$37,ROW()-2)</f>
        <v/>
      </c>
      <c r="B23" s="30" t="str">
        <f>SSearch($A$1,B$2,Лист1!$C$3:$W$37,ROW()-2)</f>
        <v/>
      </c>
      <c r="C23" s="30" t="str">
        <f>SSearch($A$1,C$2,Лист1!$C$3:$W$37,ROW()-2)</f>
        <v/>
      </c>
      <c r="D23" s="30" t="str">
        <f>SSearch($A$1,D$2,Лист1!$C$3:$W$37,ROW()-2)</f>
        <v/>
      </c>
      <c r="E23" s="30" t="str">
        <f>SSearch($E$1,E$2,Лист1!$C$3:$W$37,ROW()-2)</f>
        <v/>
      </c>
      <c r="F23" s="30" t="str">
        <f>SSearch($E$1,F$2,Лист1!$C$3:$W$37,ROW()-2)</f>
        <v/>
      </c>
      <c r="G23" s="30" t="str">
        <f>SSearch($E$1,G$2,Лист1!$C$3:$W$37,ROW()-2)</f>
        <v/>
      </c>
      <c r="H23" s="30" t="str">
        <f>SSearch($E$1,H$2,Лист1!$C$3:$W$37,ROW()-2)</f>
        <v/>
      </c>
      <c r="I23" s="30" t="str">
        <f>SSearch($I$1,I$2,Лист1!$C$3:$W$37,ROW()-2)</f>
        <v/>
      </c>
      <c r="J23" s="30" t="str">
        <f>SSearch($I$1,J$2,Лист1!$C$3:$W$37,ROW()-2)</f>
        <v/>
      </c>
      <c r="K23" s="30" t="str">
        <f>SSearch($I$1,K$2,Лист1!$C$3:$W$37,ROW()-2)</f>
        <v/>
      </c>
      <c r="L23" s="30" t="str">
        <f>SSearch($I$1,L$2,Лист1!$C$3:$W$37,ROW()-2)</f>
        <v/>
      </c>
      <c r="M23" s="30"/>
      <c r="N23" s="30" t="str">
        <f>SSearch($A$1,N$2,Лист1!$C$3:$W$37,ROW()-2)</f>
        <v/>
      </c>
      <c r="O23" s="30" t="str">
        <f>SSearch($A$1,O$2,Лист1!$C$3:$W$37,ROW()-2)</f>
        <v/>
      </c>
      <c r="P23" s="30" t="str">
        <f>SSearch($A$1,P$2,Лист1!$C$3:$W$37,ROW()-2)</f>
        <v/>
      </c>
      <c r="Q23" s="30" t="str">
        <f>SSearch($A$1,Q$2,Лист1!$C$3:$W$37,ROW()-2)</f>
        <v/>
      </c>
      <c r="R23" s="30" t="str">
        <f>SSearch($A$1,R$2,Лист1!$C$3:$W$37,ROW()-2)</f>
        <v/>
      </c>
      <c r="S23" s="30" t="str">
        <f>SSearch($A$1,S$2,Лист1!$C$3:$W$37,ROW()-2)</f>
        <v/>
      </c>
      <c r="T23" s="30" t="str">
        <f>SSearch($A$1,T$2,Лист1!$C$3:$W$37,ROW()-2)</f>
        <v/>
      </c>
    </row>
    <row r="24" spans="1:20" x14ac:dyDescent="0.25">
      <c r="A24" s="30" t="str">
        <f>SSearch($A$1,A$2,Лист1!$C$3:$W$37,ROW()-2)</f>
        <v/>
      </c>
      <c r="B24" s="30" t="str">
        <f>SSearch($A$1,B$2,Лист1!$C$3:$W$37,ROW()-2)</f>
        <v/>
      </c>
      <c r="C24" s="30" t="str">
        <f>SSearch($A$1,C$2,Лист1!$C$3:$W$37,ROW()-2)</f>
        <v/>
      </c>
      <c r="D24" s="30" t="str">
        <f>SSearch($A$1,D$2,Лист1!$C$3:$W$37,ROW()-2)</f>
        <v/>
      </c>
      <c r="E24" s="30" t="str">
        <f>SSearch($E$1,E$2,Лист1!$C$3:$W$37,ROW()-2)</f>
        <v/>
      </c>
      <c r="F24" s="30" t="str">
        <f>SSearch($E$1,F$2,Лист1!$C$3:$W$37,ROW()-2)</f>
        <v/>
      </c>
      <c r="G24" s="30" t="str">
        <f>SSearch($E$1,G$2,Лист1!$C$3:$W$37,ROW()-2)</f>
        <v/>
      </c>
      <c r="H24" s="30" t="str">
        <f>SSearch($E$1,H$2,Лист1!$C$3:$W$37,ROW()-2)</f>
        <v/>
      </c>
      <c r="I24" s="30" t="str">
        <f>SSearch($I$1,I$2,Лист1!$C$3:$W$37,ROW()-2)</f>
        <v/>
      </c>
      <c r="J24" s="30" t="str">
        <f>SSearch($I$1,J$2,Лист1!$C$3:$W$37,ROW()-2)</f>
        <v/>
      </c>
      <c r="K24" s="30" t="str">
        <f>SSearch($I$1,K$2,Лист1!$C$3:$W$37,ROW()-2)</f>
        <v/>
      </c>
      <c r="L24" s="30" t="str">
        <f>SSearch($I$1,L$2,Лист1!$C$3:$W$37,ROW()-2)</f>
        <v/>
      </c>
      <c r="M24" s="30"/>
      <c r="N24" s="30" t="str">
        <f>SSearch($A$1,N$2,Лист1!$C$3:$W$37,ROW()-2)</f>
        <v/>
      </c>
      <c r="O24" s="30" t="str">
        <f>SSearch($A$1,O$2,Лист1!$C$3:$W$37,ROW()-2)</f>
        <v/>
      </c>
      <c r="P24" s="30" t="str">
        <f>SSearch($A$1,P$2,Лист1!$C$3:$W$37,ROW()-2)</f>
        <v/>
      </c>
      <c r="Q24" s="30" t="str">
        <f>SSearch($A$1,Q$2,Лист1!$C$3:$W$37,ROW()-2)</f>
        <v/>
      </c>
      <c r="R24" s="30" t="str">
        <f>SSearch($A$1,R$2,Лист1!$C$3:$W$37,ROW()-2)</f>
        <v/>
      </c>
      <c r="S24" s="30" t="str">
        <f>SSearch($A$1,S$2,Лист1!$C$3:$W$37,ROW()-2)</f>
        <v/>
      </c>
      <c r="T24" s="30" t="str">
        <f>SSearch($A$1,T$2,Лист1!$C$3:$W$37,ROW()-2)</f>
        <v/>
      </c>
    </row>
    <row r="25" spans="1:20" x14ac:dyDescent="0.25">
      <c r="A25" s="30" t="str">
        <f>SSearch($A$1,A$2,Лист1!$C$3:$W$37,ROW()-2)</f>
        <v/>
      </c>
      <c r="B25" s="30" t="str">
        <f>SSearch($A$1,B$2,Лист1!$C$3:$W$37,ROW()-2)</f>
        <v/>
      </c>
      <c r="C25" s="30" t="str">
        <f>SSearch($A$1,C$2,Лист1!$C$3:$W$37,ROW()-2)</f>
        <v/>
      </c>
      <c r="D25" s="30" t="str">
        <f>SSearch($A$1,D$2,Лист1!$C$3:$W$37,ROW()-2)</f>
        <v/>
      </c>
      <c r="E25" s="30" t="str">
        <f>SSearch($E$1,E$2,Лист1!$C$3:$W$37,ROW()-2)</f>
        <v/>
      </c>
      <c r="F25" s="30" t="str">
        <f>SSearch($E$1,F$2,Лист1!$C$3:$W$37,ROW()-2)</f>
        <v/>
      </c>
      <c r="G25" s="30" t="str">
        <f>SSearch($E$1,G$2,Лист1!$C$3:$W$37,ROW()-2)</f>
        <v/>
      </c>
      <c r="H25" s="30" t="str">
        <f>SSearch($E$1,H$2,Лист1!$C$3:$W$37,ROW()-2)</f>
        <v/>
      </c>
      <c r="I25" s="30" t="str">
        <f>SSearch($I$1,I$2,Лист1!$C$3:$W$37,ROW()-2)</f>
        <v/>
      </c>
      <c r="J25" s="30" t="str">
        <f>SSearch($I$1,J$2,Лист1!$C$3:$W$37,ROW()-2)</f>
        <v/>
      </c>
      <c r="K25" s="30" t="str">
        <f>SSearch($I$1,K$2,Лист1!$C$3:$W$37,ROW()-2)</f>
        <v/>
      </c>
      <c r="L25" s="30" t="str">
        <f>SSearch($I$1,L$2,Лист1!$C$3:$W$37,ROW()-2)</f>
        <v/>
      </c>
      <c r="M25" s="30"/>
      <c r="N25" s="30" t="str">
        <f>SSearch($A$1,N$2,Лист1!$C$3:$W$37,ROW()-2)</f>
        <v/>
      </c>
      <c r="O25" s="30" t="str">
        <f>SSearch($A$1,O$2,Лист1!$C$3:$W$37,ROW()-2)</f>
        <v/>
      </c>
      <c r="P25" s="30" t="str">
        <f>SSearch($A$1,P$2,Лист1!$C$3:$W$37,ROW()-2)</f>
        <v/>
      </c>
      <c r="Q25" s="30" t="str">
        <f>SSearch($A$1,Q$2,Лист1!$C$3:$W$37,ROW()-2)</f>
        <v/>
      </c>
      <c r="R25" s="30" t="str">
        <f>SSearch($A$1,R$2,Лист1!$C$3:$W$37,ROW()-2)</f>
        <v/>
      </c>
      <c r="S25" s="30" t="str">
        <f>SSearch($A$1,S$2,Лист1!$C$3:$W$37,ROW()-2)</f>
        <v/>
      </c>
      <c r="T25" s="30" t="str">
        <f>SSearch($A$1,T$2,Лист1!$C$3:$W$37,ROW()-2)</f>
        <v/>
      </c>
    </row>
    <row r="26" spans="1:20" x14ac:dyDescent="0.25">
      <c r="A26" s="30" t="str">
        <f>SSearch($A$1,A$2,Лист1!$C$3:$W$37,ROW()-2)</f>
        <v/>
      </c>
      <c r="B26" s="30" t="str">
        <f>SSearch($A$1,B$2,Лист1!$C$3:$W$37,ROW()-2)</f>
        <v/>
      </c>
      <c r="C26" s="30" t="str">
        <f>SSearch($A$1,C$2,Лист1!$C$3:$W$37,ROW()-2)</f>
        <v/>
      </c>
      <c r="D26" s="30" t="str">
        <f>SSearch($A$1,D$2,Лист1!$C$3:$W$37,ROW()-2)</f>
        <v/>
      </c>
      <c r="E26" s="30" t="str">
        <f>SSearch($E$1,E$2,Лист1!$C$3:$W$37,ROW()-2)</f>
        <v/>
      </c>
      <c r="F26" s="30" t="str">
        <f>SSearch($E$1,F$2,Лист1!$C$3:$W$37,ROW()-2)</f>
        <v/>
      </c>
      <c r="G26" s="30" t="str">
        <f>SSearch($E$1,G$2,Лист1!$C$3:$W$37,ROW()-2)</f>
        <v/>
      </c>
      <c r="H26" s="30" t="str">
        <f>SSearch($E$1,H$2,Лист1!$C$3:$W$37,ROW()-2)</f>
        <v/>
      </c>
      <c r="I26" s="30" t="str">
        <f>SSearch($I$1,I$2,Лист1!$C$3:$W$37,ROW()-2)</f>
        <v/>
      </c>
      <c r="J26" s="30" t="str">
        <f>SSearch($I$1,J$2,Лист1!$C$3:$W$37,ROW()-2)</f>
        <v/>
      </c>
      <c r="K26" s="30" t="str">
        <f>SSearch($I$1,K$2,Лист1!$C$3:$W$37,ROW()-2)</f>
        <v/>
      </c>
      <c r="L26" s="30" t="str">
        <f>SSearch($I$1,L$2,Лист1!$C$3:$W$37,ROW()-2)</f>
        <v/>
      </c>
      <c r="M26" s="30"/>
      <c r="N26" s="30" t="str">
        <f>SSearch($A$1,N$2,Лист1!$C$3:$W$37,ROW()-2)</f>
        <v/>
      </c>
      <c r="O26" s="30" t="str">
        <f>SSearch($A$1,O$2,Лист1!$C$3:$W$37,ROW()-2)</f>
        <v/>
      </c>
      <c r="P26" s="30" t="str">
        <f>SSearch($A$1,P$2,Лист1!$C$3:$W$37,ROW()-2)</f>
        <v/>
      </c>
      <c r="Q26" s="30" t="str">
        <f>SSearch($A$1,Q$2,Лист1!$C$3:$W$37,ROW()-2)</f>
        <v/>
      </c>
      <c r="R26" s="30" t="str">
        <f>SSearch($A$1,R$2,Лист1!$C$3:$W$37,ROW()-2)</f>
        <v/>
      </c>
      <c r="S26" s="30" t="str">
        <f>SSearch($A$1,S$2,Лист1!$C$3:$W$37,ROW()-2)</f>
        <v/>
      </c>
      <c r="T26" s="30" t="str">
        <f>SSearch($A$1,T$2,Лист1!$C$3:$W$37,ROW()-2)</f>
        <v/>
      </c>
    </row>
    <row r="27" spans="1:20" x14ac:dyDescent="0.25">
      <c r="A27" s="30" t="str">
        <f>SSearch($A$1,A$2,Лист1!$C$3:$W$37,ROW()-2)</f>
        <v/>
      </c>
      <c r="B27" s="30" t="str">
        <f>SSearch($A$1,B$2,Лист1!$C$3:$W$37,ROW()-2)</f>
        <v/>
      </c>
      <c r="C27" s="30" t="str">
        <f>SSearch($A$1,C$2,Лист1!$C$3:$W$37,ROW()-2)</f>
        <v/>
      </c>
      <c r="D27" s="30" t="str">
        <f>SSearch($A$1,D$2,Лист1!$C$3:$W$37,ROW()-2)</f>
        <v/>
      </c>
      <c r="E27" s="30" t="str">
        <f>SSearch($E$1,E$2,Лист1!$C$3:$W$37,ROW()-2)</f>
        <v/>
      </c>
      <c r="F27" s="30" t="str">
        <f>SSearch($E$1,F$2,Лист1!$C$3:$W$37,ROW()-2)</f>
        <v/>
      </c>
      <c r="G27" s="30" t="str">
        <f>SSearch($E$1,G$2,Лист1!$C$3:$W$37,ROW()-2)</f>
        <v/>
      </c>
      <c r="H27" s="30" t="str">
        <f>SSearch($E$1,H$2,Лист1!$C$3:$W$37,ROW()-2)</f>
        <v/>
      </c>
      <c r="I27" s="30" t="str">
        <f>SSearch($I$1,I$2,Лист1!$C$3:$W$37,ROW()-2)</f>
        <v/>
      </c>
      <c r="J27" s="30" t="str">
        <f>SSearch($I$1,J$2,Лист1!$C$3:$W$37,ROW()-2)</f>
        <v/>
      </c>
      <c r="K27" s="30" t="str">
        <f>SSearch($I$1,K$2,Лист1!$C$3:$W$37,ROW()-2)</f>
        <v/>
      </c>
      <c r="L27" s="30" t="str">
        <f>SSearch($I$1,L$2,Лист1!$C$3:$W$37,ROW()-2)</f>
        <v/>
      </c>
      <c r="M27" s="30"/>
      <c r="N27" s="30" t="str">
        <f>SSearch($A$1,N$2,Лист1!$C$3:$W$37,ROW()-2)</f>
        <v/>
      </c>
      <c r="O27" s="30" t="str">
        <f>SSearch($A$1,O$2,Лист1!$C$3:$W$37,ROW()-2)</f>
        <v/>
      </c>
      <c r="P27" s="30" t="str">
        <f>SSearch($A$1,P$2,Лист1!$C$3:$W$37,ROW()-2)</f>
        <v/>
      </c>
      <c r="Q27" s="30" t="str">
        <f>SSearch($A$1,Q$2,Лист1!$C$3:$W$37,ROW()-2)</f>
        <v/>
      </c>
      <c r="R27" s="30" t="str">
        <f>SSearch($A$1,R$2,Лист1!$C$3:$W$37,ROW()-2)</f>
        <v/>
      </c>
      <c r="S27" s="30" t="str">
        <f>SSearch($A$1,S$2,Лист1!$C$3:$W$37,ROW()-2)</f>
        <v/>
      </c>
      <c r="T27" s="30" t="str">
        <f>SSearch($A$1,T$2,Лист1!$C$3:$W$37,ROW()-2)</f>
        <v/>
      </c>
    </row>
    <row r="28" spans="1:20" x14ac:dyDescent="0.25">
      <c r="A28" s="30" t="str">
        <f>SSearch($A$1,A$2,Лист1!$C$3:$W$37,ROW()-2)</f>
        <v/>
      </c>
      <c r="B28" s="30" t="str">
        <f>SSearch($A$1,B$2,Лист1!$C$3:$W$37,ROW()-2)</f>
        <v/>
      </c>
      <c r="C28" s="30" t="str">
        <f>SSearch($A$1,C$2,Лист1!$C$3:$W$37,ROW()-2)</f>
        <v/>
      </c>
      <c r="D28" s="30" t="str">
        <f>SSearch($A$1,D$2,Лист1!$C$3:$W$37,ROW()-2)</f>
        <v/>
      </c>
      <c r="E28" s="30" t="str">
        <f>SSearch($E$1,E$2,Лист1!$C$3:$W$37,ROW()-2)</f>
        <v/>
      </c>
      <c r="F28" s="30" t="str">
        <f>SSearch($E$1,F$2,Лист1!$C$3:$W$37,ROW()-2)</f>
        <v/>
      </c>
      <c r="G28" s="30" t="str">
        <f>SSearch($E$1,G$2,Лист1!$C$3:$W$37,ROW()-2)</f>
        <v/>
      </c>
      <c r="H28" s="30" t="str">
        <f>SSearch($E$1,H$2,Лист1!$C$3:$W$37,ROW()-2)</f>
        <v/>
      </c>
      <c r="I28" s="30" t="str">
        <f>SSearch($I$1,I$2,Лист1!$C$3:$W$37,ROW()-2)</f>
        <v/>
      </c>
      <c r="J28" s="30" t="str">
        <f>SSearch($I$1,J$2,Лист1!$C$3:$W$37,ROW()-2)</f>
        <v/>
      </c>
      <c r="K28" s="30" t="str">
        <f>SSearch($I$1,K$2,Лист1!$C$3:$W$37,ROW()-2)</f>
        <v/>
      </c>
      <c r="L28" s="30" t="str">
        <f>SSearch($I$1,L$2,Лист1!$C$3:$W$37,ROW()-2)</f>
        <v/>
      </c>
      <c r="M28" s="30"/>
      <c r="N28" s="30"/>
      <c r="O28" s="30"/>
      <c r="P28" s="30"/>
      <c r="Q28" s="30"/>
      <c r="R28" s="30"/>
      <c r="S28" s="30"/>
      <c r="T28" s="30"/>
    </row>
    <row r="29" spans="1:20" x14ac:dyDescent="0.25">
      <c r="A29" s="30" t="str">
        <f>SSearch($A$1,A$2,Лист1!$C$3:$W$37,ROW()-2)</f>
        <v/>
      </c>
      <c r="B29" s="30" t="str">
        <f>SSearch($A$1,B$2,Лист1!$C$3:$W$37,ROW()-2)</f>
        <v/>
      </c>
      <c r="C29" s="30" t="str">
        <f>SSearch($A$1,C$2,Лист1!$C$3:$W$37,ROW()-2)</f>
        <v/>
      </c>
      <c r="D29" s="30" t="str">
        <f>SSearch($A$1,D$2,Лист1!$C$3:$W$37,ROW()-2)</f>
        <v/>
      </c>
      <c r="E29" s="30" t="str">
        <f>SSearch($E$1,E$2,Лист1!$C$3:$W$37,ROW()-2)</f>
        <v/>
      </c>
      <c r="F29" s="30" t="str">
        <f>SSearch($E$1,F$2,Лист1!$C$3:$W$37,ROW()-2)</f>
        <v/>
      </c>
      <c r="G29" s="30" t="str">
        <f>SSearch($E$1,G$2,Лист1!$C$3:$W$37,ROW()-2)</f>
        <v/>
      </c>
      <c r="H29" s="30" t="str">
        <f>SSearch($E$1,H$2,Лист1!$C$3:$W$37,ROW()-2)</f>
        <v/>
      </c>
      <c r="I29" s="30" t="str">
        <f>SSearch($I$1,I$2,Лист1!$C$3:$W$37,ROW()-2)</f>
        <v/>
      </c>
      <c r="J29" s="30" t="str">
        <f>SSearch($I$1,J$2,Лист1!$C$3:$W$37,ROW()-2)</f>
        <v/>
      </c>
      <c r="K29" s="30" t="str">
        <f>SSearch($I$1,K$2,Лист1!$C$3:$W$37,ROW()-2)</f>
        <v/>
      </c>
      <c r="L29" s="30" t="str">
        <f>SSearch($I$1,L$2,Лист1!$C$3:$W$37,ROW()-2)</f>
        <v/>
      </c>
      <c r="M29" s="30"/>
      <c r="N29" s="30"/>
      <c r="O29" s="30"/>
      <c r="P29" s="30"/>
      <c r="Q29" s="30"/>
      <c r="R29" s="30"/>
      <c r="S29" s="30"/>
      <c r="T29" s="30"/>
    </row>
    <row r="30" spans="1:20" x14ac:dyDescent="0.25">
      <c r="A30" s="30" t="str">
        <f>SSearch($A$1,A$2,Лист1!$C$3:$W$37,ROW()-2)</f>
        <v/>
      </c>
      <c r="B30" s="30" t="str">
        <f>SSearch($A$1,B$2,Лист1!$C$3:$W$37,ROW()-2)</f>
        <v/>
      </c>
      <c r="C30" s="30" t="str">
        <f>SSearch($A$1,C$2,Лист1!$C$3:$W$37,ROW()-2)</f>
        <v/>
      </c>
      <c r="D30" s="30" t="str">
        <f>SSearch($A$1,D$2,Лист1!$C$3:$W$37,ROW()-2)</f>
        <v/>
      </c>
      <c r="E30" s="30" t="str">
        <f>SSearch($E$1,E$2,Лист1!$C$3:$W$37,ROW()-2)</f>
        <v/>
      </c>
      <c r="F30" s="30" t="str">
        <f>SSearch($E$1,F$2,Лист1!$C$3:$W$37,ROW()-2)</f>
        <v/>
      </c>
      <c r="G30" s="30" t="str">
        <f>SSearch($E$1,G$2,Лист1!$C$3:$W$37,ROW()-2)</f>
        <v/>
      </c>
      <c r="H30" s="30" t="str">
        <f>SSearch($E$1,H$2,Лист1!$C$3:$W$37,ROW()-2)</f>
        <v/>
      </c>
      <c r="I30" s="30" t="str">
        <f>SSearch($I$1,I$2,Лист1!$C$3:$W$37,ROW()-2)</f>
        <v/>
      </c>
      <c r="J30" s="30" t="str">
        <f>SSearch($I$1,J$2,Лист1!$C$3:$W$37,ROW()-2)</f>
        <v/>
      </c>
      <c r="K30" s="30" t="str">
        <f>SSearch($I$1,K$2,Лист1!$C$3:$W$37,ROW()-2)</f>
        <v/>
      </c>
      <c r="L30" s="30" t="str">
        <f>SSearch($I$1,L$2,Лист1!$C$3:$W$37,ROW()-2)</f>
        <v/>
      </c>
      <c r="M30" s="30"/>
      <c r="N30" s="30"/>
      <c r="O30" s="30"/>
      <c r="P30" s="30"/>
      <c r="Q30" s="30"/>
      <c r="R30" s="30"/>
      <c r="S30" s="30"/>
      <c r="T30" s="30"/>
    </row>
    <row r="31" spans="1:20" x14ac:dyDescent="0.25">
      <c r="A31" s="30" t="str">
        <f>SSearch($A$1,A$2,Лист1!$C$3:$W$37,ROW()-2)</f>
        <v/>
      </c>
      <c r="B31" s="30" t="str">
        <f>SSearch($A$1,B$2,Лист1!$C$3:$W$37,ROW()-2)</f>
        <v/>
      </c>
      <c r="C31" s="30" t="str">
        <f>SSearch($A$1,C$2,Лист1!$C$3:$W$37,ROW()-2)</f>
        <v/>
      </c>
      <c r="D31" s="30" t="str">
        <f>SSearch($A$1,D$2,Лист1!$C$3:$W$37,ROW()-2)</f>
        <v/>
      </c>
      <c r="E31" s="30" t="str">
        <f>SSearch($E$1,E$2,Лист1!$C$3:$W$37,ROW()-2)</f>
        <v/>
      </c>
      <c r="F31" s="30" t="str">
        <f>SSearch($E$1,F$2,Лист1!$C$3:$W$37,ROW()-2)</f>
        <v/>
      </c>
      <c r="G31" s="30" t="str">
        <f>SSearch($E$1,G$2,Лист1!$C$3:$W$37,ROW()-2)</f>
        <v/>
      </c>
      <c r="H31" s="30" t="str">
        <f>SSearch($E$1,H$2,Лист1!$C$3:$W$37,ROW()-2)</f>
        <v/>
      </c>
      <c r="I31" s="30" t="str">
        <f>SSearch($I$1,I$2,Лист1!$C$3:$W$37,ROW()-2)</f>
        <v/>
      </c>
      <c r="J31" s="30" t="str">
        <f>SSearch($I$1,J$2,Лист1!$C$3:$W$37,ROW()-2)</f>
        <v/>
      </c>
      <c r="K31" s="30" t="str">
        <f>SSearch($I$1,K$2,Лист1!$C$3:$W$37,ROW()-2)</f>
        <v/>
      </c>
      <c r="L31" s="30" t="str">
        <f>SSearch($I$1,L$2,Лист1!$C$3:$W$37,ROW()-2)</f>
        <v/>
      </c>
      <c r="M31" s="30"/>
      <c r="N31" s="30"/>
      <c r="O31" s="30"/>
      <c r="P31" s="30"/>
      <c r="Q31" s="30"/>
      <c r="R31" s="30"/>
      <c r="S31" s="30"/>
      <c r="T31" s="30"/>
    </row>
    <row r="32" spans="1:20" x14ac:dyDescent="0.25">
      <c r="A32" s="30" t="str">
        <f>SSearch($A$1,A$2,Лист1!$C$3:$W$37,ROW()-2)</f>
        <v/>
      </c>
      <c r="B32" s="30" t="str">
        <f>SSearch($A$1,B$2,Лист1!$C$3:$W$37,ROW()-2)</f>
        <v/>
      </c>
      <c r="C32" s="30" t="str">
        <f>SSearch($A$1,C$2,Лист1!$C$3:$W$37,ROW()-2)</f>
        <v/>
      </c>
      <c r="D32" s="30" t="str">
        <f>SSearch($A$1,D$2,Лист1!$C$3:$W$37,ROW()-2)</f>
        <v/>
      </c>
      <c r="E32" s="30" t="str">
        <f>SSearch($E$1,E$2,Лист1!$C$3:$W$37,ROW()-2)</f>
        <v/>
      </c>
      <c r="F32" s="30" t="str">
        <f>SSearch($E$1,F$2,Лист1!$C$3:$W$37,ROW()-2)</f>
        <v/>
      </c>
      <c r="G32" s="30" t="str">
        <f>SSearch($E$1,G$2,Лист1!$C$3:$W$37,ROW()-2)</f>
        <v/>
      </c>
      <c r="H32" s="30" t="str">
        <f>SSearch($E$1,H$2,Лист1!$C$3:$W$37,ROW()-2)</f>
        <v/>
      </c>
      <c r="I32" s="30" t="str">
        <f>SSearch($I$1,I$2,Лист1!$C$3:$W$37,ROW()-2)</f>
        <v/>
      </c>
      <c r="J32" s="30" t="str">
        <f>SSearch($I$1,J$2,Лист1!$C$3:$W$37,ROW()-2)</f>
        <v/>
      </c>
      <c r="K32" s="30" t="str">
        <f>SSearch($I$1,K$2,Лист1!$C$3:$W$37,ROW()-2)</f>
        <v/>
      </c>
      <c r="L32" s="30" t="str">
        <f>SSearch($I$1,L$2,Лист1!$C$3:$W$37,ROW()-2)</f>
        <v/>
      </c>
      <c r="M32" s="30"/>
      <c r="N32" s="30"/>
      <c r="O32" s="30"/>
      <c r="P32" s="30"/>
      <c r="Q32" s="30"/>
      <c r="R32" s="30"/>
      <c r="S32" s="30"/>
      <c r="T32" s="30"/>
    </row>
    <row r="33" spans="1:20" x14ac:dyDescent="0.25">
      <c r="A33" s="30" t="str">
        <f>SSearch($A$1,A$2,Лист1!$C$3:$W$37,ROW()-2)</f>
        <v/>
      </c>
      <c r="B33" s="30" t="str">
        <f>SSearch($A$1,B$2,Лист1!$C$3:$W$37,ROW()-2)</f>
        <v/>
      </c>
      <c r="C33" s="30" t="str">
        <f>SSearch($A$1,C$2,Лист1!$C$3:$W$37,ROW()-2)</f>
        <v/>
      </c>
      <c r="D33" s="30" t="str">
        <f>SSearch($A$1,D$2,Лист1!$C$3:$W$37,ROW()-2)</f>
        <v/>
      </c>
      <c r="E33" s="30" t="str">
        <f>SSearch($E$1,E$2,Лист1!$C$3:$W$37,ROW()-2)</f>
        <v/>
      </c>
      <c r="F33" s="30" t="str">
        <f>SSearch($E$1,F$2,Лист1!$C$3:$W$37,ROW()-2)</f>
        <v/>
      </c>
      <c r="G33" s="30" t="str">
        <f>SSearch($E$1,G$2,Лист1!$C$3:$W$37,ROW()-2)</f>
        <v/>
      </c>
      <c r="H33" s="30" t="str">
        <f>SSearch($E$1,H$2,Лист1!$C$3:$W$37,ROW()-2)</f>
        <v/>
      </c>
      <c r="I33" s="30" t="str">
        <f>SSearch($I$1,I$2,Лист1!$C$3:$W$37,ROW()-2)</f>
        <v/>
      </c>
      <c r="J33" s="30" t="str">
        <f>SSearch($I$1,J$2,Лист1!$C$3:$W$37,ROW()-2)</f>
        <v/>
      </c>
      <c r="K33" s="30" t="str">
        <f>SSearch($I$1,K$2,Лист1!$C$3:$W$37,ROW()-2)</f>
        <v/>
      </c>
      <c r="L33" s="30" t="str">
        <f>SSearch($I$1,L$2,Лист1!$C$3:$W$37,ROW()-2)</f>
        <v/>
      </c>
      <c r="M33" s="30"/>
      <c r="N33" s="30"/>
      <c r="O33" s="30"/>
      <c r="P33" s="30"/>
      <c r="Q33" s="30"/>
      <c r="R33" s="30"/>
      <c r="S33" s="30"/>
      <c r="T33" s="30"/>
    </row>
    <row r="34" spans="1:20" x14ac:dyDescent="0.25">
      <c r="A34" s="30" t="str">
        <f>SSearch($A$1,A$2,Лист1!$C$3:$W$37,ROW()-2)</f>
        <v/>
      </c>
      <c r="B34" s="30" t="str">
        <f>SSearch($A$1,B$2,Лист1!$C$3:$W$37,ROW()-2)</f>
        <v/>
      </c>
      <c r="C34" s="30" t="str">
        <f>SSearch($A$1,C$2,Лист1!$C$3:$W$37,ROW()-2)</f>
        <v/>
      </c>
      <c r="D34" s="30" t="str">
        <f>SSearch($A$1,D$2,Лист1!$C$3:$W$37,ROW()-2)</f>
        <v/>
      </c>
      <c r="E34" s="30" t="str">
        <f>SSearch($E$1,E$2,Лист1!$C$3:$W$37,ROW()-2)</f>
        <v/>
      </c>
      <c r="F34" s="30" t="str">
        <f>SSearch($E$1,F$2,Лист1!$C$3:$W$37,ROW()-2)</f>
        <v/>
      </c>
      <c r="G34" s="30" t="str">
        <f>SSearch($E$1,G$2,Лист1!$C$3:$W$37,ROW()-2)</f>
        <v/>
      </c>
      <c r="H34" s="30" t="str">
        <f>SSearch($E$1,H$2,Лист1!$C$3:$W$37,ROW()-2)</f>
        <v/>
      </c>
      <c r="I34" s="30" t="str">
        <f>SSearch($I$1,I$2,Лист1!$C$3:$W$37,ROW()-2)</f>
        <v/>
      </c>
      <c r="J34" s="30" t="str">
        <f>SSearch($I$1,J$2,Лист1!$C$3:$W$37,ROW()-2)</f>
        <v/>
      </c>
      <c r="K34" s="30" t="str">
        <f>SSearch($I$1,K$2,Лист1!$C$3:$W$37,ROW()-2)</f>
        <v/>
      </c>
      <c r="L34" s="30" t="str">
        <f>SSearch($I$1,L$2,Лист1!$C$3:$W$37,ROW()-2)</f>
        <v/>
      </c>
      <c r="M34" s="30"/>
      <c r="N34" s="30"/>
      <c r="O34" s="30"/>
      <c r="P34" s="30"/>
      <c r="Q34" s="30"/>
      <c r="R34" s="30"/>
      <c r="S34" s="30"/>
      <c r="T34" s="30"/>
    </row>
  </sheetData>
  <mergeCells count="5">
    <mergeCell ref="I1:L1"/>
    <mergeCell ref="M1:P1"/>
    <mergeCell ref="Q1:T1"/>
    <mergeCell ref="A1:D1"/>
    <mergeCell ref="E1:H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Данные</vt:lpstr>
      <vt:lpstr>Сортировка</vt:lpstr>
      <vt:lpstr>Лист1!Извлечь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moiseev</dc:creator>
  <cp:lastModifiedBy>Bayanov</cp:lastModifiedBy>
  <dcterms:created xsi:type="dcterms:W3CDTF">2016-06-30T12:11:05Z</dcterms:created>
  <dcterms:modified xsi:type="dcterms:W3CDTF">2016-06-30T15:32:20Z</dcterms:modified>
</cp:coreProperties>
</file>