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 codeName="{B7FE6334-C1A2-E50D-BD3D-5F4D41BBC2E3}"/>
  <workbookPr codeName="ЭтаКнига" defaultThemeVersion="124226"/>
  <bookViews>
    <workbookView xWindow="465" yWindow="-45" windowWidth="27840" windowHeight="12405"/>
  </bookViews>
  <sheets>
    <sheet name="Лист1" sheetId="18" r:id="rId1"/>
    <sheet name="январь вх" sheetId="2" r:id="rId2"/>
    <sheet name="Справочники" sheetId="1" r:id="rId3"/>
  </sheets>
  <externalReferences>
    <externalReference r:id="rId4"/>
  </externalReferences>
  <definedNames>
    <definedName name="NA">[1]Справочники!$AY$6:$AY$7</definedName>
    <definedName name="pun">[1]Справочники!$F$7:$F$496</definedName>
    <definedName name="МО">[1]Справочники!$AK$6:INDEX([1]Справочники!$AK:$AK,COUNTA([1]Справочники!$AK:$AK))</definedName>
    <definedName name="наимакта">[1]Справочники!$Y$7:$Y$12</definedName>
    <definedName name="наимдокум">Справочники!$Z$7:$Z$9</definedName>
    <definedName name="ОМСУ">[1]Справочники!$AR$6:$AR$495</definedName>
    <definedName name="отказрег">[1]Справочники!$S$7:$S$11</definedName>
    <definedName name="поступившие">Справочники!$W$7:$W$36</definedName>
    <definedName name="резпр">[1]Справочники!$AV$6:$AV$7</definedName>
    <definedName name="резрасм">[1]Справочники!$AD$7:$AD$14</definedName>
    <definedName name="ФИОЭ">Справочники!$AC$7:$AC$13</definedName>
    <definedName name="ФИОэксперта">Справочники!$AC$7:$AC$13</definedName>
  </definedNames>
  <calcPr calcId="125725"/>
</workbook>
</file>

<file path=xl/calcChain.xml><?xml version="1.0" encoding="utf-8"?>
<calcChain xmlns="http://schemas.openxmlformats.org/spreadsheetml/2006/main">
  <c r="S11" i="2"/>
  <c r="U11"/>
  <c r="W11"/>
  <c r="S12"/>
  <c r="U12"/>
  <c r="W12"/>
  <c r="S13"/>
  <c r="U13"/>
  <c r="W13"/>
  <c r="S14"/>
  <c r="U14"/>
  <c r="W14"/>
  <c r="S15"/>
  <c r="U15"/>
  <c r="W15"/>
  <c r="S16"/>
  <c r="U16"/>
  <c r="W16"/>
  <c r="S17"/>
  <c r="U17"/>
  <c r="W17"/>
  <c r="W10" l="1"/>
  <c r="U10"/>
  <c r="S10"/>
  <c r="G11"/>
  <c r="I11"/>
  <c r="J11"/>
  <c r="G12"/>
  <c r="I12"/>
  <c r="J12"/>
  <c r="G13"/>
  <c r="I13"/>
  <c r="J13"/>
  <c r="G14"/>
  <c r="I14"/>
  <c r="J14"/>
  <c r="G15"/>
  <c r="I15"/>
  <c r="J15"/>
  <c r="G16"/>
  <c r="I16"/>
  <c r="J16"/>
  <c r="G17"/>
  <c r="I17"/>
  <c r="J17"/>
  <c r="J10"/>
  <c r="I10"/>
  <c r="G10"/>
  <c r="AJ10" l="1"/>
  <c r="AJ11" s="1"/>
  <c r="AJ12" s="1"/>
  <c r="AJ13" s="1"/>
  <c r="AJ14" s="1"/>
  <c r="AJ15" s="1"/>
  <c r="AJ16" s="1"/>
  <c r="AJ17" s="1"/>
  <c r="AI10"/>
  <c r="AI11" s="1"/>
  <c r="AI12" s="1"/>
  <c r="AI13" s="1"/>
  <c r="AI14" s="1"/>
  <c r="AI15" s="1"/>
  <c r="AI16" s="1"/>
  <c r="AI17" s="1"/>
  <c r="AG11"/>
  <c r="AG12"/>
  <c r="AG13"/>
  <c r="AG14"/>
  <c r="AG15"/>
  <c r="AG16"/>
  <c r="AG17"/>
  <c r="AG10"/>
  <c r="Q24" i="1" l="1"/>
  <c r="Q23"/>
  <c r="Q22"/>
  <c r="Q21"/>
  <c r="Q20"/>
  <c r="Q19"/>
  <c r="Q18"/>
  <c r="Q17"/>
  <c r="Q16"/>
  <c r="Q15"/>
  <c r="Q14"/>
  <c r="Q13"/>
  <c r="Q12"/>
  <c r="Q11"/>
  <c r="Q10"/>
  <c r="Q9"/>
  <c r="Q8"/>
  <c r="Q7"/>
</calcChain>
</file>

<file path=xl/sharedStrings.xml><?xml version="1.0" encoding="utf-8"?>
<sst xmlns="http://schemas.openxmlformats.org/spreadsheetml/2006/main" count="336" uniqueCount="164">
  <si>
    <t>Городской округ</t>
  </si>
  <si>
    <t>Новосибирский район</t>
  </si>
  <si>
    <t>Бердск</t>
  </si>
  <si>
    <t>города Бердск Новосибирской области</t>
  </si>
  <si>
    <t>Ru 54301000</t>
  </si>
  <si>
    <t>сессии  Совета депутатов</t>
  </si>
  <si>
    <t>созыва</t>
  </si>
  <si>
    <t xml:space="preserve">Решения </t>
  </si>
  <si>
    <t>от</t>
  </si>
  <si>
    <t>на</t>
  </si>
  <si>
    <t>л</t>
  </si>
  <si>
    <t>сессии</t>
  </si>
  <si>
    <t>противоречие законодательству</t>
  </si>
  <si>
    <t>Решение сессии</t>
  </si>
  <si>
    <t>О внесении изменений в Устав</t>
  </si>
  <si>
    <t>Согласны</t>
  </si>
  <si>
    <t>да</t>
  </si>
  <si>
    <t>снят с рассмотрения</t>
  </si>
  <si>
    <t>возвращено без рассмотрения</t>
  </si>
  <si>
    <t>Искитимский район</t>
  </si>
  <si>
    <t>Искитим</t>
  </si>
  <si>
    <t>города Искитим Новосибирской области</t>
  </si>
  <si>
    <t>Ru 54302000</t>
  </si>
  <si>
    <t>нарушение порядка принятия</t>
  </si>
  <si>
    <t>Протокол сессии</t>
  </si>
  <si>
    <t>О внесении изменений и дополнений в Устав</t>
  </si>
  <si>
    <t>Решетникова И.Л.</t>
  </si>
  <si>
    <t>Не согласны</t>
  </si>
  <si>
    <t>не согласны</t>
  </si>
  <si>
    <t>Новосибирск</t>
  </si>
  <si>
    <t>города Новосибирск Новосибирской области</t>
  </si>
  <si>
    <t>Ru 54303000</t>
  </si>
  <si>
    <t>коррупциогенный фактор</t>
  </si>
  <si>
    <t>Протокол публичных слушаний</t>
  </si>
  <si>
    <t>О принятии Устава</t>
  </si>
  <si>
    <t>Шалак А.В.</t>
  </si>
  <si>
    <t>Частично согласны</t>
  </si>
  <si>
    <t>Обь</t>
  </si>
  <si>
    <t>города Оби Новосибирской области</t>
  </si>
  <si>
    <t>Ru 54304000</t>
  </si>
  <si>
    <t>Справка об опубликовании проекта</t>
  </si>
  <si>
    <t>Шпаков Л.С.</t>
  </si>
  <si>
    <t>Согласны, внесены изменения</t>
  </si>
  <si>
    <t>Кольцово</t>
  </si>
  <si>
    <t>рабочего поселка Кольцово Новосибирского района Новосибирской области</t>
  </si>
  <si>
    <t>Ru 54305000</t>
  </si>
  <si>
    <t>Информация об опубликовании проекта</t>
  </si>
  <si>
    <t>Дополнен</t>
  </si>
  <si>
    <t>Муниципальный район</t>
  </si>
  <si>
    <t>Баганский район</t>
  </si>
  <si>
    <t>Баган</t>
  </si>
  <si>
    <t>Баганского района Новосибирской области</t>
  </si>
  <si>
    <t>Ru 54501000</t>
  </si>
  <si>
    <t>Сведения об опубликовании проекта</t>
  </si>
  <si>
    <t>Тростянская М.С.</t>
  </si>
  <si>
    <t>Протест прокурора</t>
  </si>
  <si>
    <t>Барабинский район</t>
  </si>
  <si>
    <t>Барабинск</t>
  </si>
  <si>
    <t>Барабинского района Новосибирской области</t>
  </si>
  <si>
    <t>Ru 54502000</t>
  </si>
  <si>
    <t>Информация об опубликовании результатов публичных слушаний</t>
  </si>
  <si>
    <t>Заявление в суд</t>
  </si>
  <si>
    <t>Болотнинский район</t>
  </si>
  <si>
    <t>Болотное</t>
  </si>
  <si>
    <t>Болотнинского района Новосибирской области</t>
  </si>
  <si>
    <t>Ru 54503000</t>
  </si>
  <si>
    <t>Сведения об опубликовании результатов публичных слушаний</t>
  </si>
  <si>
    <t>Венгеровский район</t>
  </si>
  <si>
    <t>Венгерово</t>
  </si>
  <si>
    <t>Венгеровского района Новосибирской области</t>
  </si>
  <si>
    <t>Ru 54504000</t>
  </si>
  <si>
    <t>Рекомендации публичных слушаний</t>
  </si>
  <si>
    <t>Устав</t>
  </si>
  <si>
    <t>Устав в актуальной редакции</t>
  </si>
  <si>
    <t>Положения Устава в актуальной редакции</t>
  </si>
  <si>
    <t>Доверенность</t>
  </si>
  <si>
    <t>Электронный носитель</t>
  </si>
  <si>
    <t>Заявление о государственной регистра</t>
  </si>
  <si>
    <t>Справка об обнародовании</t>
  </si>
  <si>
    <t>Свидетельство</t>
  </si>
  <si>
    <t>Выписка из протокола сессии</t>
  </si>
  <si>
    <t>Изменения в Устав</t>
  </si>
  <si>
    <t>Заключение публичных слушаний</t>
  </si>
  <si>
    <t>Постановление о публичных слушаниях</t>
  </si>
  <si>
    <t>Решение о проведении публичных слушаний</t>
  </si>
  <si>
    <t>Муниципальный правовой акт</t>
  </si>
  <si>
    <t xml:space="preserve">Постановление главы </t>
  </si>
  <si>
    <t>Справка</t>
  </si>
  <si>
    <t>Выписка из протокола публичных слушаний</t>
  </si>
  <si>
    <t>Итоги публичных слушаний</t>
  </si>
  <si>
    <t>Протокол схода граждан</t>
  </si>
  <si>
    <t>Копия устава</t>
  </si>
  <si>
    <t>Результаты публичных слушаний</t>
  </si>
  <si>
    <t>Черепановский район</t>
  </si>
  <si>
    <t>Черепаново</t>
  </si>
  <si>
    <t>Чистоозерный район</t>
  </si>
  <si>
    <t>Чистоозерное</t>
  </si>
  <si>
    <t>Чулымский район</t>
  </si>
  <si>
    <t>Чулым</t>
  </si>
  <si>
    <t>Городское поселение</t>
  </si>
  <si>
    <t>города Черепаново Черепановского района Новосибирской области</t>
  </si>
  <si>
    <t>Ru 54528103</t>
  </si>
  <si>
    <t>Дорогино</t>
  </si>
  <si>
    <t>рабочего поселка Дорогино Черепановского района Новосибирской области</t>
  </si>
  <si>
    <t>Ru 54528101</t>
  </si>
  <si>
    <t>Посевная</t>
  </si>
  <si>
    <t>рабочего поселка Посевная Черепановского района Новосибирской области</t>
  </si>
  <si>
    <t>Ru 54528102</t>
  </si>
  <si>
    <t>рабочего поселка Чистоозерное Чистоозерного района Новосибирской области</t>
  </si>
  <si>
    <t>Ru 54529101</t>
  </si>
  <si>
    <t>города Чулым Чулымского района Новосибирской области</t>
  </si>
  <si>
    <t>Ru 54530101</t>
  </si>
  <si>
    <t>Сельское поселение</t>
  </si>
  <si>
    <t>Андреевка</t>
  </si>
  <si>
    <t>Андреевского сельсовета Баганского района Новосибирской области</t>
  </si>
  <si>
    <t>Ru 54501301</t>
  </si>
  <si>
    <t>Баганского сельсовета Баганского района Новосибирской области</t>
  </si>
  <si>
    <t>Ru 54501302</t>
  </si>
  <si>
    <t>Ивановская</t>
  </si>
  <si>
    <t>Ивановского сельсовета Баганского района Новосибирской области</t>
  </si>
  <si>
    <t>Ru 54501303</t>
  </si>
  <si>
    <t>Казанск</t>
  </si>
  <si>
    <t>Казанского сельсовета Баганского района Новосибирской области</t>
  </si>
  <si>
    <t>Ru 54501304</t>
  </si>
  <si>
    <t>Городской округ с внутригородским делением</t>
  </si>
  <si>
    <t>Внутригородские районы</t>
  </si>
  <si>
    <t>Внутригородсккие территории города федерального значения</t>
  </si>
  <si>
    <t>Шатрова Е.Ю.</t>
  </si>
  <si>
    <t>Поступившие документы</t>
  </si>
  <si>
    <t>ФИО эксперта</t>
  </si>
  <si>
    <t>№ п/п</t>
  </si>
  <si>
    <t>Порядковый номер</t>
  </si>
  <si>
    <t>Входящий номер и дата приема документов</t>
  </si>
  <si>
    <t>Повторное поступление</t>
  </si>
  <si>
    <t>сквозной</t>
  </si>
  <si>
    <t>вх. номер</t>
  </si>
  <si>
    <t>дата</t>
  </si>
  <si>
    <t>решения</t>
  </si>
  <si>
    <t>цифра</t>
  </si>
  <si>
    <t>№ док-та</t>
  </si>
  <si>
    <t>Наименование МПА</t>
  </si>
  <si>
    <t>Вид муниципального образования</t>
  </si>
  <si>
    <t>Район</t>
  </si>
  <si>
    <t>Населенный пункт</t>
  </si>
  <si>
    <t>Наименование органа МСУ</t>
  </si>
  <si>
    <t>Наименование уства или муниципального акта</t>
  </si>
  <si>
    <t>Наименование документов</t>
  </si>
  <si>
    <t>кол-во</t>
  </si>
  <si>
    <t>Должность</t>
  </si>
  <si>
    <t>ФИО</t>
  </si>
  <si>
    <t>номер уведомления</t>
  </si>
  <si>
    <t>уведомление</t>
  </si>
  <si>
    <t>Заявитель</t>
  </si>
  <si>
    <t>Документы принял</t>
  </si>
  <si>
    <t>Принятое решение</t>
  </si>
  <si>
    <t>Исполнитель</t>
  </si>
  <si>
    <t>вид принятого решения</t>
  </si>
  <si>
    <t>ФИО эксперта исполнителья</t>
  </si>
  <si>
    <t>Контрольный срок (заполнятелся автоматически)</t>
  </si>
  <si>
    <t>повторно</t>
  </si>
  <si>
    <t>возврат документов</t>
  </si>
  <si>
    <t>Входящие январь</t>
  </si>
  <si>
    <t>Иванова А.С.</t>
  </si>
  <si>
    <t>Волкова А.С.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</si>
</sst>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2">
    <font>
      <sz val="11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1"/>
      <color rgb="FF72360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77">
    <xf numFmtId="0" fontId="0" fillId="0" borderId="0" xfId="0"/>
    <xf numFmtId="0" fontId="3" fillId="0" borderId="4" xfId="1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9" xfId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3" fillId="0" borderId="19" xfId="1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3" fillId="0" borderId="14" xfId="1" applyFont="1" applyBorder="1" applyAlignment="1">
      <alignment horizontal="left" vertical="top" wrapText="1"/>
    </xf>
    <xf numFmtId="0" fontId="2" fillId="0" borderId="24" xfId="1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0" fontId="1" fillId="0" borderId="0" xfId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7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6" xfId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11" xfId="1" applyFont="1" applyBorder="1" applyAlignment="1">
      <alignment wrapText="1"/>
    </xf>
    <xf numFmtId="0" fontId="5" fillId="0" borderId="12" xfId="1" applyFont="1" applyBorder="1" applyAlignment="1">
      <alignment wrapText="1"/>
    </xf>
    <xf numFmtId="0" fontId="5" fillId="0" borderId="13" xfId="1" applyFont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0" fontId="7" fillId="0" borderId="0" xfId="1" applyFont="1" applyAlignment="1">
      <alignment wrapText="1"/>
    </xf>
    <xf numFmtId="0" fontId="2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2" fillId="0" borderId="18" xfId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0" fontId="2" fillId="0" borderId="21" xfId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0" fontId="2" fillId="0" borderId="22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2" fillId="0" borderId="23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2" fillId="0" borderId="25" xfId="1" applyFont="1" applyBorder="1" applyAlignment="1">
      <alignment wrapText="1"/>
    </xf>
    <xf numFmtId="0" fontId="2" fillId="0" borderId="26" xfId="1" applyFont="1" applyBorder="1" applyAlignment="1">
      <alignment wrapText="1"/>
    </xf>
    <xf numFmtId="0" fontId="2" fillId="0" borderId="27" xfId="1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4" fontId="0" fillId="0" borderId="18" xfId="0" applyNumberFormat="1" applyFont="1" applyBorder="1" applyAlignment="1">
      <alignment horizontal="center" wrapText="1"/>
    </xf>
    <xf numFmtId="14" fontId="0" fillId="0" borderId="18" xfId="0" applyNumberFormat="1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wrapText="1"/>
    </xf>
    <xf numFmtId="0" fontId="0" fillId="0" borderId="18" xfId="0" applyBorder="1" applyAlignment="1">
      <alignment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13">
    <dxf>
      <fill>
        <patternFill>
          <bgColor rgb="FFFF7C80"/>
        </patternFill>
      </fill>
    </dxf>
    <dxf>
      <fill>
        <patternFill>
          <bgColor rgb="FFFFFFB3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99FF"/>
        </patternFill>
      </fill>
    </dxf>
    <dxf>
      <fill>
        <patternFill>
          <bgColor rgb="FFFF7C80"/>
        </patternFill>
      </fill>
    </dxf>
    <dxf>
      <fill>
        <patternFill>
          <bgColor rgb="FFFFFFB3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99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00E668"/>
        </patternFill>
      </fill>
    </dxf>
  </dxfs>
  <tableStyles count="0" defaultTableStyle="TableStyleMedium2" defaultPivotStyle="PivotStyleLight16"/>
  <colors>
    <mruColors>
      <color rgb="FFFF99FF"/>
      <color rgb="FF9999FF"/>
      <color rgb="FFCC99FF"/>
      <color rgb="FF99FFCC"/>
      <color rgb="FFFFFFB3"/>
      <color rgb="FFFF7C80"/>
      <color rgb="FF00E668"/>
      <color rgb="FFCCFFFF"/>
      <color rgb="FF7236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3;&#1088;&#1091;&#1087;&#1087;&#1072; &#1052;&#1056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69849</xdr:colOff>
      <xdr:row>3</xdr:row>
      <xdr:rowOff>56091</xdr:rowOff>
    </xdr:from>
    <xdr:to>
      <xdr:col>2</xdr:col>
      <xdr:colOff>422275</xdr:colOff>
      <xdr:row>5</xdr:row>
      <xdr:rowOff>83608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79449" y="627591"/>
          <a:ext cx="1047751" cy="484717"/>
        </a:xfrm>
        <a:prstGeom prst="upArrowCallout">
          <a:avLst/>
        </a:prstGeom>
        <a:solidFill>
          <a:srgbClr val="11E5F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ВВЕРХ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295274</xdr:colOff>
      <xdr:row>1</xdr:row>
      <xdr:rowOff>76199</xdr:rowOff>
    </xdr:from>
    <xdr:to>
      <xdr:col>3</xdr:col>
      <xdr:colOff>923925</xdr:colOff>
      <xdr:row>4</xdr:row>
      <xdr:rowOff>123824</xdr:rowOff>
    </xdr:to>
    <xdr:sp macro="[0]!Лист2.filldict" textlink="">
      <xdr:nvSpPr>
        <xdr:cNvPr id="2" name="Скругленный прямоугольник 1"/>
        <xdr:cNvSpPr/>
      </xdr:nvSpPr>
      <xdr:spPr>
        <a:xfrm>
          <a:off x="904874" y="266699"/>
          <a:ext cx="1847851" cy="619125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tx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rPr>
            <a:t>Обновить</a:t>
          </a:r>
          <a:r>
            <a:rPr lang="ru-RU" sz="1400" b="1" baseline="0">
              <a:solidFill>
                <a:schemeClr val="tx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rPr>
            <a:t>  справочник</a:t>
          </a:r>
          <a:endParaRPr lang="ru-RU" sz="1400" b="1">
            <a:solidFill>
              <a:schemeClr val="tx2">
                <a:lumMod val="75000"/>
              </a:schemeClr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99;%20(&#1082;&#1086;&#1087;&#1080;&#1103;%20&#1086;&#1090;%2030&#1102;06)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МР"/>
      <sheetName val="январь вх"/>
      <sheetName val="февраль вх"/>
      <sheetName val="март вх"/>
      <sheetName val="апрель вх"/>
      <sheetName val="май вх"/>
      <sheetName val="июнь вх"/>
      <sheetName val="июль вх"/>
      <sheetName val="август вх"/>
      <sheetName val="сентябрь вх"/>
      <sheetName val="октябрь вх"/>
      <sheetName val="ноябрь вх"/>
      <sheetName val="декабрь вх"/>
      <sheetName val="январь рег"/>
      <sheetName val="февраль рег"/>
      <sheetName val="март рег"/>
      <sheetName val="апрель рег"/>
      <sheetName val="май рег"/>
      <sheetName val="июнь рег"/>
      <sheetName val="июль рег"/>
      <sheetName val="август рег"/>
      <sheetName val="сентябрь рег"/>
      <sheetName val="октябрь рег"/>
      <sheetName val="ноябрь рег"/>
      <sheetName val="декабрь рег"/>
      <sheetName val="Проекты"/>
      <sheetName val="Консультации"/>
      <sheetName val="Справочники"/>
      <sheetName val="Ф. №9- тит.лист "/>
      <sheetName val="Р. 1 "/>
      <sheetName val="Р. 2"/>
      <sheetName val="Р. 3"/>
      <sheetName val="сводная по входящим"/>
      <sheetName val="Сводная по регистрации"/>
      <sheetName val="Сводная по коррупции"/>
      <sheetName val="Ф11 1-1"/>
      <sheetName val="Ф11 1-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AK5" t="str">
            <v>МО</v>
          </cell>
        </row>
        <row r="6">
          <cell r="AK6" t="str">
            <v>районы</v>
          </cell>
          <cell r="AR6" t="str">
            <v>Абрамовский сельсовет Куйбышевского района Новосибирской области</v>
          </cell>
          <cell r="AV6" t="str">
            <v>нет</v>
          </cell>
          <cell r="AY6" t="str">
            <v>да</v>
          </cell>
        </row>
        <row r="7">
          <cell r="F7" t="str">
            <v>Абрамовского сельсовета Куйбышевского района Новосибирской области</v>
          </cell>
          <cell r="S7" t="str">
            <v>противоречие законодательству</v>
          </cell>
          <cell r="Y7" t="str">
            <v>О внесении изменений в Устав</v>
          </cell>
          <cell r="AD7" t="str">
            <v>Согласны</v>
          </cell>
          <cell r="AK7" t="str">
            <v>города</v>
          </cell>
          <cell r="AR7" t="str">
            <v>Аксенихинский сельсовет Краснозерского района Новосибирской области</v>
          </cell>
          <cell r="AV7" t="str">
            <v>да</v>
          </cell>
          <cell r="AY7" t="str">
            <v>возвращено без рассмотрения</v>
          </cell>
        </row>
        <row r="8">
          <cell r="F8" t="str">
            <v>Аксенихинского сельсовета Краснозерского района Новосибирской области</v>
          </cell>
          <cell r="S8" t="str">
            <v>нарушение порядка принятия</v>
          </cell>
          <cell r="Y8" t="str">
            <v>О внесении изменений и дополнений в Устав</v>
          </cell>
          <cell r="AD8" t="str">
            <v>Не согласны</v>
          </cell>
          <cell r="AK8" t="str">
            <v>поселки</v>
          </cell>
          <cell r="AR8" t="str">
            <v>Алабугинский сельсовет Каргатского района Новосибирской области</v>
          </cell>
        </row>
        <row r="9">
          <cell r="F9" t="str">
            <v>Алабугинского сельсовета Каргатского района Новосибирской области</v>
          </cell>
          <cell r="S9" t="str">
            <v>коррупциогенный фактор</v>
          </cell>
          <cell r="Y9" t="str">
            <v>О принятии Устава</v>
          </cell>
          <cell r="AD9" t="str">
            <v>Частично согласны</v>
          </cell>
          <cell r="AK9" t="str">
            <v>сельские поселения</v>
          </cell>
          <cell r="AR9" t="str">
            <v>Алексеевский сельсовет Здвинского района Новосибирской области</v>
          </cell>
        </row>
        <row r="10">
          <cell r="F10" t="str">
            <v>Алексеевского сельсовета Здвинского района Новосибирской области</v>
          </cell>
          <cell r="AD10" t="str">
            <v>Согласны, внесены изменения</v>
          </cell>
          <cell r="AR10" t="str">
            <v>Андреевский сельсовет Баганского района Новосибирской области</v>
          </cell>
        </row>
        <row r="11">
          <cell r="F11" t="str">
            <v>Андреевского сельсовета Баганского района Новосибирской области</v>
          </cell>
          <cell r="AD11" t="str">
            <v>Дополнен</v>
          </cell>
          <cell r="AR11" t="str">
            <v>Ачинский сельсовет Болотнинского района Новосибирской области</v>
          </cell>
        </row>
        <row r="12">
          <cell r="F12" t="str">
            <v>Ачинского сельсовета Болотнинского района Новосибирской области</v>
          </cell>
          <cell r="AD12" t="str">
            <v>Протест прокурора</v>
          </cell>
          <cell r="AR12" t="str">
            <v>Баганский района Новосибирской области</v>
          </cell>
        </row>
        <row r="13">
          <cell r="F13" t="str">
            <v>Баганского района Новосибирской области</v>
          </cell>
          <cell r="AD13" t="str">
            <v>Представление прокурора</v>
          </cell>
          <cell r="AR13" t="str">
            <v>Баганский сельсовет Баганского района Новосибирской области</v>
          </cell>
        </row>
        <row r="14">
          <cell r="F14" t="str">
            <v>Баганского сельсовета Баганского района Новосибирской области</v>
          </cell>
          <cell r="AD14" t="str">
            <v>Заявление в суд</v>
          </cell>
          <cell r="AR14" t="str">
            <v>Бажинский сельсовет Маслянинского района Новосибирской области</v>
          </cell>
        </row>
        <row r="15">
          <cell r="F15" t="str">
            <v>Бажинского сельсовета Маслянинского района Новосибирской области</v>
          </cell>
          <cell r="AR15" t="str">
            <v>Базовский сельсовет Чулымского района Новосибирской области</v>
          </cell>
        </row>
        <row r="16">
          <cell r="F16" t="str">
            <v>Базовского сельсовета Чулымского района Новосибирской области</v>
          </cell>
          <cell r="AR16" t="str">
            <v>Байкальский сельсовет Болотнинского района Новосибирской области</v>
          </cell>
        </row>
        <row r="17">
          <cell r="F17" t="str">
            <v>Байкальского сельсовета Болотнинского района Новосибирской области</v>
          </cell>
          <cell r="AR17" t="str">
            <v>Баклушевский сельсовет Доволенского района Новосибирской области</v>
          </cell>
        </row>
        <row r="18">
          <cell r="F18" t="str">
            <v>Баклушевского сельсовета Доволенского района Новосибирской области</v>
          </cell>
          <cell r="AR18" t="str">
            <v>Балманский сельсовет Куйбышевского района Новосибирской области</v>
          </cell>
        </row>
        <row r="19">
          <cell r="F19" t="str">
            <v>Балманского сельсовета Куйбышевского района Новосибирской области</v>
          </cell>
          <cell r="AR19" t="str">
            <v>Балтинский сельсовет Мошковского района Новосибирской области</v>
          </cell>
        </row>
        <row r="20">
          <cell r="F20" t="str">
            <v>Балтинского сельсовета Мошковского района Новосибирской области</v>
          </cell>
          <cell r="AR20" t="str">
            <v>Барабинского района Новосибирской области</v>
          </cell>
        </row>
        <row r="21">
          <cell r="F21" t="str">
            <v>Барабинского района Новосибирской области</v>
          </cell>
          <cell r="AR21" t="str">
            <v>Барабо-Юдинский сельсовет Чистоозерного района Новосибирской области</v>
          </cell>
        </row>
        <row r="22">
          <cell r="F22" t="str">
            <v>Барабо-Юдинского сельсовета Чистоозерного района Новосибирской области</v>
          </cell>
          <cell r="AR22" t="str">
            <v>Баратаевский сельсовет Болотнинского района Новосибирской области</v>
          </cell>
        </row>
        <row r="23">
          <cell r="F23" t="str">
            <v>Баратаевского сельсовета Болотнинского района Новосибирской области</v>
          </cell>
          <cell r="AR23" t="str">
            <v>Барлакский сельсовет Мошковского района Новосибирской области</v>
          </cell>
        </row>
        <row r="24">
          <cell r="F24" t="str">
            <v>Барлакского сельсовета Мошковского района Новосибирской области</v>
          </cell>
          <cell r="AR24" t="str">
            <v>Барышевский сельсовет Новосибирского района Новосибирской области</v>
          </cell>
        </row>
        <row r="25">
          <cell r="F25" t="str">
            <v>Барышевского сельсовета Новосибирского района Новосибирской области</v>
          </cell>
          <cell r="AR25" t="str">
            <v>Безменовский сельсовет Черепановского района Новосибирской области</v>
          </cell>
        </row>
        <row r="26">
          <cell r="F26" t="str">
            <v>Безменовского сельсовета Черепановского района Новосибирской области</v>
          </cell>
          <cell r="AR26" t="str">
            <v>Беленский сельсовет Карасукского района Новосибирской области</v>
          </cell>
        </row>
        <row r="27">
          <cell r="F27" t="str">
            <v>Беленского сельсовета Карасукского района Новосибирской области</v>
          </cell>
          <cell r="AR27" t="str">
            <v>Бергульский сельсовет Северного района Новосибирской области</v>
          </cell>
        </row>
        <row r="28">
          <cell r="F28" t="str">
            <v>Бергульского сельсовета Северного района Новосибирской области</v>
          </cell>
          <cell r="AR28" t="str">
            <v>Березовский сельсовет Кыштовского района Новосибирской области</v>
          </cell>
        </row>
        <row r="29">
          <cell r="F29" t="str">
            <v>Березовского сельсовета Кыштовского района Новосибирской области</v>
          </cell>
          <cell r="AR29" t="str">
            <v>Березовский сельсовет Маслянинского района Новосибирской области</v>
          </cell>
        </row>
        <row r="30">
          <cell r="F30" t="str">
            <v>Березовского сельсовета Маслянинского района Новосибирской области</v>
          </cell>
          <cell r="AR30" t="str">
            <v>Березовский сельсовет Новосибирского района Новосибирской области</v>
          </cell>
        </row>
        <row r="31">
          <cell r="F31" t="str">
            <v>Березовского сельсовета Новосибирского района Новосибирской области</v>
          </cell>
          <cell r="AR31" t="str">
            <v>Березовский сельсовет Ордынского района Новосибирской области</v>
          </cell>
        </row>
        <row r="32">
          <cell r="F32" t="str">
            <v>Березовского сельсовета Ордынского района Новосибирской области</v>
          </cell>
          <cell r="AR32" t="str">
            <v>Беркутовский сельсовет Каргатского района Новосибирской области</v>
          </cell>
        </row>
        <row r="33">
          <cell r="F33" t="str">
            <v>Беркутовского сельсовета Каргатского района Новосибирской области</v>
          </cell>
          <cell r="AR33" t="str">
            <v>Биазинский сельсовет Северного района Новосибирской области</v>
          </cell>
        </row>
        <row r="34">
          <cell r="F34" t="str">
            <v>Биазинского сельсовета Северного района Новосибирской области</v>
          </cell>
          <cell r="AR34" t="str">
            <v>Битковский сельсовет Сузунского района Новосибирской области</v>
          </cell>
        </row>
        <row r="35">
          <cell r="F35" t="str">
            <v>Битковского сельсовета Сузунского района Новосибирской области</v>
          </cell>
          <cell r="AR35" t="str">
            <v>Благовещенский сельсовет Купинского района Новосибирской области</v>
          </cell>
        </row>
        <row r="36">
          <cell r="F36" t="str">
            <v>Благовещенского сельсовета Купинского района Новосибирской области</v>
          </cell>
          <cell r="AR36" t="str">
            <v>Благодатский сельсовет Карасукского района Новосибирской области</v>
          </cell>
        </row>
        <row r="37">
          <cell r="F37" t="str">
            <v>Благодатского сельсовета Карасукского района Новосибирской области</v>
          </cell>
          <cell r="AR37" t="str">
            <v>Блюдчанский сельсовет Чановского района Новосибирской области</v>
          </cell>
        </row>
        <row r="38">
          <cell r="F38" t="str">
            <v>Блюдчанского сельсовета Чановского района Новосибирской области</v>
          </cell>
          <cell r="AR38" t="str">
            <v>Бобровский сельсовет Сузунского района Новосибирской области</v>
          </cell>
        </row>
        <row r="39">
          <cell r="F39" t="str">
            <v>Бобровского сельсовета Сузунского района Новосибирской области</v>
          </cell>
          <cell r="AR39" t="str">
            <v>Болотнинского района Новосибирской области</v>
          </cell>
        </row>
        <row r="40">
          <cell r="F40" t="str">
            <v>Болотнинского района Новосибирской области</v>
          </cell>
          <cell r="AR40" t="str">
            <v>Болтовский сельсовет Сузунского района Новосибирской области</v>
          </cell>
        </row>
        <row r="41">
          <cell r="F41" t="str">
            <v>Болтовского сельсовета Сузунского района Новосибирской области</v>
          </cell>
          <cell r="AR41" t="str">
            <v>Большеизыракский сельсовет Маслянинского района Новосибирской области</v>
          </cell>
        </row>
        <row r="42">
          <cell r="F42" t="str">
            <v>Большеизыракского сельсовета Маслянинского района Новосибирской области</v>
          </cell>
          <cell r="AR42" t="str">
            <v>Большеникольский сельсовет Чулымского района Новосибирской области</v>
          </cell>
        </row>
        <row r="43">
          <cell r="F43" t="str">
            <v>Большеникольского сельсовета Чулымского района Новосибирской области</v>
          </cell>
          <cell r="AR43" t="str">
            <v>Большереченский сельсовет Кыштовского района Новосибирской области</v>
          </cell>
        </row>
        <row r="44">
          <cell r="F44" t="str">
            <v>Большереченского сельсовета Кыштовского района Новосибирской области</v>
          </cell>
          <cell r="AR44" t="str">
            <v>Борисоглебский сельсовет Убинского района Новосибирской области</v>
          </cell>
        </row>
        <row r="45">
          <cell r="F45" t="str">
            <v>Борисоглебского сельсовета Убинского района Новосибирской области</v>
          </cell>
          <cell r="AR45" t="str">
            <v>Борковский сельсовет Маслянинского района Новосибирской области</v>
          </cell>
        </row>
        <row r="46">
          <cell r="F46" t="str">
            <v>Борковского сельсовета Маслянинского района Новосибирской области</v>
          </cell>
          <cell r="AR46" t="str">
            <v>Боровской сельсовет Болотнинского района Новосибирской области</v>
          </cell>
        </row>
        <row r="47">
          <cell r="F47" t="str">
            <v>Боровской сельсовета Болотнинского района Новосибирской области</v>
          </cell>
          <cell r="AR47" t="str">
            <v>Боровской сельсовет Новосибирского района Новосибирской области</v>
          </cell>
        </row>
        <row r="48">
          <cell r="F48" t="str">
            <v>Боровской сельсовета Новосибирского района Новосибирской области</v>
          </cell>
          <cell r="AR48" t="str">
            <v>Борцовский сельсовет Тогучинского района Новосибирской области</v>
          </cell>
        </row>
        <row r="49">
          <cell r="F49" t="str">
            <v>Борцовского сельсовета Тогучинского района Новосибирской области</v>
          </cell>
          <cell r="AR49" t="str">
            <v>Бочкаревский сельсовет Черепановского района Новосибирской области</v>
          </cell>
        </row>
        <row r="50">
          <cell r="F50" t="str">
            <v>Бочкаревского сельсовета Черепановского района Новосибирской области</v>
          </cell>
          <cell r="AR50" t="str">
            <v>Буготакский сельсовет Тогучинского района Новосибирской области</v>
          </cell>
        </row>
        <row r="51">
          <cell r="F51" t="str">
            <v>Буготакского сельсовета Тогучинского района Новосибирской области</v>
          </cell>
          <cell r="AR51" t="str">
            <v>Булатовский сельсовет Куйбышевского района Новосибирской области</v>
          </cell>
        </row>
        <row r="52">
          <cell r="F52" t="str">
            <v>Булатовского сельсовета Куйбышевского района Новосибирской области</v>
          </cell>
          <cell r="AR52" t="str">
            <v>Бурмистровский сельсовет Искитимского района Новосибирской области</v>
          </cell>
        </row>
        <row r="53">
          <cell r="F53" t="str">
            <v>Бурмистровского сельсовета Искитимского района Новосибирской области</v>
          </cell>
          <cell r="AR53" t="str">
            <v>Быстровский сельсовет Искитимского района Новосибирской области</v>
          </cell>
        </row>
        <row r="54">
          <cell r="F54" t="str">
            <v>Быстровского сельсовета Искитимского района Новосибирской области</v>
          </cell>
          <cell r="AR54" t="str">
            <v>Быструхинский сельсовет Кочковского района Новосибирской области</v>
          </cell>
        </row>
        <row r="55">
          <cell r="F55" t="str">
            <v>Быструхинского сельсовета Кочковского района Новосибирской области</v>
          </cell>
          <cell r="AR55" t="str">
            <v>Вагайцевский сельсовет Ордынского района Новосибирской области</v>
          </cell>
        </row>
        <row r="56">
          <cell r="F56" t="str">
            <v>Вагайцевского сельсовета Ордынского района Новосибирской области</v>
          </cell>
          <cell r="AR56" t="str">
            <v>Вараксинский сельсовет Кыштовского района Новосибирской области</v>
          </cell>
        </row>
        <row r="57">
          <cell r="F57" t="str">
            <v>Вараксинского сельсовета Кыштовского района Новосибирской области</v>
          </cell>
          <cell r="AR57" t="str">
            <v>Варваровский сельсовет Чистоозерного района Новосибирской области</v>
          </cell>
        </row>
        <row r="58">
          <cell r="F58" t="str">
            <v>Варваровского сельсовета Чистоозерного района Новосибирской области</v>
          </cell>
          <cell r="AR58" t="str">
            <v>Варламовский сельсовет Болотнинского района Новосибирской области</v>
          </cell>
        </row>
        <row r="59">
          <cell r="F59" t="str">
            <v>Варламовского сельсовета Болотнинского района Новосибирской области</v>
          </cell>
          <cell r="AR59" t="str">
            <v>Вассинский сельсовет Тогучинского района Новосибирской области</v>
          </cell>
        </row>
        <row r="60">
          <cell r="F60" t="str">
            <v>Вассинского сельсовета Тогучинского района Новосибирской области</v>
          </cell>
          <cell r="AR60" t="str">
            <v>Венгеровского района Новосибирской области</v>
          </cell>
        </row>
        <row r="61">
          <cell r="F61" t="str">
            <v>Венгеровского района Новосибирской области</v>
          </cell>
          <cell r="AR61" t="str">
            <v>Венгеровский сельсовет Венгеровского района Новосибирской области</v>
          </cell>
        </row>
        <row r="62">
          <cell r="F62" t="str">
            <v>Венгеровского сельсовета Венгеровского района Новосибирской области</v>
          </cell>
          <cell r="AR62" t="str">
            <v>Верх – Ирменский сельсовет Ордынского района Новосибирской области</v>
          </cell>
        </row>
        <row r="63">
          <cell r="F63" t="str">
            <v>Верх – Ирменского сельсовета Ордынского района Новосибирской области</v>
          </cell>
          <cell r="AR63" t="str">
            <v>Верх - Ичинский сельсовет Куйбышевского района Новосибирской области</v>
          </cell>
        </row>
        <row r="64">
          <cell r="F64" t="str">
            <v>Верх - Ичинского сельсовета Куйбышевского района Новосибирской области</v>
          </cell>
          <cell r="AR64" t="str">
            <v>Верх – Сузунский сельсовет Сузунского района Новосибирской области</v>
          </cell>
        </row>
        <row r="65">
          <cell r="F65" t="str">
            <v>Верх – Сузунского сельсовета Сузунского района Новосибирской области</v>
          </cell>
          <cell r="AR65" t="str">
            <v>Верх-Алеусский сельсовет Ордынского района Новосибирской области</v>
          </cell>
        </row>
        <row r="66">
          <cell r="F66" t="str">
            <v>Верх-Алеусского сельсовета Ордынского района Новосибирской области</v>
          </cell>
          <cell r="AR66" t="str">
            <v>Верх-Каргатский сельсовет Здвинского района Новосибирской области</v>
          </cell>
        </row>
        <row r="67">
          <cell r="F67" t="str">
            <v>Верх-Каргатского сельсовета Здвинского района Новосибирской области</v>
          </cell>
          <cell r="AR67" t="str">
            <v>Верх-Каргатский сельсовет Каргатского района Новосибирской области</v>
          </cell>
        </row>
        <row r="68">
          <cell r="F68" t="str">
            <v>Верх-Каргатского сельсовета Каргатского района Новосибирской области</v>
          </cell>
          <cell r="AR68" t="str">
            <v>Верх-Коенский сельсовет Искитимского района Новосибирской области</v>
          </cell>
        </row>
        <row r="69">
          <cell r="F69" t="str">
            <v>Верх-Коенского сельсовета Искитимского района Новосибирской области</v>
          </cell>
          <cell r="AR69" t="str">
            <v>Верх-Красноярский сельсовет Северного района Новосибирской области</v>
          </cell>
        </row>
        <row r="70">
          <cell r="F70" t="str">
            <v>Верх-Красноярского сельсовета Северного района Новосибирской области</v>
          </cell>
          <cell r="AR70" t="str">
            <v>Верх-Майзасский сельсовет Кыштовского района Новосибирской области</v>
          </cell>
        </row>
        <row r="71">
          <cell r="F71" t="str">
            <v>Верх-Майзасского сельсовета Кыштовского района Новосибирской области</v>
          </cell>
          <cell r="AR71" t="str">
            <v>Верх-Мильтюшинский сельсовет Черепановского района Новосибирской области</v>
          </cell>
        </row>
        <row r="72">
          <cell r="F72" t="str">
            <v>Верх-Мильтюшинского сельсовета Черепановского района Новосибирской области</v>
          </cell>
          <cell r="AR72" t="str">
            <v>Верх-Таркский сельсовет Кыштовского района Новосибирской области</v>
          </cell>
        </row>
        <row r="73">
          <cell r="F73" t="str">
            <v>Верх-Таркского сельсовета Кыштовского района Новосибирской области</v>
          </cell>
          <cell r="AR73" t="str">
            <v>Верх-Тулинский сельсовет Новосибирского района Новосибирской области</v>
          </cell>
        </row>
        <row r="74">
          <cell r="F74" t="str">
            <v>Верх-Тулинского сельсовета Новосибирского района Новосибирской области</v>
          </cell>
          <cell r="AR74" t="str">
            <v>Верх-Урюмский сельсовет Здвинского района Новосибирской области</v>
          </cell>
        </row>
        <row r="75">
          <cell r="F75" t="str">
            <v>Верх-Урюмского сельсовета Здвинского района Новосибирской области</v>
          </cell>
          <cell r="AR75" t="str">
            <v>Верх-Чикский сельсовет Ордынского района Новосибирской области</v>
          </cell>
        </row>
        <row r="76">
          <cell r="F76" t="str">
            <v>Верх-Чикского сельсовета Ордынского района Новосибирской области</v>
          </cell>
          <cell r="AR76" t="str">
            <v>Веселовский сельсовет Краснозерского района Новосибирской области</v>
          </cell>
        </row>
        <row r="77">
          <cell r="F77" t="str">
            <v>Веселовского сельсовета Краснозерского района Новосибирской области</v>
          </cell>
          <cell r="AR77" t="str">
            <v>Веснянский сельсовет Куйбышевского района Новосибирской области</v>
          </cell>
        </row>
        <row r="78">
          <cell r="F78" t="str">
            <v>Веснянского сельсовета Куйбышевского района Новосибирской области</v>
          </cell>
          <cell r="AR78" t="str">
            <v>Вишневский сельсовет Купинского района Новосибирской области</v>
          </cell>
        </row>
        <row r="79">
          <cell r="F79" t="str">
            <v>Вишневского сельсовета Купинского района Новосибирской области</v>
          </cell>
          <cell r="AR79" t="str">
            <v>Владимировский сельсовет Убинского района Новосибирской области</v>
          </cell>
        </row>
        <row r="80">
          <cell r="F80" t="str">
            <v>Владимировского сельсовета Убинского района Новосибирской области</v>
          </cell>
          <cell r="AR80" t="str">
            <v>Воздвиженский сельсовет Чулымского района Новосибирской области</v>
          </cell>
        </row>
        <row r="81">
          <cell r="F81" t="str">
            <v>Воздвиженского сельсовета Чулымского района Новосибирской области</v>
          </cell>
          <cell r="AR81" t="str">
            <v>Вознесенский сельсовет Венгеровского района Новосибирской области</v>
          </cell>
        </row>
        <row r="82">
          <cell r="F82" t="str">
            <v>Вознесенского сельсовета Венгеровского района Новосибирской области</v>
          </cell>
          <cell r="AR82" t="str">
            <v>Волчанский сельсовет Доволенского района Новосибирской области</v>
          </cell>
        </row>
        <row r="83">
          <cell r="F83" t="str">
            <v>Волчанского сельсовета Доволенского района Новосибирской области</v>
          </cell>
          <cell r="AR83" t="str">
            <v>Воробьевский сельсовет Венгеровского района Новосибирской области</v>
          </cell>
        </row>
        <row r="84">
          <cell r="F84" t="str">
            <v>Воробьевского сельсовета Венгеровского района Новосибирской области</v>
          </cell>
          <cell r="AR84" t="str">
            <v>Вьюнский сельсовет Колыванского района Новосибирской области</v>
          </cell>
        </row>
        <row r="85">
          <cell r="F85" t="str">
            <v>Вьюнского сельсовета Колыванского района Новосибирской области</v>
          </cell>
          <cell r="AR85" t="str">
            <v>Гандичевский сельсовет Убинского района Новосибирской области</v>
          </cell>
        </row>
        <row r="86">
          <cell r="F86" t="str">
            <v>Гандичевского сельсовета Убинского района Новосибирской области</v>
          </cell>
          <cell r="AR86" t="str">
            <v>Гжатский сельсовет Куйбышевского района Новосибирской области</v>
          </cell>
        </row>
        <row r="87">
          <cell r="F87" t="str">
            <v>Гжатского сельсовета Куйбышевского района Новосибирской области</v>
          </cell>
          <cell r="AR87" t="str">
            <v>Гилевский сельсовет Искитимского района Новосибирской области</v>
          </cell>
        </row>
        <row r="88">
          <cell r="F88" t="str">
            <v>Гилевского сельсовета Искитимского района Новосибирской области</v>
          </cell>
          <cell r="AR88" t="str">
            <v>Горбуновский сельсовет Куйбышевского района Новосибирской области</v>
          </cell>
        </row>
        <row r="89">
          <cell r="F89" t="str">
            <v>Горбуновского сельсовета Куйбышевского района Новосибирской области</v>
          </cell>
          <cell r="AR89" t="str">
            <v>Горносталевский сельсовет Здвинского района Новосибирской области</v>
          </cell>
        </row>
        <row r="90">
          <cell r="F90" t="str">
            <v>Горносталевского сельсовета Здвинского района Новосибирской области</v>
          </cell>
          <cell r="AR90" t="str">
            <v>город Барабинск Барабинского района Новосибирской области</v>
          </cell>
        </row>
        <row r="91">
          <cell r="F91" t="str">
            <v>города Барабинск Барабинского района Новосибирской области</v>
          </cell>
          <cell r="AR91" t="str">
            <v>город Бердск Новосибирской области</v>
          </cell>
        </row>
        <row r="92">
          <cell r="F92" t="str">
            <v>города Бердск Новосибирской области</v>
          </cell>
          <cell r="AR92" t="str">
            <v>город Болотное Болотнинского района Новосибирской области</v>
          </cell>
        </row>
        <row r="93">
          <cell r="F93" t="str">
            <v>города Болотное Болотнинского района Новосибирской области</v>
          </cell>
          <cell r="AR93" t="str">
            <v>город Искитим Новосибирской области</v>
          </cell>
        </row>
        <row r="94">
          <cell r="F94" t="str">
            <v>города Искитим Новосибирской области</v>
          </cell>
          <cell r="AR94" t="str">
            <v>город Карасук Карасукского района Новосибирской области</v>
          </cell>
        </row>
        <row r="95">
          <cell r="F95" t="str">
            <v>города Карасук Карасукского района Новосибирской области</v>
          </cell>
          <cell r="AR95" t="str">
            <v>город Каргат Каргатского района Новосибирской области</v>
          </cell>
        </row>
        <row r="96">
          <cell r="F96" t="str">
            <v>города Каргат Каргатского района Новосибирской области</v>
          </cell>
          <cell r="AR96" t="str">
            <v>город Куйбышев Куйбышевского района Новосибирской области</v>
          </cell>
        </row>
        <row r="97">
          <cell r="F97" t="str">
            <v>города Куйбышев Куйбышевского района Новосибирской области</v>
          </cell>
          <cell r="AR97" t="str">
            <v>город Купино Купинского района Новосибирской области</v>
          </cell>
        </row>
        <row r="98">
          <cell r="F98" t="str">
            <v>города Купино Купинского района Новосибирской области</v>
          </cell>
          <cell r="AR98" t="str">
            <v>город Новосибирск Новосибирскойобласти</v>
          </cell>
        </row>
        <row r="99">
          <cell r="F99" t="str">
            <v>города Новосибирск Новосибирскойобласти</v>
          </cell>
          <cell r="AR99" t="str">
            <v>город Оби Новосибирской области</v>
          </cell>
        </row>
        <row r="100">
          <cell r="F100" t="str">
            <v>города Оби Новосибирской области</v>
          </cell>
          <cell r="AR100" t="str">
            <v>город Татарск Новосибирской области</v>
          </cell>
        </row>
        <row r="101">
          <cell r="F101" t="str">
            <v>города Татарск Новосибирской области</v>
          </cell>
          <cell r="AR101" t="str">
            <v>город Тогучин Тогучинского района Новосибирской области</v>
          </cell>
        </row>
        <row r="102">
          <cell r="F102" t="str">
            <v>города Тогучин Тогучинского района Новосибирской области</v>
          </cell>
          <cell r="AR102" t="str">
            <v>город Черепаново Черепановского района Новосибирской области</v>
          </cell>
        </row>
        <row r="103">
          <cell r="F103" t="str">
            <v>города Черепаново Черепановского района Новосибирской области</v>
          </cell>
          <cell r="AR103" t="str">
            <v>город Чулым Чулымского района Новосибирской области</v>
          </cell>
        </row>
        <row r="104">
          <cell r="F104" t="str">
            <v>города Чулым Чулымского района Новосибирской области</v>
          </cell>
          <cell r="AR104" t="str">
            <v>Гражданцевский сельсовет Северного района Новосибирской области</v>
          </cell>
        </row>
        <row r="105">
          <cell r="F105" t="str">
            <v>Гражданцевского сельсовета Северного района Новосибирской области</v>
          </cell>
          <cell r="AR105" t="str">
            <v>Гусельниковский сельсовет Искитимского района Новосибирской области</v>
          </cell>
        </row>
        <row r="106">
          <cell r="F106" t="str">
            <v>Гусельниковского сельсовета Искитимского района Новосибирской области</v>
          </cell>
          <cell r="AR106" t="str">
            <v>Гутовский сельсовет Тогучинского района Новосибирской области</v>
          </cell>
        </row>
        <row r="107">
          <cell r="F107" t="str">
            <v>Гутовского сельсовета Тогучинского района Новосибирской области</v>
          </cell>
          <cell r="AR107" t="str">
            <v>Дивинский сельсовет Болотнинского района Новосибирской области</v>
          </cell>
        </row>
        <row r="108">
          <cell r="F108" t="str">
            <v>Дивинского сельсовета Болотнинского района Новосибирской области</v>
          </cell>
          <cell r="AR108" t="str">
            <v>Дмитриевский сельсовет Татарского района Новосибирской области</v>
          </cell>
        </row>
        <row r="109">
          <cell r="F109" t="str">
            <v>Дмитриевского сельсовета Татарского района Новосибирской области</v>
          </cell>
          <cell r="AR109" t="str">
            <v>Доволенского района Новосибирской области</v>
          </cell>
        </row>
        <row r="110">
          <cell r="F110" t="str">
            <v>Доволенского района Новосибирской области</v>
          </cell>
          <cell r="AR110" t="str">
            <v>Доволенский сельсовет Доволенского района Новосибирской области</v>
          </cell>
        </row>
        <row r="111">
          <cell r="F111" t="str">
            <v>Доволенского сельсовета Доволенского района Новосибирской области</v>
          </cell>
          <cell r="AR111" t="str">
            <v>Дубровинский сельсовет Усть-Таркского района Новосибирской области</v>
          </cell>
        </row>
        <row r="112">
          <cell r="F112" t="str">
            <v>Дубровинского сельсовета Усть-Таркского района Новосибирской области</v>
          </cell>
          <cell r="AR112" t="str">
            <v>Дубровский сельсовет Маслянинского района Новосибирской области</v>
          </cell>
        </row>
        <row r="113">
          <cell r="F113" t="str">
            <v>Дубровского сельсовета Маслянинского района Новосибирской области</v>
          </cell>
          <cell r="AR113" t="str">
            <v>Дубровский сельсовет Мошковского района Новосибирской области</v>
          </cell>
        </row>
        <row r="114">
          <cell r="F114" t="str">
            <v>Дубровинского сельсовета Мошковского района Новосибирской области</v>
          </cell>
          <cell r="AR114" t="str">
            <v>Дупленский сельсовет Коченевского района Новосибирской области</v>
          </cell>
        </row>
        <row r="115">
          <cell r="F115" t="str">
            <v>Дупленского сельсовета Коченевского района Новосибирской области</v>
          </cell>
          <cell r="AR115" t="str">
            <v>Евсинский сельсовет Искитимского района Новосибирской области</v>
          </cell>
        </row>
        <row r="116">
          <cell r="F116" t="str">
            <v>Евсинского сельсовета Искитимского района Новосибирской области</v>
          </cell>
          <cell r="AR116" t="str">
            <v>Егоровский сельсовет Болотнинского района Новосибирской области</v>
          </cell>
        </row>
        <row r="117">
          <cell r="F117" t="str">
            <v>Егоровского сельсовета Болотнинского района Новосибирской области</v>
          </cell>
          <cell r="AR117" t="str">
            <v>Егорьевский сельсовет Маслянинского района Новосибирской области</v>
          </cell>
        </row>
        <row r="118">
          <cell r="F118" t="str">
            <v>Егорьевского сельсовета Маслянинского района Новосибирской области</v>
          </cell>
          <cell r="AR118" t="str">
            <v>Еланский сельсовет Усть-Таркского района Новосибирской области</v>
          </cell>
        </row>
        <row r="119">
          <cell r="F119" t="str">
            <v>Еланского сельсовета Усть-Таркского района Новосибирской области</v>
          </cell>
          <cell r="AR119" t="str">
            <v>Елбанский сельсовет Маслянинского района Новосибирской области</v>
          </cell>
        </row>
        <row r="120">
          <cell r="F120" t="str">
            <v>Елбанского сельсовета Маслянинского района Новосибирской области</v>
          </cell>
          <cell r="AR120" t="str">
            <v>Елизаветинский сельсовет Чистоозерного района Новосибирской области</v>
          </cell>
        </row>
        <row r="121">
          <cell r="F121" t="str">
            <v>Елизаветинского сельсовета Чистоозерного района Новосибирской области</v>
          </cell>
          <cell r="AR121" t="str">
            <v>Ереминский сельсовет Кыштовского района Новосибирской области</v>
          </cell>
        </row>
        <row r="122">
          <cell r="F122" t="str">
            <v>Ереминского сельсовета Кыштовского района Новосибирской области</v>
          </cell>
          <cell r="AR122" t="str">
            <v>Ермаковский сельсовет Кочковского района Новосибирской области</v>
          </cell>
        </row>
        <row r="123">
          <cell r="F123" t="str">
            <v>Ермаковского сельсовета Кочковского района Новосибирской области</v>
          </cell>
          <cell r="AR123" t="str">
            <v>Ермолаевский сельсовет Убинского района Новосибирской области</v>
          </cell>
        </row>
        <row r="124">
          <cell r="F124" t="str">
            <v>Ермолаевского сельсовета Убинского района Новосибирской области</v>
          </cell>
          <cell r="AR124" t="str">
            <v>Жуланский сельсовет Кочковского района Новосибирской области</v>
          </cell>
        </row>
        <row r="125">
          <cell r="F125" t="str">
            <v>Жуланского сельсовета Кочковского района Новосибирской области</v>
          </cell>
          <cell r="AR125" t="str">
            <v>Журавский сельсовет Чистоозерного района Новосибирской области</v>
          </cell>
        </row>
        <row r="126">
          <cell r="F126" t="str">
            <v>Журавского сельсовета Чистоозерного района Новосибирской области</v>
          </cell>
          <cell r="AR126" t="str">
            <v>Завьяловский сельсовет Тогучинского района Новосибирской области</v>
          </cell>
        </row>
        <row r="127">
          <cell r="F127" t="str">
            <v>Завьяловского сельсовета Тогучинского района Новосибирской области</v>
          </cell>
          <cell r="AR127" t="str">
            <v>Заковряжинский сельсовет Сузунского района Новосибирской области</v>
          </cell>
        </row>
        <row r="128">
          <cell r="F128" t="str">
            <v>Заковряжинского сельсовета Сузунского района Новосибирской области</v>
          </cell>
          <cell r="AR128" t="str">
            <v>Заливинский сельсовет Кыштовского района Новосибирской области</v>
          </cell>
        </row>
        <row r="129">
          <cell r="F129" t="str">
            <v>Заливинского сельсовета Кыштовского района Новосибирской области</v>
          </cell>
          <cell r="AR129" t="str">
            <v>Заречный сельсовет Тогучинского района Новосибирской области</v>
          </cell>
        </row>
        <row r="130">
          <cell r="F130" t="str">
            <v>Заречный сельсовета Тогучинского района Новосибирской области</v>
          </cell>
          <cell r="AR130" t="str">
            <v>Здвинского района Новосибирской области</v>
          </cell>
        </row>
        <row r="131">
          <cell r="F131" t="str">
            <v>Здвинского района Новосибирской области</v>
          </cell>
          <cell r="AR131" t="str">
            <v>Здвинский сельсовет Здвинского района Новосибирской области</v>
          </cell>
        </row>
        <row r="132">
          <cell r="F132" t="str">
            <v>Здвинского сельсовета Здвинского района Новосибирской области</v>
          </cell>
          <cell r="AR132" t="str">
            <v>Землянозаимский сельсовет Чановского района Новосибирской области</v>
          </cell>
        </row>
        <row r="133">
          <cell r="F133" t="str">
            <v>Землянозаимского сельсовета Чановского района Новосибирской области</v>
          </cell>
          <cell r="AR133" t="str">
            <v>Знаменский сельсовет Карасукского района Новосибирской области</v>
          </cell>
        </row>
        <row r="134">
          <cell r="F134" t="str">
            <v>Знаменского сельсовета Карасукского района Новосибирской области</v>
          </cell>
          <cell r="AR134" t="str">
            <v>Зоновский сельсовет Куйбышевского района Новосибирской области</v>
          </cell>
        </row>
        <row r="135">
          <cell r="F135" t="str">
            <v>Зоновского сельсовета Куйбышевского района Новосибирской области</v>
          </cell>
          <cell r="AR135" t="str">
            <v>Зубковский сельсовет Краснозерского района Новосибирской области</v>
          </cell>
        </row>
        <row r="136">
          <cell r="F136" t="str">
            <v>Зубковского сельсовета Краснозерского района Новосибирской области</v>
          </cell>
          <cell r="AR136" t="str">
            <v>Зубовский сельсовет Татарского района Новосибирской области</v>
          </cell>
        </row>
        <row r="137">
          <cell r="F137" t="str">
            <v>Зубовского сельсовета Татарского района Новосибирской области</v>
          </cell>
          <cell r="AR137" t="str">
            <v>Зудовский сельсовет Болотнинского района Новосибирской области</v>
          </cell>
        </row>
        <row r="138">
          <cell r="F138" t="str">
            <v>Зудовского сельсовета Болотнинского района Новосибирской области</v>
          </cell>
          <cell r="AR138" t="str">
            <v>Зюзинский сельсовет Барабинского района Новосибирской области</v>
          </cell>
        </row>
        <row r="139">
          <cell r="F139" t="str">
            <v>Зюзинского сельсовета Барабинского района Новосибирской области</v>
          </cell>
          <cell r="AR139" t="str">
            <v>Ивановский сельсовет Баганского района Новосибирской области</v>
          </cell>
        </row>
        <row r="140">
          <cell r="F140" t="str">
            <v>Ивановского сельсовета Баганского района Новосибирской области</v>
          </cell>
          <cell r="AR140" t="str">
            <v>Ильинский сельсовет Доволенского района Новосибирской области</v>
          </cell>
        </row>
        <row r="141">
          <cell r="F141" t="str">
            <v>Ильинского сельсовета Доволенского района Новосибирской области</v>
          </cell>
          <cell r="AR141" t="str">
            <v>Индерский сельсовет  Доволенского района Новосибирской области</v>
          </cell>
        </row>
        <row r="142">
          <cell r="F142" t="str">
            <v>Индерского сельсовета  Доволенского района Новосибирской области</v>
          </cell>
          <cell r="AR142" t="str">
            <v>Ирбизинский сельсовет Карасукского района Новосибирской области</v>
          </cell>
        </row>
        <row r="143">
          <cell r="F143" t="str">
            <v>Ирбизинского сельсовета Карасукского района Новосибирской области</v>
          </cell>
          <cell r="AR143" t="str">
            <v>Искитимского района Новосибирской области</v>
          </cell>
        </row>
        <row r="144">
          <cell r="F144" t="str">
            <v>Искитимского района Новосибирской области</v>
          </cell>
          <cell r="AR144" t="str">
            <v>Искровский сельсовет Черепановского района Новосибирской области</v>
          </cell>
        </row>
        <row r="145">
          <cell r="F145" t="str">
            <v>Искровского сельсовета Черепановского района Новосибирской области</v>
          </cell>
          <cell r="AR145" t="str">
            <v>Иткульский сельсовет Чулымского района Новосибирской области</v>
          </cell>
        </row>
        <row r="146">
          <cell r="F146" t="str">
            <v>Иткульского сельсовета Чулымского района Новосибирской области</v>
          </cell>
          <cell r="AR146" t="str">
            <v>Ишимский сельсовет Чистоозерного района Новосибирской области</v>
          </cell>
        </row>
        <row r="147">
          <cell r="F147" t="str">
            <v>Ишимского сельсовета Чистоозерного района Новосибирской области</v>
          </cell>
          <cell r="AR147" t="str">
            <v>Кабинетний сельсовет Чулымского района Новосибирской области</v>
          </cell>
        </row>
        <row r="148">
          <cell r="F148" t="str">
            <v>Кабинетного сельсовета Чулымского района Новосибирской области</v>
          </cell>
          <cell r="AR148" t="str">
            <v>Казанакский сельсовет Краснозерского района Новосибирской области</v>
          </cell>
        </row>
        <row r="149">
          <cell r="F149" t="str">
            <v>Казанакского сельсовета Краснозерского района Новосибирской области</v>
          </cell>
          <cell r="AR149" t="str">
            <v>Казанский сельсовет Баганского района Новосибирской области</v>
          </cell>
        </row>
        <row r="150">
          <cell r="F150" t="str">
            <v>Казанского сельсовета Баганского района Новосибирской области</v>
          </cell>
          <cell r="AR150" t="str">
            <v>Казаткульский сельсовет Татарского района Новосибирской области</v>
          </cell>
        </row>
        <row r="151">
          <cell r="F151" t="str">
            <v>Казаткульского сельсовета Татарского района Новосибирской области</v>
          </cell>
          <cell r="AR151" t="str">
            <v>Казачемысский сельсовет Татарского района Новосибирской области</v>
          </cell>
        </row>
        <row r="152">
          <cell r="F152" t="str">
            <v>Казачемысского сельсовета Татарского района Новосибирской области</v>
          </cell>
          <cell r="AR152" t="str">
            <v>Кайгородский сельсовет Краснозерского района Новосибирской области</v>
          </cell>
        </row>
        <row r="153">
          <cell r="F153" t="str">
            <v>Кайгородского сельсовета Краснозерского района Новосибирской области</v>
          </cell>
          <cell r="AR153" t="str">
            <v>Кайлинский сельсовет Мошковского района Новосибирской области</v>
          </cell>
        </row>
        <row r="154">
          <cell r="F154" t="str">
            <v>Кайлинского сельсовета Мошковского района Новосибирской области</v>
          </cell>
          <cell r="AR154" t="str">
            <v>Калиниский сельсовет Колыванского района Новосибирской области</v>
          </cell>
        </row>
        <row r="155">
          <cell r="F155" t="str">
            <v>Калиниского сельсовета Колыванского района Новосибирской области</v>
          </cell>
          <cell r="AR155" t="str">
            <v>Калиновский сельсовет Карасукского района Новосибирской области</v>
          </cell>
        </row>
        <row r="156">
          <cell r="F156" t="str">
            <v>Калиновского сельсовета Карасукского района Новосибирской области</v>
          </cell>
          <cell r="AR156" t="str">
            <v>Каменский сельсовет Новосибирского района Новосибирской области</v>
          </cell>
        </row>
        <row r="157">
          <cell r="F157" t="str">
            <v>Каменского сельсовета Новосибирского района Новосибирской области</v>
          </cell>
          <cell r="AR157" t="str">
            <v>Камский сельсовет Куйбышевского района Новосибирской области</v>
          </cell>
        </row>
        <row r="158">
          <cell r="F158" t="str">
            <v>Камского сельсовета Куйбышевского района Новосибирской области</v>
          </cell>
          <cell r="AR158" t="str">
            <v>Камышевский сельсовет Усть-Таркского района Новосибирской области</v>
          </cell>
        </row>
        <row r="159">
          <cell r="F159" t="str">
            <v>Камышевского сельсовета Усть-Таркского района Новосибирской области</v>
          </cell>
          <cell r="AR159" t="str">
            <v>Кандауровский сельсовет Колыванского района Новосибирской области</v>
          </cell>
        </row>
        <row r="160">
          <cell r="F160" t="str">
            <v>Кандауровского сельсовета Колыванского района Новосибирской области</v>
          </cell>
          <cell r="AR160" t="str">
            <v>Карасевский сельсовет Болотнинского района Новосибирской области</v>
          </cell>
        </row>
        <row r="161">
          <cell r="F161" t="str">
            <v>Карасевского сельсовета Болотнинского района Новосибирской области</v>
          </cell>
          <cell r="AR161" t="str">
            <v>Карасевский сельсовет Черепановского района Новосибирской области</v>
          </cell>
        </row>
        <row r="162">
          <cell r="F162" t="str">
            <v>Карасевского сельсовета Черепановского района Новосибирской области</v>
          </cell>
          <cell r="AR162" t="str">
            <v>Карасукского района Новосибирской области</v>
          </cell>
        </row>
        <row r="163">
          <cell r="F163" t="str">
            <v>Карасукского района Новосибирской области</v>
          </cell>
          <cell r="AR163" t="str">
            <v>Карганский сельсовет Каргатского района Новосибирской области</v>
          </cell>
        </row>
        <row r="164">
          <cell r="F164" t="str">
            <v>Карганского сельсовета Каргатского района Новосибирской области</v>
          </cell>
          <cell r="AR164" t="str">
            <v>Каргаполовский сельсовет Сузунского района Новосибирской области</v>
          </cell>
        </row>
        <row r="165">
          <cell r="F165" t="str">
            <v>Каргаполовского сельсовета Сузунского района Новосибирской области</v>
          </cell>
          <cell r="AR165" t="str">
            <v>Каргатского района Новосибирской области</v>
          </cell>
        </row>
        <row r="166">
          <cell r="F166" t="str">
            <v>Каргатского района Новосибирской области</v>
          </cell>
          <cell r="AR166" t="str">
            <v>Каякский сельсовет Чулымского района Новосибирской области</v>
          </cell>
        </row>
        <row r="167">
          <cell r="F167" t="str">
            <v>Каякского сельсовета Чулымского района Новосибирской области</v>
          </cell>
          <cell r="AR167" t="str">
            <v>Киевский сельсовет Татарского района Новосибирской области</v>
          </cell>
        </row>
        <row r="168">
          <cell r="F168" t="str">
            <v>Киевского сельсовета Татарского района Новосибирской области</v>
          </cell>
          <cell r="AR168" t="str">
            <v>Киикский сельсовет Тогучинского района Новосибирской области</v>
          </cell>
        </row>
        <row r="169">
          <cell r="F169" t="str">
            <v>Киикского сельсовета Тогучинского района Новосибирской области</v>
          </cell>
          <cell r="AR169" t="str">
            <v>Кирзинский сельсовет Ордынского района Новосибирской области</v>
          </cell>
        </row>
        <row r="170">
          <cell r="F170" t="str">
            <v>Кирзинского сельсовета Ордынского района Новосибирской области</v>
          </cell>
          <cell r="AR170" t="str">
            <v>Кировский сельсовет Тогучинского района Новосибирской области</v>
          </cell>
        </row>
        <row r="171">
          <cell r="F171" t="str">
            <v>Кировского сельсовета Тогучинского района Новосибирской области</v>
          </cell>
          <cell r="AR171" t="str">
            <v>Ключевской сельсовет Венгеровского района Новосибирской области</v>
          </cell>
        </row>
        <row r="172">
          <cell r="F172" t="str">
            <v>Ключевской сельсовета Венгеровского района Новосибирской области</v>
          </cell>
          <cell r="AR172" t="str">
            <v>Ключиковский сельсовет Сузунского района Новосибирской области</v>
          </cell>
        </row>
        <row r="173">
          <cell r="F173" t="str">
            <v>Ключиковского сельсовета Сузунского района Новосибирской области</v>
          </cell>
          <cell r="AR173" t="str">
            <v>Кожурлинский сельсовет Убинского района Новосибирской области</v>
          </cell>
        </row>
        <row r="174">
          <cell r="F174" t="str">
            <v>Кожурлинского сельсовета Убинского района Новосибирской области</v>
          </cell>
          <cell r="AR174" t="str">
            <v>Козинский сельсовет Усть-Таркского района Новосибирской области</v>
          </cell>
        </row>
        <row r="175">
          <cell r="F175" t="str">
            <v>Козинского сельсовета Усть-Таркского района Новосибирской области</v>
          </cell>
          <cell r="AR175" t="str">
            <v>Козихинский сельсовет Ордынского района Новосибирской области</v>
          </cell>
        </row>
        <row r="176">
          <cell r="F176" t="str">
            <v>Козихинского сельсовета Ордынского района Новосибирской области</v>
          </cell>
          <cell r="AR176" t="str">
            <v>Козловский сельсовет Барабинского района Новосибирской области</v>
          </cell>
        </row>
        <row r="177">
          <cell r="F177" t="str">
            <v>Козловского сельсовета Барабинского района Новосибирской области</v>
          </cell>
          <cell r="AR177" t="str">
            <v>Козловский сельсовет Татарского района Новосибирской области</v>
          </cell>
        </row>
        <row r="178">
          <cell r="F178" t="str">
            <v>Козловского сельсовета Татарского района Новосибирской области</v>
          </cell>
          <cell r="AR178" t="str">
            <v>Кокошинский сельсовет Чулымского района Новосибирской области</v>
          </cell>
        </row>
        <row r="179">
          <cell r="F179" t="str">
            <v>Кокошинского сельсовета Чулымского района Новосибирской области</v>
          </cell>
          <cell r="AR179" t="str">
            <v>Колбасинский сельсовет Кыштовского района Новосибирской области</v>
          </cell>
        </row>
        <row r="180">
          <cell r="F180" t="str">
            <v>Колбасинского сельсовета Кыштовского района Новосибирской области</v>
          </cell>
          <cell r="AR180" t="str">
            <v>Колмаковский сельсовет Убинского района Новосибирской области</v>
          </cell>
        </row>
        <row r="181">
          <cell r="F181" t="str">
            <v>Колмаковского сельсовета Убинского района Новосибирской области</v>
          </cell>
          <cell r="AR181" t="str">
            <v>Колыбельский сельсовет Краснозерского района Новосибирской области</v>
          </cell>
        </row>
        <row r="182">
          <cell r="F182" t="str">
            <v>Колыбельского сельсовета Краснозерского района Новосибирской области</v>
          </cell>
          <cell r="AR182" t="str">
            <v>Колыванского района Новосибирской области</v>
          </cell>
        </row>
        <row r="183">
          <cell r="F183" t="str">
            <v>Колыванского района Новосибирской области</v>
          </cell>
          <cell r="AR183" t="str">
            <v>Комарьевский сельсовет Доволенского района Новосибирской области</v>
          </cell>
        </row>
        <row r="184">
          <cell r="F184" t="str">
            <v>Комарьевского сельсовета Доволенского района Новосибирской области</v>
          </cell>
          <cell r="AR184" t="str">
            <v>Коневский сельсовет Краснозерского района Новосибирской области</v>
          </cell>
        </row>
        <row r="185">
          <cell r="F185" t="str">
            <v>Коневского сельсовета Краснозерского района Новосибирской области</v>
          </cell>
          <cell r="AR185" t="str">
            <v>Константиновский сельсовет Татарского района Новосибирской области</v>
          </cell>
        </row>
        <row r="186">
          <cell r="F186" t="str">
            <v>Константиновского сельсовета Татарского района Новосибирской области</v>
          </cell>
          <cell r="AR186" t="str">
            <v>Копкульский сельсовет Купинского района Новосибирской области</v>
          </cell>
        </row>
        <row r="187">
          <cell r="F187" t="str">
            <v>Копкульского сельсовета Купинского района Новосибирской области</v>
          </cell>
          <cell r="AR187" t="str">
            <v>Корниловский сельсовет Болотнинского района Новосибирской области</v>
          </cell>
        </row>
        <row r="188">
          <cell r="F188" t="str">
            <v>Корниловского сельсовета Болотнинского района Новосибирской области</v>
          </cell>
          <cell r="AR188" t="str">
            <v>Королевский сельсовет Колыванского района Новосибирской области</v>
          </cell>
        </row>
        <row r="189">
          <cell r="F189" t="str">
            <v>Королевского сельсовета Колыванского района Новосибирской области</v>
          </cell>
          <cell r="AR189" t="str">
            <v>Коуракский сельсовет Тогучинского района Новосибирской области</v>
          </cell>
        </row>
        <row r="190">
          <cell r="F190" t="str">
            <v>Коуракского сельсовета Тогучинского района Новосибирской области</v>
          </cell>
          <cell r="AR190" t="str">
            <v>Коченевского района Новосибирской области</v>
          </cell>
        </row>
        <row r="191">
          <cell r="F191" t="str">
            <v>Коченевского района Новосибирской области</v>
          </cell>
          <cell r="AR191" t="str">
            <v>Кочковского района Новосибирской области</v>
          </cell>
        </row>
        <row r="192">
          <cell r="F192" t="str">
            <v>Кочковского района Новосибирской области</v>
          </cell>
          <cell r="AR192" t="str">
            <v>Кочковский сельсовет Кочковского района Новосибирской области</v>
          </cell>
        </row>
        <row r="193">
          <cell r="F193" t="str">
            <v>Кочковского сельсовета Кочковского района Новосибирской области</v>
          </cell>
          <cell r="AR193" t="str">
            <v>Кочневский сельсовет Татарского района Новосибирской области</v>
          </cell>
        </row>
        <row r="194">
          <cell r="F194" t="str">
            <v>Кочневского сельсовета Татарского района Новосибирской области</v>
          </cell>
          <cell r="AR194" t="str">
            <v>Красногривенский сельсовет Доволенского района Новосибирской области</v>
          </cell>
        </row>
        <row r="195">
          <cell r="F195" t="str">
            <v>Красногривенского сельсовета Доволенского района Новосибирской области</v>
          </cell>
          <cell r="AR195" t="str">
            <v>Краснозерского района Новосибирской области</v>
          </cell>
        </row>
        <row r="196">
          <cell r="F196" t="str">
            <v>Краснозерского района Новосибирской области</v>
          </cell>
          <cell r="AR196" t="str">
            <v>Красносельский сельсовет Чановского района Новосибирской области</v>
          </cell>
        </row>
        <row r="197">
          <cell r="F197" t="str">
            <v>Красносельского сельсовета Чановского района Новосибирской области</v>
          </cell>
          <cell r="AR197" t="str">
            <v>Красносибирский сельсовет Кочковского района Новосибирской области</v>
          </cell>
        </row>
        <row r="198">
          <cell r="F198" t="str">
            <v>Красносибирского сельсовета Кочковского района Новосибирской области</v>
          </cell>
          <cell r="AR198" t="str">
            <v>Краснотальский сельсовет Коченевского района Новосибирской области</v>
          </cell>
        </row>
        <row r="199">
          <cell r="F199" t="str">
            <v>Краснотальского сельсовета Коченевского района Новосибирской области</v>
          </cell>
          <cell r="AR199" t="str">
            <v>Красноярский сельсовет Ордынского района Новосибирской области</v>
          </cell>
        </row>
        <row r="200">
          <cell r="F200" t="str">
            <v>Красноярского сельсовета Ордынского района Новосибирской области</v>
          </cell>
          <cell r="AR200" t="str">
            <v>Красноярский сельсовет Татарского района Новосибирской области</v>
          </cell>
        </row>
        <row r="201">
          <cell r="F201" t="str">
            <v>Красноярского сельсовета Татарского района Новосибирской области</v>
          </cell>
          <cell r="AR201" t="str">
            <v>Кремлевский сельсовет Коченевского района Новосибирской области</v>
          </cell>
        </row>
        <row r="202">
          <cell r="F202" t="str">
            <v>Кремлевского сельсовета Коченевского района Новосибирской области</v>
          </cell>
          <cell r="AR202" t="str">
            <v>Крещенский сельсовет Убинского района Новосибирской области</v>
          </cell>
        </row>
        <row r="203">
          <cell r="F203" t="str">
            <v>Крещенского сельсовета Убинского района Новосибирской области</v>
          </cell>
          <cell r="AR203" t="str">
            <v>Криводановский сельсовет Новосибирского района Новосибирской области</v>
          </cell>
        </row>
        <row r="204">
          <cell r="F204" t="str">
            <v>Криводановского сельсовета Новосибирского района Новосибирской области</v>
          </cell>
          <cell r="AR204" t="str">
            <v>Круглоозерный сельсовет Убинского района Новосибирской области</v>
          </cell>
        </row>
        <row r="205">
          <cell r="F205" t="str">
            <v>Круглоозерный сельсовета Убинского района Новосибирской области</v>
          </cell>
          <cell r="AR205" t="str">
            <v>Крутихинский сельсовет Кыштовского района Новосибирской области</v>
          </cell>
        </row>
        <row r="206">
          <cell r="F206" t="str">
            <v>Крутихинского сельсовета Кыштовского района Новосибирской области</v>
          </cell>
          <cell r="AR206" t="str">
            <v>Крутологовский сельсовет Коченевского района Новосибирской области</v>
          </cell>
        </row>
        <row r="207">
          <cell r="F207" t="str">
            <v>Крутологовского сельсовета Коченевского района Новосибирской области</v>
          </cell>
          <cell r="AR207" t="str">
            <v>Кубанский сельсовет Каргатского района Новосибирской области</v>
          </cell>
        </row>
        <row r="208">
          <cell r="F208" t="str">
            <v>Кубанского сельсовета Каргатского района Новосибирской области</v>
          </cell>
          <cell r="AR208" t="str">
            <v>Кубовинский сельсовет Новосибирского района Новосибирской области</v>
          </cell>
        </row>
        <row r="209">
          <cell r="F209" t="str">
            <v>Кубовинского сельсовета Новосибирского района Новосибирской области</v>
          </cell>
          <cell r="AR209" t="str">
            <v>Кудельно-Ключевской сельсовет Тогучинского района Новосибирской области</v>
          </cell>
        </row>
        <row r="210">
          <cell r="F210" t="str">
            <v>Кудельно-Ключевской сельсовета Тогучинского района Новосибирской области</v>
          </cell>
          <cell r="AR210" t="str">
            <v>Кудринский сельсовет Тогучинского района Новосибирской области</v>
          </cell>
        </row>
        <row r="211">
          <cell r="F211" t="str">
            <v>Кудринского сельсовета Тогучинского района Новосибирской области</v>
          </cell>
          <cell r="AR211" t="str">
            <v>Кудряшовский сельсовет Новосибирского района Новосибирской области</v>
          </cell>
        </row>
        <row r="212">
          <cell r="F212" t="str">
            <v>Кудряшовского сельсовета Новосибирского района Новосибирской области</v>
          </cell>
          <cell r="AR212" t="str">
            <v>Кузнецовский сельсовет Баганского района Новосибирской области</v>
          </cell>
        </row>
        <row r="213">
          <cell r="F213" t="str">
            <v>Кузнецовского сельсовета Баганского района Новосибирской области</v>
          </cell>
          <cell r="AR213" t="str">
            <v>Куйбышевского района Новосибирской области</v>
          </cell>
        </row>
        <row r="214">
          <cell r="F214" t="str">
            <v>Куйбышевского района Новосибирской области</v>
          </cell>
          <cell r="AR214" t="str">
            <v>Куйбышевский сельсовет Куйбышевского района Новосибирской области</v>
          </cell>
        </row>
        <row r="215">
          <cell r="F215" t="str">
            <v>Куйбышевского сельсовета Куйбышевского района Новосибирской области</v>
          </cell>
          <cell r="AR215" t="str">
            <v>Куликовский сельсовет Чулымского района Новосибирской области</v>
          </cell>
        </row>
        <row r="216">
          <cell r="F216" t="str">
            <v>Куликовского сельсовета Чулымского района Новосибирской области</v>
          </cell>
          <cell r="AR216" t="str">
            <v>Кулябинский сельсовет Кыштовского района Новосибирской области</v>
          </cell>
        </row>
        <row r="217">
          <cell r="F217" t="str">
            <v>Кулябинского сельсовета Кыштовского района Новосибирской области</v>
          </cell>
          <cell r="AR217" t="str">
            <v>Кундранский сельсовет Убинского района Новосибирской области</v>
          </cell>
        </row>
        <row r="218">
          <cell r="F218" t="str">
            <v>Кундранского сельсовета Убинского района Новосибирской области</v>
          </cell>
          <cell r="AR218" t="str">
            <v>Кунчурукский сельсовет Болотнинского района Новосибирской области</v>
          </cell>
        </row>
        <row r="219">
          <cell r="F219" t="str">
            <v>Кунчурукского сельсовета Болотнинского района Новосибирской области</v>
          </cell>
          <cell r="AR219" t="str">
            <v>Купинского района Новосибирской области</v>
          </cell>
        </row>
        <row r="220">
          <cell r="F220" t="str">
            <v>Купинского района Новосибирской области</v>
          </cell>
          <cell r="AR220" t="str">
            <v>Кушаговский сельсовет Усть-Таркского района Новосибирской области</v>
          </cell>
        </row>
        <row r="221">
          <cell r="F221" t="str">
            <v>Кушаговского сельсовета Усть-Таркского района Новосибирской области</v>
          </cell>
          <cell r="AR221" t="str">
            <v>Кыштовского района Новосибирской области</v>
          </cell>
        </row>
        <row r="222">
          <cell r="F222" t="str">
            <v>Кыштовского района Новосибирской области</v>
          </cell>
          <cell r="AR222" t="str">
            <v>Кыштовский сельсовет Кыштовского района Новосибирской области</v>
          </cell>
        </row>
        <row r="223">
          <cell r="F223" t="str">
            <v>Кыштовского сельсовета Кыштовского района Новосибирской области</v>
          </cell>
          <cell r="AR223" t="str">
            <v>Лебедевский сельсовет Тогучинского района Новосибирской области</v>
          </cell>
        </row>
        <row r="224">
          <cell r="F224" t="str">
            <v>Лебедевского сельсовета Тогучинского района Новосибирской области</v>
          </cell>
          <cell r="AR224" t="str">
            <v>Легостаевский сельсовет Искитимского района Новосибирской области</v>
          </cell>
        </row>
        <row r="225">
          <cell r="F225" t="str">
            <v>Легостаевского сельсовета Искитимского района Новосибирской области</v>
          </cell>
          <cell r="AR225" t="str">
            <v>Ленинский сельсовет Купинского района Новосибирской области</v>
          </cell>
        </row>
        <row r="226">
          <cell r="F226" t="str">
            <v>Ленинского сельсовета Купинского района Новосибирской области</v>
          </cell>
          <cell r="AR226" t="str">
            <v>Леснополянский сельсовет Коченевского района Новосибирской области</v>
          </cell>
        </row>
        <row r="227">
          <cell r="F227" t="str">
            <v>Леснополянского сельсовета Коченевского района Новосибирской области</v>
          </cell>
          <cell r="AR227" t="str">
            <v>Листвянский сельсовет Искитимского района Новосибирской области</v>
          </cell>
        </row>
        <row r="228">
          <cell r="F228" t="str">
            <v>Листвянского сельсовета Искитимского района Новосибирской области</v>
          </cell>
          <cell r="AR228" t="str">
            <v>Лобинский сельсовет Краснозерского района Новосибирской области</v>
          </cell>
        </row>
        <row r="229">
          <cell r="F229" t="str">
            <v>Лобинского сельсовета Краснозерского района Новосибирской области</v>
          </cell>
          <cell r="AR229" t="str">
            <v>Лозовской сельсовет Баганского района Новосибирской области</v>
          </cell>
        </row>
        <row r="230">
          <cell r="F230" t="str">
            <v>Лозовской сельсовета Баганского района Новосибирской области</v>
          </cell>
          <cell r="AR230" t="str">
            <v>Лопатинский сельсовет Татарского района Новосибирской области</v>
          </cell>
        </row>
        <row r="231">
          <cell r="F231" t="str">
            <v>Лопатинского сельсовета Татарского района Новосибирской области</v>
          </cell>
          <cell r="AR231" t="str">
            <v>Лотошанский сельсовет Краснозерского района Новосибирской области</v>
          </cell>
        </row>
        <row r="232">
          <cell r="F232" t="str">
            <v>Лотошанского сельсовета Краснозерского района Новосибирской области</v>
          </cell>
          <cell r="AR232" t="str">
            <v>Лягушенский сельсовет Купинского района Новосибирской области</v>
          </cell>
        </row>
        <row r="233">
          <cell r="F233" t="str">
            <v>Лягушенского сельсовета Купинского района Новосибирской области</v>
          </cell>
          <cell r="AR233" t="str">
            <v>Лянинский сельсовет Здвинского района Новосибирской области</v>
          </cell>
        </row>
        <row r="234">
          <cell r="F234" t="str">
            <v>Лянинского сельсовета Здвинского района Новосибирской области</v>
          </cell>
          <cell r="AR234" t="str">
            <v>Майский сельсовет Краснозерского района Новосибирской области</v>
          </cell>
        </row>
        <row r="235">
          <cell r="F235" t="str">
            <v>Майского сельсовета Краснозерского района Новосибирской области</v>
          </cell>
          <cell r="AR235" t="str">
            <v>Майский сельсовет Черепановского района Новосибирской области</v>
          </cell>
        </row>
        <row r="236">
          <cell r="F236" t="str">
            <v>Майского сельсовета Черепановского района Новосибирской области</v>
          </cell>
          <cell r="AR236" t="str">
            <v>Малокрасноярский сельсовет Кыштовского района Новосибирской области</v>
          </cell>
        </row>
        <row r="237">
          <cell r="F237" t="str">
            <v>Малокрасноярского сельсовета Кыштовского района Новосибирской области</v>
          </cell>
          <cell r="AR237" t="str">
            <v>Малотомский сельсовет Маслянинского района Новосибирской области</v>
          </cell>
        </row>
        <row r="238">
          <cell r="F238" t="str">
            <v>Малотомского сельсовета Маслянинского района Новосибирской области</v>
          </cell>
          <cell r="AR238" t="str">
            <v>Малышевский сельсовет Сузунского района Новосибирской области</v>
          </cell>
        </row>
        <row r="239">
          <cell r="F239" t="str">
            <v>Малышевского сельсовета Сузунского района Новосибирской области</v>
          </cell>
          <cell r="AR239" t="str">
            <v>Мамоновский сельсовет Маслянинского района Новосибирской области</v>
          </cell>
        </row>
        <row r="240">
          <cell r="F240" t="str">
            <v>Мамоновского сельсовета Маслянинского района Новосибирской области</v>
          </cell>
          <cell r="AR240" t="str">
            <v>Маршанский сельсовет Каргатского района Новосибирской области</v>
          </cell>
        </row>
        <row r="241">
          <cell r="F241" t="str">
            <v>Маршанского сельсовета Каргатского района Новосибирской области</v>
          </cell>
          <cell r="AR241" t="str">
            <v>Маслянинского района Новосибирской области</v>
          </cell>
        </row>
        <row r="242">
          <cell r="F242" t="str">
            <v>Маслянинского района Новосибирской области</v>
          </cell>
          <cell r="AR242" t="str">
            <v>Матвеевский сельсовет Чановского района Новосибирской области</v>
          </cell>
        </row>
        <row r="243">
          <cell r="F243" t="str">
            <v>Матвеевского сельсовета Чановского района Новосибирской области</v>
          </cell>
          <cell r="AR243" t="str">
            <v>Маюровский сельсовет Сузунского района Новосибирской области</v>
          </cell>
        </row>
        <row r="244">
          <cell r="F244" t="str">
            <v>Маюровского сельсовета Сузунского района Новосибирской области</v>
          </cell>
          <cell r="AR244" t="str">
            <v>Медведский сельсовет Черепановского района Новосибирской области</v>
          </cell>
        </row>
        <row r="245">
          <cell r="F245" t="str">
            <v>Медведского сельсовета Черепановского района Новосибирской области</v>
          </cell>
          <cell r="AR245" t="str">
            <v>Медяковский сельсовет Купинского района Новосибирской области</v>
          </cell>
        </row>
        <row r="246">
          <cell r="F246" t="str">
            <v>Медяковского сельсовета Купинского района Новосибирской области</v>
          </cell>
          <cell r="AR246" t="str">
            <v>Межозерний сельсовет Барабинского района Новосибирской области</v>
          </cell>
        </row>
        <row r="247">
          <cell r="F247" t="str">
            <v>Межозерного сельсовета Барабинского района Новосибирской области</v>
          </cell>
          <cell r="AR247" t="str">
            <v>Меньшиковский сельсовет Венгеровского района Новосибирской области</v>
          </cell>
        </row>
        <row r="248">
          <cell r="F248" t="str">
            <v>Меньшиковского сельсовета Венгеровского района Новосибирской области</v>
          </cell>
          <cell r="AR248" t="str">
            <v>Меретский сельсовет Сузунского района Новосибирской области</v>
          </cell>
        </row>
        <row r="249">
          <cell r="F249" t="str">
            <v>Меретского сельсовета Сузунского района Новосибирской области</v>
          </cell>
          <cell r="AR249" t="str">
            <v>Метелевский сельсовет Купинского района Новосибирской области</v>
          </cell>
        </row>
        <row r="250">
          <cell r="F250" t="str">
            <v>Метелевского сельсовета Купинского района Новосибирской области</v>
          </cell>
          <cell r="AR250" t="str">
            <v>Мининский сельсовет Венгеровского района Новосибирской области</v>
          </cell>
        </row>
        <row r="251">
          <cell r="F251" t="str">
            <v>Мининского сельсовета Венгеровского района Новосибирской области</v>
          </cell>
          <cell r="AR251" t="str">
            <v>Мирновский сельсовет Тогучинского района Новосибирской области</v>
          </cell>
        </row>
        <row r="252">
          <cell r="F252" t="str">
            <v>Мирновского сельсовета Тогучинского района Новосибирской области</v>
          </cell>
          <cell r="AR252" t="str">
            <v>Мироновский сельсовет Баганского района Новосибирской области</v>
          </cell>
        </row>
        <row r="253">
          <cell r="F253" t="str">
            <v>Мироновского сельсовета Баганского района Новосибирской области</v>
          </cell>
          <cell r="AR253" t="str">
            <v>Михайловский сельсовет Карасукского района Новосибирской области</v>
          </cell>
        </row>
        <row r="254">
          <cell r="F254" t="str">
            <v>Михайловского сельсовета Карасукского района Новосибирской области</v>
          </cell>
          <cell r="AR254" t="str">
            <v>Михайловский сельсовет Куйбышевского района Новосибирской области</v>
          </cell>
        </row>
        <row r="255">
          <cell r="F255" t="str">
            <v>Михайловского сельсовета Куйбышевского района Новосибирской области</v>
          </cell>
          <cell r="AR255" t="str">
            <v>Мичуринский сельсовет Искитимского района Новосибирской области</v>
          </cell>
        </row>
        <row r="256">
          <cell r="F256" t="str">
            <v>Мичуринского сельсовета Искитимского района Новосибирской области</v>
          </cell>
          <cell r="AR256" t="str">
            <v>Мичуринский сельсовет Новосибирского района Новосибирской области</v>
          </cell>
        </row>
        <row r="257">
          <cell r="F257" t="str">
            <v>Мичуринского сельсовета Новосибирского района Новосибирской области</v>
          </cell>
          <cell r="AR257" t="str">
            <v>Морозовский сельсовет Искитимского района Новосибирской области</v>
          </cell>
        </row>
        <row r="258">
          <cell r="F258" t="str">
            <v>Морозовского сельсовета Искитимского района Новосибирской области</v>
          </cell>
          <cell r="AR258" t="str">
            <v>Морской сельсовет Новосибирского района Новосибирской области</v>
          </cell>
        </row>
        <row r="259">
          <cell r="F259" t="str">
            <v>Морской сельсовета Новосибирского района Новосибирской области</v>
          </cell>
          <cell r="AR259" t="str">
            <v>Мохнатологовский сельсовет Краснозерского района Новосибирской области</v>
          </cell>
        </row>
        <row r="260">
          <cell r="F260" t="str">
            <v>Мохнатологовского сельсовета Краснозерского района Новосибирской области</v>
          </cell>
          <cell r="AR260" t="str">
            <v>Мочищенский сельсовет Новосибирского района Новосибирской области</v>
          </cell>
        </row>
        <row r="261">
          <cell r="F261" t="str">
            <v>Мочищенского сельсовета Новосибирского района Новосибирской области</v>
          </cell>
          <cell r="AR261" t="str">
            <v>Мошковского района Новосибирской области</v>
          </cell>
        </row>
        <row r="262">
          <cell r="F262" t="str">
            <v>Мошковского района Новосибирской области</v>
          </cell>
          <cell r="AR262" t="str">
            <v>Мусинский сельсовет Каргатского района Новосибирской области</v>
          </cell>
        </row>
        <row r="263">
          <cell r="F263" t="str">
            <v>Мусинского сельсовета Каргатского района Новосибирской области</v>
          </cell>
          <cell r="AR263" t="str">
            <v>Мышланский сельсовет Сузунского района Новосибирской области</v>
          </cell>
        </row>
        <row r="264">
          <cell r="F264" t="str">
            <v>Мышланского сельсовета Сузунского района Новосибирской области</v>
          </cell>
          <cell r="AR264" t="str">
            <v>Невский сельсовет Убинского района Новосибирской области</v>
          </cell>
        </row>
        <row r="265">
          <cell r="F265" t="str">
            <v>Невского сельсовета Убинского района Новосибирской области</v>
          </cell>
          <cell r="AR265" t="str">
            <v>Неудачинский сельсовет Татарского района Новосибирской области</v>
          </cell>
        </row>
        <row r="266">
          <cell r="F266" t="str">
            <v>Неудачинского сельсовета Татарского района Новосибирской области</v>
          </cell>
          <cell r="AR266" t="str">
            <v>Нечаевский сельсовет Тогучинского района Новосибирской области</v>
          </cell>
        </row>
        <row r="267">
          <cell r="F267" t="str">
            <v>Нечаевского сельсовета Тогучинского района Новосибирской области</v>
          </cell>
          <cell r="AR267" t="str">
            <v>Нижнекаменский сельсовет Ордынского района Новосибирской области</v>
          </cell>
        </row>
        <row r="268">
          <cell r="F268" t="str">
            <v>Нижнекаменского сельсовета Ордынского района Новосибирской области</v>
          </cell>
          <cell r="AR268" t="str">
            <v>Нижнеурюмский сельсовет Здвинского района Новосибирской области</v>
          </cell>
        </row>
        <row r="269">
          <cell r="F269" t="str">
            <v>Нижнеурюмского сельсовета Здвинского района Новосибирской области</v>
          </cell>
          <cell r="AR269" t="str">
            <v>Нижнечеремошинский сельсовет Краснозерского района Новосибирской области</v>
          </cell>
        </row>
        <row r="270">
          <cell r="F270" t="str">
            <v>Нижнечеремошинского сельсовета Краснозерского района Новосибирской области</v>
          </cell>
          <cell r="AR270" t="str">
            <v>Нижнечулымский сельсовет Здвинского района Новосибирской области</v>
          </cell>
        </row>
        <row r="271">
          <cell r="F271" t="str">
            <v>Нижнечулымского сельсовета Здвинского района Новосибирской области</v>
          </cell>
          <cell r="AR271" t="str">
            <v>Николаевский сельсовет Татарского района Новосибирской области</v>
          </cell>
        </row>
        <row r="272">
          <cell r="F272" t="str">
            <v>Николаевского сельсовета Татарского района Новосибирской области</v>
          </cell>
          <cell r="AR272" t="str">
            <v>Никоновский сельсовет Маслянинского района Новосибирской области</v>
          </cell>
        </row>
        <row r="273">
          <cell r="F273" t="str">
            <v>Никоновского сельсовета Маслянинского района Новосибирской области</v>
          </cell>
          <cell r="AR273" t="str">
            <v>Никулинский сельсовет Татарского района Новосибирской области</v>
          </cell>
        </row>
        <row r="274">
          <cell r="F274" t="str">
            <v>Никулинского сельсовета Татарского района Новосибирской области</v>
          </cell>
          <cell r="AR274" t="str">
            <v>Новобибеевский сельсовет Болотнинского района Новосибирской области</v>
          </cell>
        </row>
        <row r="275">
          <cell r="F275" t="str">
            <v>Новобибеевского сельсовета Болотнинского района Новосибирской области</v>
          </cell>
          <cell r="AR275" t="str">
            <v>Новодубровский сельсовет Убинского района Новосибирской области</v>
          </cell>
        </row>
        <row r="276">
          <cell r="F276" t="str">
            <v>Новодубровского сельсовета Убинского района Новосибирской области</v>
          </cell>
          <cell r="AR276" t="str">
            <v>Новоичинский сельсовет Куйбышевского района Новосибирской области</v>
          </cell>
        </row>
        <row r="277">
          <cell r="F277" t="str">
            <v>Новоичинского сельсовета Куйбышевского района Новосибирской области</v>
          </cell>
          <cell r="AR277" t="str">
            <v>Новоключевской сельсовет Купинского района Новосибирской области</v>
          </cell>
        </row>
        <row r="278">
          <cell r="F278" t="str">
            <v>Новоключевской сельсовета Купинского района Новосибирской области</v>
          </cell>
          <cell r="AR278" t="str">
            <v>Новокрасненский сельсовет Чистоозерного района Новосибирской области</v>
          </cell>
        </row>
        <row r="279">
          <cell r="F279" t="str">
            <v>Новокрасненского сельсовета Чистоозерного района Новосибирской области</v>
          </cell>
          <cell r="AR279" t="str">
            <v>Новокуликовский сельсовет Венгеровского района Новосибирской области</v>
          </cell>
        </row>
        <row r="280">
          <cell r="F280" t="str">
            <v>Новокуликовского сельсовета Венгеровского района Новосибирской области</v>
          </cell>
          <cell r="AR280" t="str">
            <v>Новокулындинский сельсовет Чистоозерного района Новосибирской области</v>
          </cell>
        </row>
        <row r="281">
          <cell r="F281" t="str">
            <v>Новокулындинского сельсовета Чистоозерного района Новосибирской области</v>
          </cell>
          <cell r="AR281" t="str">
            <v>Новолуговской сельсовет Новосибирского района Новосибирской области</v>
          </cell>
        </row>
        <row r="282">
          <cell r="F282" t="str">
            <v>Новолуговской сельсовета Новосибирского района Новосибирской области</v>
          </cell>
          <cell r="AR282" t="str">
            <v>Новомайзасский сельсовет Кыштовского района Новосибирской области</v>
          </cell>
        </row>
        <row r="283">
          <cell r="F283" t="str">
            <v>Новомайзасского сельсовета Кыштовского района Новосибирской области</v>
          </cell>
          <cell r="AR283" t="str">
            <v>Новомихайловский сельсовет Коченевского района Новосибирской области</v>
          </cell>
        </row>
        <row r="284">
          <cell r="F284" t="str">
            <v>Новомихайловского сельсовета Коченевского района Новосибирской области</v>
          </cell>
          <cell r="AR284" t="str">
            <v>Новомихайловский сельсовет Татарского района Новосибирской области</v>
          </cell>
        </row>
        <row r="285">
          <cell r="F285" t="str">
            <v>Новомихайловского сельсовета Татарского района Новосибирской области</v>
          </cell>
          <cell r="AR285" t="str">
            <v>Новомошковский сельсовет Мошковского района Новосибирской области</v>
          </cell>
        </row>
        <row r="286">
          <cell r="F286" t="str">
            <v>Новомошковского сельсовета Мошковского района Новосибирской области</v>
          </cell>
          <cell r="AR286" t="str">
            <v>Новониколаевский сельсовет Барабинского района Новосибирской области</v>
          </cell>
        </row>
        <row r="287">
          <cell r="F287" t="str">
            <v>Новониколаевского сельсовета Барабинского района Новосибирской области</v>
          </cell>
          <cell r="AR287" t="str">
            <v>Новониколаевский сельсовет Купинского района Новосибирской области</v>
          </cell>
        </row>
        <row r="288">
          <cell r="F288" t="str">
            <v>Новониколаевского сельсовета Купинского района Новосибирской области</v>
          </cell>
          <cell r="AR288" t="str">
            <v>Новоникольский сельсовет Усть-Таркского района Новосибирской области</v>
          </cell>
        </row>
        <row r="289">
          <cell r="F289" t="str">
            <v>Новоникольского сельсовета Усть-Таркского района Новосибирской области</v>
          </cell>
          <cell r="AR289" t="str">
            <v>Новопервомайский сельсовет Татарского района Новосибирской области</v>
          </cell>
        </row>
        <row r="290">
          <cell r="F290" t="str">
            <v>Новопервомайского сельсовета Татарского района Новосибирской области</v>
          </cell>
          <cell r="AR290" t="str">
            <v>Новопесчанский сельсовет Чистоозерного района Новосибирской области</v>
          </cell>
        </row>
        <row r="291">
          <cell r="F291" t="str">
            <v>Новопесчанского сельсовета Чистоозерного района Новосибирской области</v>
          </cell>
          <cell r="AR291" t="str">
            <v>Новопичуговский сельсовет Ордынского района Новосибирской области</v>
          </cell>
        </row>
        <row r="292">
          <cell r="F292" t="str">
            <v>Новопичуговского сельсовета Ордынского района Новосибирской области</v>
          </cell>
          <cell r="AR292" t="str">
            <v>Новопокровский сельсовет Татарского района Новосибирской области</v>
          </cell>
        </row>
        <row r="293">
          <cell r="F293" t="str">
            <v>Новопокровского сельсовета Татарского района Новосибирской области</v>
          </cell>
          <cell r="AR293" t="str">
            <v>Новопреображенский сельсовет Чановского района Новосибирской области</v>
          </cell>
        </row>
        <row r="294">
          <cell r="F294" t="str">
            <v>Новопреображенского сельсовета Чановского района Новосибирской области</v>
          </cell>
          <cell r="AR294" t="str">
            <v>Новорешетовский сельсовет Кочковского района Новосибирской области</v>
          </cell>
        </row>
        <row r="295">
          <cell r="F295" t="str">
            <v>Новорешетовского сельсовета Кочковского района Новосибирской области</v>
          </cell>
          <cell r="AR295" t="str">
            <v>Новороссийский сельсовет Здвинского района Новосибирской области</v>
          </cell>
        </row>
        <row r="296">
          <cell r="F296" t="str">
            <v>Новороссийского сельсовета Здвинского района Новосибирской области</v>
          </cell>
          <cell r="AR296" t="str">
            <v>Новосельский сельсовет Купинского района Новосибирской области</v>
          </cell>
        </row>
        <row r="297">
          <cell r="F297" t="str">
            <v>Новосельского сельсовета Купинского района Новосибирской области</v>
          </cell>
          <cell r="AR297" t="str">
            <v>Новосибирского района Новосибирской области</v>
          </cell>
        </row>
        <row r="298">
          <cell r="F298" t="str">
            <v>Новосибирского района Новосибирской области</v>
          </cell>
          <cell r="AR298" t="str">
            <v>Новосилишинский сельсовет Усть-Таркского района Новосибирской области</v>
          </cell>
        </row>
        <row r="299">
          <cell r="F299" t="str">
            <v>Новосилишинского сельсовета Усть-Таркского района Новосибирской области</v>
          </cell>
          <cell r="AR299" t="str">
            <v>Новоспасский сельсовет Барабинского района Новосибирской области</v>
          </cell>
        </row>
        <row r="300">
          <cell r="F300" t="str">
            <v>Новоспасского сельсовета Барабинского района Новосибирской области</v>
          </cell>
          <cell r="AR300" t="str">
            <v>Новотартасский сельсовет Венгеровского района Новосибирской области</v>
          </cell>
        </row>
        <row r="301">
          <cell r="F301" t="str">
            <v>Новотартасского сельсовета Венгеровского района Новосибирской области</v>
          </cell>
          <cell r="AR301" t="str">
            <v>Новотроицкий сельсовет Колыванского района Новосибирской области</v>
          </cell>
        </row>
        <row r="302">
          <cell r="F302" t="str">
            <v>Новотроицкого сельсовета Колыванского района Новосибирской области</v>
          </cell>
          <cell r="AR302" t="str">
            <v>Новотроицкий сельсовет Северного района Новосибирской области</v>
          </cell>
        </row>
        <row r="303">
          <cell r="F303" t="str">
            <v>Новотроицкого сельсовета Северного района Новосибирской области</v>
          </cell>
          <cell r="AR303" t="str">
            <v>Новотроицкий сельсовет Татарского района Новосибирской области</v>
          </cell>
        </row>
        <row r="304">
          <cell r="F304" t="str">
            <v>Новотроицкого сельсовета Татарского района Новосибирской области</v>
          </cell>
          <cell r="AR304" t="str">
            <v>Новотырышкинский сельсовет Колыванского района Новосибирской области</v>
          </cell>
        </row>
        <row r="305">
          <cell r="F305" t="str">
            <v>Новотырышкинского сельсовета Колыванского района Новосибирской области</v>
          </cell>
          <cell r="AR305" t="str">
            <v>Новоцелинный сельсовет Кочковского района Новосибирской области</v>
          </cell>
        </row>
        <row r="306">
          <cell r="F306" t="str">
            <v>Новоцелинный сельсовета Кочковского района Новосибирской области</v>
          </cell>
          <cell r="AR306" t="str">
            <v>Новочановский сельсовет Барабинского района Новосибирской области</v>
          </cell>
        </row>
        <row r="307">
          <cell r="F307" t="str">
            <v>Новочановского сельсовета Барабинского района Новосибирской области</v>
          </cell>
          <cell r="AR307" t="str">
            <v>Новочекинский сельсовет Кыштовского района Новосибирской области</v>
          </cell>
        </row>
        <row r="308">
          <cell r="F308" t="str">
            <v>Новочекинского сельсовета Кыштовского района Новосибирской области</v>
          </cell>
          <cell r="AR308" t="str">
            <v>Новошарапский сельсовет Ордынского района Новосибирской области</v>
          </cell>
        </row>
        <row r="309">
          <cell r="F309" t="str">
            <v>Новошарапского сельсовета Ордынского района Новосибирской области</v>
          </cell>
          <cell r="AR309" t="str">
            <v>Новоярковский сельсовет Барабинского района Новосибирской области</v>
          </cell>
        </row>
        <row r="310">
          <cell r="F310" t="str">
            <v>Новоярковского сельсовета Барабинского района Новосибирской области</v>
          </cell>
          <cell r="AR310" t="str">
            <v>Овчинниковский сельсовет Коченевского района Новосибирской области</v>
          </cell>
        </row>
        <row r="311">
          <cell r="F311" t="str">
            <v>Овчинниковского сельсовета Коченевского района Новосибирской области</v>
          </cell>
          <cell r="AR311" t="str">
            <v>Огнево-Заимковский сельсовет Черепановского района Новосибирской области</v>
          </cell>
        </row>
        <row r="312">
          <cell r="F312" t="str">
            <v>Огнево-Заимковского сельсовета Черепановского района Новосибирской области</v>
          </cell>
          <cell r="AR312" t="str">
            <v>Озеро-Карачинский сельсовет Чановского района Новосибирской области</v>
          </cell>
        </row>
        <row r="313">
          <cell r="F313" t="str">
            <v>Озеро-Карачинского сельсовета Чановского района Новосибирской области</v>
          </cell>
          <cell r="AR313" t="str">
            <v>Октябрьский сельсовет Карасукского района Новосибирской области</v>
          </cell>
        </row>
        <row r="314">
          <cell r="F314" t="str">
            <v>Октябрьского сельсовета Карасукского района Новосибирской области</v>
          </cell>
          <cell r="AR314" t="str">
            <v>Октябрьский сельсовет Краснозерского района Новосибирской области</v>
          </cell>
        </row>
        <row r="315">
          <cell r="F315" t="str">
            <v>Октябрьского сельсовета Краснозерского района Новосибирской области</v>
          </cell>
          <cell r="AR315" t="str">
            <v>Октябрьский сельсовет Куйбышевского района Новосибирской области</v>
          </cell>
        </row>
        <row r="316">
          <cell r="F316" t="str">
            <v>Октябрьского сельсовета Куйбышевского района Новосибирской области</v>
          </cell>
          <cell r="AR316" t="str">
            <v>Ольгинский сельсовет Чистоозерного района Новосибирской области</v>
          </cell>
        </row>
        <row r="317">
          <cell r="F317" t="str">
            <v>Ольгинского сельсовета Чистоозерного района Новосибирской области</v>
          </cell>
          <cell r="AR317" t="str">
            <v>Ордынского района Новосибирской области</v>
          </cell>
        </row>
        <row r="318">
          <cell r="F318" t="str">
            <v>Ордынского района Новосибирской области</v>
          </cell>
          <cell r="AR318" t="str">
            <v>Орехово-Логовской сельсовет Краснозерского района Новосибирской области</v>
          </cell>
        </row>
        <row r="319">
          <cell r="F319" t="str">
            <v>Орехово-Логовской сельсовета Краснозерского района Новосибирской области</v>
          </cell>
          <cell r="AR319" t="str">
            <v>Орловский сельсовет Кыштовского района Новосибирской области</v>
          </cell>
        </row>
        <row r="320">
          <cell r="F320" t="str">
            <v>Орловского сельсовета Кыштовского района Новосибирской области</v>
          </cell>
          <cell r="AR320" t="str">
            <v>Орловский сельсовет Татарского района Новосибирской области</v>
          </cell>
        </row>
        <row r="321">
          <cell r="F321" t="str">
            <v>Орловского сельсовета Татарского района Новосибирской области</v>
          </cell>
          <cell r="AR321" t="str">
            <v>Орловский сельсовет Убинского района Новосибирской области</v>
          </cell>
        </row>
        <row r="322">
          <cell r="F322" t="str">
            <v>Орловского сельсовета Убинского района Новосибирской области</v>
          </cell>
          <cell r="AR322" t="str">
            <v>Осиновский сельсовет Куйбышевского района Новосибирской области</v>
          </cell>
        </row>
        <row r="323">
          <cell r="F323" t="str">
            <v>Осиновского сельсовета Куйбышевского района Новосибирской области</v>
          </cell>
          <cell r="AR323" t="str">
            <v>Осиновский сельсовет Чулымского района Новосибирской области</v>
          </cell>
        </row>
        <row r="324">
          <cell r="F324" t="str">
            <v>Осиновского сельсовета Чулымского района Новосибирской области</v>
          </cell>
          <cell r="AR324" t="str">
            <v>Останинский сельсовет Северного района Новосибирской области</v>
          </cell>
        </row>
        <row r="325">
          <cell r="F325" t="str">
            <v>Останинского сельсовета Северного района Новосибирской области</v>
          </cell>
          <cell r="AR325" t="str">
            <v>Остяцкий сельсовет Северного района Новосибирской области</v>
          </cell>
        </row>
        <row r="326">
          <cell r="F326" t="str">
            <v>Остяцкого сельсовета Северного района Новосибирской области</v>
          </cell>
          <cell r="AR326" t="str">
            <v>Отрадненский сельсовет Куйбышевского района Новосибирской области</v>
          </cell>
        </row>
        <row r="327">
          <cell r="F327" t="str">
            <v>Отрадненского сельсовета Куйбышевского района Новосибирской области</v>
          </cell>
          <cell r="AR327" t="str">
            <v>Отреченский сельсовет Чановского района Новосибирской области</v>
          </cell>
        </row>
        <row r="328">
          <cell r="F328" t="str">
            <v>Отреченского сельсовета Чановского района Новосибирской области</v>
          </cell>
          <cell r="AR328" t="str">
            <v>Ояшинский сельсовет Болотнинского района Новосибирской области</v>
          </cell>
        </row>
        <row r="329">
          <cell r="F329" t="str">
            <v>Ояшинского сельсовета Болотнинского района Новосибирской области</v>
          </cell>
          <cell r="AR329" t="str">
            <v>Павловский сельсовет Венгеровского района Новосибирской области</v>
          </cell>
        </row>
        <row r="330">
          <cell r="F330" t="str">
            <v>Павловского сельсовета Венгеровского района Новосибирской области</v>
          </cell>
          <cell r="AR330" t="str">
            <v>Павловский сельсовет Чистоозерного района Новосибирской области</v>
          </cell>
        </row>
        <row r="331">
          <cell r="F331" t="str">
            <v>Павловского сельсовета Чистоозерного района Новосибирской области</v>
          </cell>
          <cell r="AR331" t="str">
            <v>Палецкий сельсовет Баганского района Новосибирской области</v>
          </cell>
        </row>
        <row r="332">
          <cell r="F332" t="str">
            <v>Палецкого сельсовета Баганского района Новосибирской области</v>
          </cell>
          <cell r="AR332" t="str">
            <v>Пеньковский сельсовет Маслянинского района Новосибирской области</v>
          </cell>
        </row>
        <row r="333">
          <cell r="F333" t="str">
            <v>Пеньковского сельсовета Маслянинского района Новосибирской области</v>
          </cell>
          <cell r="AR333" t="str">
            <v>Пеньковский сельсовет Чулымского района Новосибирской области</v>
          </cell>
        </row>
        <row r="334">
          <cell r="F334" t="str">
            <v>Пеньковского сельсовета Чулымского района Новосибирской области</v>
          </cell>
          <cell r="AR334" t="str">
            <v>Первомайский сельсовет Каргатского района Новосибирской области</v>
          </cell>
        </row>
        <row r="335">
          <cell r="F335" t="str">
            <v>Первомайского сельсовета Каргатского района Новосибирской области</v>
          </cell>
          <cell r="AR335" t="str">
            <v>Петраковский сельсовет Здвинского района Новосибирской области</v>
          </cell>
        </row>
        <row r="336">
          <cell r="F336" t="str">
            <v>Петраковского сельсовета Здвинского района Новосибирской области</v>
          </cell>
          <cell r="AR336" t="str">
            <v>Петровский сельсовет Ордынского района Новосибирской области</v>
          </cell>
        </row>
        <row r="337">
          <cell r="F337" t="str">
            <v>Петровского сельсовета Ордынского района Новосибирской области</v>
          </cell>
          <cell r="AR337" t="str">
            <v>Петропавловского 1-й сельсовет Венгеровского района Новосибирской области</v>
          </cell>
        </row>
        <row r="338">
          <cell r="F338" t="str">
            <v>Петропавловского 1-й сельсовета Венгеровского района Новосибирской области</v>
          </cell>
          <cell r="AR338" t="str">
            <v>Петропавловского 2-й сельсовет Венгеровского района Новосибирской области</v>
          </cell>
        </row>
        <row r="339">
          <cell r="F339" t="str">
            <v>Петропавловского 2-й сельсовета Венгеровского района Новосибирской области</v>
          </cell>
          <cell r="AR339" t="str">
            <v>Пешковский сельсовет Убинского района Новосибирской области</v>
          </cell>
        </row>
        <row r="340">
          <cell r="F340" t="str">
            <v>Пешковского сельсовета Убинского района Новосибирской области</v>
          </cell>
          <cell r="AR340" t="str">
            <v>Пихтовский сельсовет Колыванского района Новосибирской области</v>
          </cell>
        </row>
        <row r="341">
          <cell r="F341" t="str">
            <v>Пихтовского сельсовета Колыванского района Новосибирской области</v>
          </cell>
          <cell r="AR341" t="str">
            <v>Плотниковский сельсовет Новосибирского района Новосибирской области</v>
          </cell>
        </row>
        <row r="342">
          <cell r="F342" t="str">
            <v>Плотниковского сельсовета Новосибирского района Новосибирской области</v>
          </cell>
          <cell r="AR342" t="str">
            <v>Побединский сельсовет Усть-Таркского района Новосибирской области</v>
          </cell>
        </row>
        <row r="343">
          <cell r="F343" t="str">
            <v>Побединского сельсовета Усть-Таркского района Новосибирской области</v>
          </cell>
          <cell r="AR343" t="str">
            <v>Поваренский сельсовет Коченевского района Новосибирской области</v>
          </cell>
        </row>
        <row r="344">
          <cell r="F344" t="str">
            <v>Поваренского сельсовета Коченевского района Новосибирской области</v>
          </cell>
          <cell r="AR344" t="str">
            <v>Погорельский сельсоветб Чановского района Новосибирской области</v>
          </cell>
        </row>
        <row r="345">
          <cell r="F345" t="str">
            <v>Погорельского сельсоветаб Чановского района Новосибирской области</v>
          </cell>
          <cell r="AR345" t="str">
            <v>Покровский сельсовет Чановского района Новосибирской области</v>
          </cell>
        </row>
        <row r="346">
          <cell r="F346" t="str">
            <v>Покровского сельсовета Чановского района Новосибирской области</v>
          </cell>
          <cell r="AR346" t="str">
            <v>Половинский сельсовет Краснозерского района Новосибирской области</v>
          </cell>
        </row>
        <row r="347">
          <cell r="F347" t="str">
            <v>Половинского сельсовета Краснозерского района Новосибирской области</v>
          </cell>
          <cell r="AR347" t="str">
            <v>Полойский сельсовет Краснозерского района Новосибирской области</v>
          </cell>
        </row>
        <row r="348">
          <cell r="F348" t="str">
            <v>Полойского сельсовета Краснозерского района Новосибирской области</v>
          </cell>
          <cell r="AR348" t="str">
            <v>Польяновский сельсовет Чистоозерного района Новосибирской области</v>
          </cell>
        </row>
        <row r="349">
          <cell r="F349" t="str">
            <v>Польяновского сельсовета Чистоозерного района Новосибирской области</v>
          </cell>
          <cell r="AR349" t="str">
            <v>Пономаревский сельсовет Колыванского района Новосибирской области</v>
          </cell>
        </row>
        <row r="350">
          <cell r="F350" t="str">
            <v>Пономаревского сельсовета Колыванского района Новосибирской области</v>
          </cell>
          <cell r="AR350" t="str">
            <v>Потюкановский сельсовет Северного района Новосибирской области</v>
          </cell>
        </row>
        <row r="351">
          <cell r="F351" t="str">
            <v>Потюкановского сельсовета Северного района Новосибирской области</v>
          </cell>
          <cell r="AR351" t="str">
            <v>Преображенский сельсовет Искитимского района Новосибирской области</v>
          </cell>
        </row>
        <row r="352">
          <cell r="F352" t="str">
            <v>Преображенского сельсовета Искитимского района Новосибирской области</v>
          </cell>
          <cell r="AR352" t="str">
            <v>Прибрежный сельсовет Чистоозерного района Новосибирской области</v>
          </cell>
        </row>
        <row r="353">
          <cell r="F353" t="str">
            <v>Прибрежный сельсовета Чистоозерного района Новосибирской области</v>
          </cell>
          <cell r="AR353" t="str">
            <v>Прокудский сельсовет Коченевского района Новосибирской области</v>
          </cell>
        </row>
        <row r="354">
          <cell r="F354" t="str">
            <v>Прокудского сельсовета Коченевского района Новосибирской области</v>
          </cell>
          <cell r="AR354" t="str">
            <v>Пролетарский сельсовет Ордынского района Новосибирской области</v>
          </cell>
        </row>
        <row r="355">
          <cell r="F355" t="str">
            <v>Пролетарского сельсовета Ордынского района Новосибирской области</v>
          </cell>
          <cell r="AR355" t="str">
            <v>Промышленный сельсовет Искитимского района Новосибирской области</v>
          </cell>
        </row>
        <row r="356">
          <cell r="F356" t="str">
            <v>Промышленный сельсовета Искитимского района Новосибирской области</v>
          </cell>
          <cell r="AR356" t="str">
            <v>Пятилетский сельсовет Черепановского района Новосибирской области</v>
          </cell>
        </row>
        <row r="357">
          <cell r="F357" t="str">
            <v>Пятилетского сельсовета Черепановского района Новосибирской области</v>
          </cell>
          <cell r="AR357" t="str">
            <v>рабочего поселок Горный Тогучинского района Новосибирской области</v>
          </cell>
        </row>
        <row r="358">
          <cell r="F358" t="str">
            <v>рабочего поселка Горный Тогучинского района Новосибирской области</v>
          </cell>
          <cell r="AR358" t="str">
            <v>рабочего поселок Дорогино Черепановского района Новосибирской области</v>
          </cell>
        </row>
        <row r="359">
          <cell r="F359" t="str">
            <v>рабочего поселка Дорогино Черепановского района Новосибирской области</v>
          </cell>
          <cell r="AR359" t="str">
            <v>рабочего поселок Колывань Колыванского района Новосибирской области</v>
          </cell>
        </row>
        <row r="360">
          <cell r="F360" t="str">
            <v>рабочего поселка Колывань Колыванского района Новосибирской области</v>
          </cell>
          <cell r="AR360" t="str">
            <v>рабочего поселок Кольцово Новосибирского района Новосибирской области</v>
          </cell>
        </row>
        <row r="361">
          <cell r="F361" t="str">
            <v>рабочего поселка Кольцово Новосибирского района Новосибирской области</v>
          </cell>
          <cell r="AR361" t="str">
            <v>рабочего поселок Коченево Коченевского района Новосибирской области</v>
          </cell>
        </row>
        <row r="362">
          <cell r="F362" t="str">
            <v>рабочего поселка Коченево Коченевского района Новосибирской области</v>
          </cell>
          <cell r="AR362" t="str">
            <v>рабочего поселок Краснозерское Краснозерского района Новосибирской области</v>
          </cell>
        </row>
        <row r="363">
          <cell r="F363" t="str">
            <v>рабочего поселка Краснозерское Краснозерского района Новосибирской области</v>
          </cell>
          <cell r="AR363" t="str">
            <v>рабочего поселок Краснообск Новосибирского района Новосибирской области</v>
          </cell>
        </row>
        <row r="364">
          <cell r="F364" t="str">
            <v>рабочего поселка Краснообск Новосибирского района Новосибирской области</v>
          </cell>
          <cell r="AR364" t="str">
            <v>рабочего поселок Линево Искитимского района Новосибирской области</v>
          </cell>
        </row>
        <row r="365">
          <cell r="F365" t="str">
            <v>рабочего поселка Линево Искитимского района Новосибирской области</v>
          </cell>
          <cell r="AR365" t="str">
            <v>рабочего поселок Маслянино Маслянинского района Новосибирской области</v>
          </cell>
        </row>
        <row r="366">
          <cell r="F366" t="str">
            <v>рабочего поселка Маслянино Маслянинского района Новосибирской области</v>
          </cell>
          <cell r="AR366" t="str">
            <v>рабочего поселок Мошково Мошковского района Новосибирской области</v>
          </cell>
        </row>
        <row r="367">
          <cell r="F367" t="str">
            <v>рабочего поселка Мошково Мошковского района Новосибирской области</v>
          </cell>
          <cell r="AR367" t="str">
            <v>рабочего поселок Ордынское Ордынского района Новосибирской области</v>
          </cell>
        </row>
        <row r="368">
          <cell r="F368" t="str">
            <v>рабочего поселка Ордынское Ордынского района Новосибирской области</v>
          </cell>
          <cell r="AR368" t="str">
            <v>рабочего поселок Посевная Черепановского района Новосибирской области</v>
          </cell>
        </row>
        <row r="369">
          <cell r="F369" t="str">
            <v>рабочего поселка Посевная Черепановского района Новосибирской области</v>
          </cell>
          <cell r="AR369" t="str">
            <v>рабочего поселок Станционно - Ояшинского Мошковского района Новосибирской области</v>
          </cell>
        </row>
        <row r="370">
          <cell r="F370" t="str">
            <v>рабочего поселка Станционно - Ояшинского Мошковского района Новосибирской области</v>
          </cell>
          <cell r="AR370" t="str">
            <v>рабочего поселок Сузун Сузунского района Новосибирской области</v>
          </cell>
        </row>
        <row r="371">
          <cell r="F371" t="str">
            <v>рабочего поселка Сузун Сузунского района Новосибирской области</v>
          </cell>
          <cell r="AR371" t="str">
            <v>рабочего поселок Чаны Чановского района Новосибирской области</v>
          </cell>
        </row>
        <row r="372">
          <cell r="F372" t="str">
            <v>рабочего поселка Чаны Чановского района Новосибирской области</v>
          </cell>
          <cell r="AR372" t="str">
            <v>рабочего поселок Чик Коченевского района Новосибирской области</v>
          </cell>
        </row>
        <row r="373">
          <cell r="F373" t="str">
            <v>рабочего поселка Чик Коченевского района Новосибирской области</v>
          </cell>
          <cell r="AR373" t="str">
            <v>рабочего поселок Чистоозерное Чистоозерного района Новосибирской области</v>
          </cell>
        </row>
        <row r="374">
          <cell r="F374" t="str">
            <v>рабочего поселка Чистоозерное Чистоозерного района Новосибирской области</v>
          </cell>
          <cell r="AR374" t="str">
            <v>Раздольненский сельсовет Новосибирского района Новосибирской области</v>
          </cell>
        </row>
        <row r="375">
          <cell r="F375" t="str">
            <v>Раздольненского сельсовета Новосибирского района Новосибирской области</v>
          </cell>
          <cell r="AR375" t="str">
            <v>Раисинский сельсовет Убинского района Новосибирской области</v>
          </cell>
        </row>
        <row r="376">
          <cell r="F376" t="str">
            <v>Раисинского сельсовета Убинского района Новосибирской области</v>
          </cell>
          <cell r="AR376" t="str">
            <v>Репьевский сельсовет Тогучинского района Новосибирской области</v>
          </cell>
        </row>
        <row r="377">
          <cell r="F377" t="str">
            <v>Репьевского сельсовета Тогучинского района Новосибирской области</v>
          </cell>
          <cell r="AR377" t="str">
            <v>Решетовский сельсовет Кочковского района Новосибирской области</v>
          </cell>
        </row>
        <row r="378">
          <cell r="F378" t="str">
            <v>Решетовского сельсовета Кочковского района Новосибирской области</v>
          </cell>
          <cell r="AR378" t="str">
            <v>Рогалевский сельсовет Ордынского района Новосибирской области</v>
          </cell>
        </row>
        <row r="379">
          <cell r="F379" t="str">
            <v>Рогалевского сельсовета Ордынского района Новосибирской области</v>
          </cell>
          <cell r="AR379" t="str">
            <v>Рождественский сельсовет Купинского района Новосибирской области</v>
          </cell>
        </row>
        <row r="380">
          <cell r="F380" t="str">
            <v>Рождественского сельсовета Купинского района Новосибирской области</v>
          </cell>
          <cell r="AR380" t="str">
            <v>Романовский сельсовет Чистоозерного района Новосибирской области</v>
          </cell>
        </row>
        <row r="381">
          <cell r="F381" t="str">
            <v>Романовского сельсовета Чистоозерного района Новосибирской области</v>
          </cell>
          <cell r="AR381" t="str">
            <v>Рощинский сельсовет Здвинского района Новосибирской области</v>
          </cell>
        </row>
        <row r="382">
          <cell r="F382" t="str">
            <v>Рощинского сельсовета Здвинского района Новосибирской области</v>
          </cell>
          <cell r="AR382" t="str">
            <v>Савкинский сельсовет Баганского района Новосибирской области</v>
          </cell>
        </row>
        <row r="383">
          <cell r="F383" t="str">
            <v>Савкинского сельсовета Баганского района Новосибирской области</v>
          </cell>
          <cell r="AR383" t="str">
            <v>Садовский сельсовет Краснозерского района Новосибирской области</v>
          </cell>
        </row>
        <row r="384">
          <cell r="F384" t="str">
            <v>Садовского сельсовета Краснозерского района Новосибирской области</v>
          </cell>
          <cell r="AR384" t="str">
            <v>Сарапульский сельсовет Мошковского района Новосибирской области</v>
          </cell>
        </row>
        <row r="385">
          <cell r="F385" t="str">
            <v>Сарапульского сельсовета Мошковского района Новосибирской области</v>
          </cell>
          <cell r="AR385" t="str">
            <v>Сарыбалыкский сельсовет Здвинского района Новосибирской области</v>
          </cell>
        </row>
        <row r="386">
          <cell r="F386" t="str">
            <v>Сарыбалыкского сельсовета Здвинского района Новосибирской области</v>
          </cell>
          <cell r="AR386" t="str">
            <v>Светловский сельсовет Краснозерского района Новосибирской области</v>
          </cell>
        </row>
        <row r="387">
          <cell r="F387" t="str">
            <v>Светловского сельсовета Краснозерского района Новосибирской области</v>
          </cell>
          <cell r="AR387" t="str">
            <v>Светлополянский сельсовет Болотнинского района Новосибирской области</v>
          </cell>
        </row>
        <row r="388">
          <cell r="F388" t="str">
            <v>Светлополянского сельсовета Болотнинского района Новосибирской области</v>
          </cell>
          <cell r="AR388" t="str">
            <v>Северного района Новосибирской области</v>
          </cell>
        </row>
        <row r="389">
          <cell r="F389" t="str">
            <v>Северного района Новосибирской области</v>
          </cell>
          <cell r="AR389" t="str">
            <v>Северный сельсовет Северного района Новосибирской области</v>
          </cell>
        </row>
        <row r="390">
          <cell r="F390" t="str">
            <v>Северный сельсовета Северного района Новосибирской области</v>
          </cell>
          <cell r="AR390" t="str">
            <v>Северотатарский сельсовет Татарского района Новосибирской области</v>
          </cell>
        </row>
        <row r="391">
          <cell r="F391" t="str">
            <v>Северотатарского сельсовета Татарского района Новосибирской области</v>
          </cell>
          <cell r="AR391" t="str">
            <v>Сергеевский сельсовет Кыштовского района Новосибирской области</v>
          </cell>
        </row>
        <row r="392">
          <cell r="F392" t="str">
            <v>Сергеевского сельсовета Кыштовского района Новосибирской области</v>
          </cell>
          <cell r="AR392" t="str">
            <v>Сергинский сельсовет Куйбышевского района Новосибирской области</v>
          </cell>
        </row>
        <row r="393">
          <cell r="F393" t="str">
            <v>Сергинского сельсовета Куйбышевского района Новосибирской области</v>
          </cell>
          <cell r="AR393" t="str">
            <v>Серебрянский сельсовет Чулымского района Новосибирской области</v>
          </cell>
        </row>
        <row r="394">
          <cell r="F394" t="str">
            <v>Серебрянского сельсовета Чулымского района Новосибирской области</v>
          </cell>
          <cell r="AR394" t="str">
            <v>Сибирский сельсовет Купинского района Новосибирской области</v>
          </cell>
        </row>
        <row r="395">
          <cell r="F395" t="str">
            <v>Сибирского сельсовета Купинского района Новосибирской области</v>
          </cell>
          <cell r="AR395" t="str">
            <v>Сибирцевского 1-й сельсовет Венгеровского района Новосибирской области</v>
          </cell>
        </row>
        <row r="396">
          <cell r="F396" t="str">
            <v>Сибирцевского 1-й сельсовета Венгеровского района Новосибирской области</v>
          </cell>
          <cell r="AR396" t="str">
            <v>Сибирцевского 2-й сельсовет Венгеровского района Новосибирской области</v>
          </cell>
        </row>
        <row r="397">
          <cell r="F397" t="str">
            <v>Сибирцевского 2-й сельсовета Венгеровского района Новосибирской области</v>
          </cell>
          <cell r="AR397" t="str">
            <v>Сидоровский сельсовет Колыванского района Новосибирской области</v>
          </cell>
        </row>
        <row r="398">
          <cell r="F398" t="str">
            <v>Сидоровского сельсовета Колыванского района Новосибирской области</v>
          </cell>
          <cell r="AR398" t="str">
            <v>Скалинский сельсовет Колыванского района Новосибирской области</v>
          </cell>
        </row>
        <row r="399">
          <cell r="F399" t="str">
            <v>Скалинского сельсовета Колыванского района Новосибирской области</v>
          </cell>
          <cell r="AR399" t="str">
            <v>Совхозный сельсовет Искитимского района Новосибирской области</v>
          </cell>
        </row>
        <row r="400">
          <cell r="F400" t="str">
            <v>Совхозный сельсовета Искитимского района Новосибирской области</v>
          </cell>
          <cell r="AR400" t="str">
            <v>Совхозный сельсовет Коченевского района Новосибирской области</v>
          </cell>
        </row>
        <row r="401">
          <cell r="F401" t="str">
            <v>Совхозный сельсовета Коченевского района Новосибирской области</v>
          </cell>
          <cell r="AR401" t="str">
            <v>Согорнский сельсовет Доволенского района Новосибирской области</v>
          </cell>
        </row>
        <row r="402">
          <cell r="F402" t="str">
            <v>Согорнского сельсовета Доволенского района Новосибирской области</v>
          </cell>
          <cell r="AR402" t="str">
            <v>Соколовский сельсовет Колыванского района Новосибирской области</v>
          </cell>
        </row>
        <row r="403">
          <cell r="F403" t="str">
            <v>Соколовского сельсовета Колыванского района Новосибирской области</v>
          </cell>
          <cell r="AR403" t="str">
            <v>Сокурский сельсовет Мошковского района Новосибирской области</v>
          </cell>
        </row>
        <row r="404">
          <cell r="F404" t="str">
            <v>Сокурского сельсовета Мошковского района Новосибирской области</v>
          </cell>
          <cell r="AR404" t="str">
            <v>Спиринский сельсовет Ордынского района Новосибирской области</v>
          </cell>
        </row>
        <row r="405">
          <cell r="F405" t="str">
            <v>Спиринского сельсовета Ордынского района Новосибирской области</v>
          </cell>
          <cell r="AR405" t="str">
            <v>Станционный сельсовет Новосибирского района Новосибирской области</v>
          </cell>
        </row>
        <row r="406">
          <cell r="F406" t="str">
            <v>Станционный сельсовета Новосибирского района Новосибирской области</v>
          </cell>
          <cell r="AR406" t="str">
            <v>Старокарачинский сельсовет Чановского района Новосибирской области</v>
          </cell>
        </row>
        <row r="407">
          <cell r="F407" t="str">
            <v>Старокарачинского сельсовета Чановского района Новосибирской области</v>
          </cell>
          <cell r="AR407" t="str">
            <v>Стеклянский сельсовет Купинского района Новосибирской области</v>
          </cell>
        </row>
        <row r="408">
          <cell r="F408" t="str">
            <v>Стеклянского сельсовета Купинского района Новосибирской области</v>
          </cell>
          <cell r="AR408" t="str">
            <v>Степногутовский сельсовет Тогучинского района Новосибирской области</v>
          </cell>
        </row>
        <row r="409">
          <cell r="F409" t="str">
            <v>Степногутовского сельсовета Тогучинского района Новосибирской области</v>
          </cell>
          <cell r="AR409" t="str">
            <v>Степной сельсовет Искитимского района Новосибирской области</v>
          </cell>
        </row>
        <row r="410">
          <cell r="F410" t="str">
            <v>Степной сельсовета Искитимского района Новосибирской области</v>
          </cell>
          <cell r="AR410" t="str">
            <v>Студеновский сельсовет Карасукского района Новосибирской области</v>
          </cell>
        </row>
        <row r="411">
          <cell r="F411" t="str">
            <v>Студеновского сельсовета Карасукского района Новосибирской области</v>
          </cell>
          <cell r="AR411" t="str">
            <v>Суздальский сельсовет Доволенского района Новосибирской области</v>
          </cell>
        </row>
        <row r="412">
          <cell r="F412" t="str">
            <v>Суздальского сельсовета Доволенского района Новосибирской области</v>
          </cell>
          <cell r="AR412" t="str">
            <v>Сузунского района Новосибирской области</v>
          </cell>
        </row>
        <row r="413">
          <cell r="F413" t="str">
            <v>Сузунского района Новосибирской области</v>
          </cell>
          <cell r="AR413" t="str">
            <v>Суминский сельсовет Каргатского района Новосибирской области</v>
          </cell>
        </row>
        <row r="414">
          <cell r="F414" t="str">
            <v>Суминского сельсовета Каргатского района Новосибирской области</v>
          </cell>
          <cell r="AR414" t="str">
            <v>Сурковский сельсовет Тогучинского района Новосибирской области</v>
          </cell>
        </row>
        <row r="415">
          <cell r="F415" t="str">
            <v>Сурковского сельсовета Тогучинского района Новосибирской области</v>
          </cell>
          <cell r="AR415" t="str">
            <v>Табулгинский сельсовет Чистоозерного района Новосибирской области</v>
          </cell>
        </row>
        <row r="416">
          <cell r="F416" t="str">
            <v>Табулгинского сельсовета Чистоозерного района Новосибирской области</v>
          </cell>
          <cell r="AR416" t="str">
            <v>Таганский сельсовет Чановского района Новосибирской области</v>
          </cell>
        </row>
        <row r="417">
          <cell r="F417" t="str">
            <v>Таганского сельсовета Чановского района Новосибирской области</v>
          </cell>
          <cell r="AR417" t="str">
            <v>Тальменский сельсовет Искитимского района Новосибирской области</v>
          </cell>
        </row>
        <row r="418">
          <cell r="F418" t="str">
            <v>Тальменского сельсовета Искитимского района Новосибирской области</v>
          </cell>
          <cell r="AR418" t="str">
            <v>Тартасский сельсовет Венгеровского района Новосибирской области</v>
          </cell>
        </row>
        <row r="419">
          <cell r="F419" t="str">
            <v>Тартасского сельсовета Венгеровского района Новосибирской области</v>
          </cell>
          <cell r="AR419" t="str">
            <v>Таскаевский сельсовет Барабинского района Новосибирской области</v>
          </cell>
        </row>
        <row r="420">
          <cell r="F420" t="str">
            <v>Таскаевского сельсовета Барабинского района Новосибирской области</v>
          </cell>
          <cell r="AR420" t="str">
            <v>Татарского района Новосибирской области</v>
          </cell>
        </row>
        <row r="421">
          <cell r="F421" t="str">
            <v>Татарского района Новосибирской области</v>
          </cell>
          <cell r="AR421" t="str">
            <v>Татарский сельсовет Черепановского района Новосибирской области</v>
          </cell>
        </row>
        <row r="422">
          <cell r="F422" t="str">
            <v>Татарского сельсовета Черепановского района Новосибирской области</v>
          </cell>
          <cell r="AR422" t="str">
            <v>Ташаринский сельсовет Мошковского района Новосибирской области</v>
          </cell>
        </row>
        <row r="423">
          <cell r="F423" t="str">
            <v>Ташаринского сельсовета Мошковского района Новосибирской области</v>
          </cell>
          <cell r="AR423" t="str">
            <v>Тебисский сельсовет Чановского района Новосибирской области</v>
          </cell>
        </row>
        <row r="424">
          <cell r="F424" t="str">
            <v>Тебисского сельсовета Чановского района Новосибирской области</v>
          </cell>
          <cell r="AR424" t="str">
            <v>Тогучинского района Новосибирской области</v>
          </cell>
        </row>
        <row r="425">
          <cell r="F425" t="str">
            <v>Тогучинского района Новосибирской области</v>
          </cell>
          <cell r="AR425" t="str">
            <v>Толмачевский сельсовет Новосибирского района Новосибирской области</v>
          </cell>
        </row>
        <row r="426">
          <cell r="F426" t="str">
            <v>Толмачевского сельсовета Новосибирского района Новосибирской области</v>
          </cell>
          <cell r="AR426" t="str">
            <v>Травнинский сельсовет Доволенского района Новосибирской области</v>
          </cell>
        </row>
        <row r="427">
          <cell r="F427" t="str">
            <v>Травнинского сельсовета Доволенского района Новосибирской области</v>
          </cell>
          <cell r="AR427" t="str">
            <v>Троицкий сельсовет Карасукского района Новосибирской области</v>
          </cell>
        </row>
        <row r="428">
          <cell r="F428" t="str">
            <v>Троицкого сельсовета Карасукского района Новосибирской области</v>
          </cell>
          <cell r="AR428" t="str">
            <v>Троицкий сельсовет Кочковского района Новосибирской области</v>
          </cell>
        </row>
        <row r="429">
          <cell r="F429" t="str">
            <v>Троицкого сельсовета Кочковского района Новосибирской области</v>
          </cell>
          <cell r="AR429" t="str">
            <v>Троицкий сельсовет Чистоозерного района Новосибирской области</v>
          </cell>
        </row>
        <row r="430">
          <cell r="F430" t="str">
            <v>Троицкого сельсовета Чистоозерного района Новосибирской области</v>
          </cell>
          <cell r="AR430" t="str">
            <v>Туруновский сельсовет Венгеровского района Новосибирской области</v>
          </cell>
        </row>
        <row r="431">
          <cell r="F431" t="str">
            <v>Туруновского сельсовета Венгеровского района Новосибирской области</v>
          </cell>
          <cell r="AR431" t="str">
            <v>Убинского района Новосибирской области</v>
          </cell>
        </row>
        <row r="432">
          <cell r="F432" t="str">
            <v>Убинского района Новосибирской области</v>
          </cell>
          <cell r="AR432" t="str">
            <v>Убинский сельсовет Убинского района Новосибирской области</v>
          </cell>
        </row>
        <row r="433">
          <cell r="F433" t="str">
            <v>Убинского сельсовета Убинского района Новосибирской области</v>
          </cell>
          <cell r="AR433" t="str">
            <v>Увальский сельсовет Татарского района Новосибирской области</v>
          </cell>
        </row>
        <row r="434">
          <cell r="F434" t="str">
            <v>Увальского сельсовета Татарского района Новосибирской области</v>
          </cell>
          <cell r="AR434" t="str">
            <v>Угуйский сельсовет Усть-Таркского района Новосибирской области</v>
          </cell>
        </row>
        <row r="435">
          <cell r="F435" t="str">
            <v>Угуйского сельсовета Усть-Таркского района Новосибирской области</v>
          </cell>
          <cell r="AR435" t="str">
            <v>Ужанихинский сельсовет Чулымского района Новосибирской области</v>
          </cell>
        </row>
        <row r="436">
          <cell r="F436" t="str">
            <v>Ужанихинского сельсовета Чулымского района Новосибирской области</v>
          </cell>
          <cell r="AR436" t="str">
            <v>Улыбинский сельсовет Искитимского района Новосибирской области</v>
          </cell>
        </row>
        <row r="437">
          <cell r="F437" t="str">
            <v>Улыбинского сельсовета Искитимского района Новосибирской области</v>
          </cell>
          <cell r="AR437" t="str">
            <v>Урезский сельсовет Венгеровского района Новосибирской области</v>
          </cell>
        </row>
        <row r="438">
          <cell r="F438" t="str">
            <v>Урезского сельсовета Венгеровского района Новосибирской области</v>
          </cell>
          <cell r="AR438" t="str">
            <v>Ускюльский сельсовет Татарского района Новосибирской области</v>
          </cell>
        </row>
        <row r="439">
          <cell r="F439" t="str">
            <v>Ускюльского сельсовета Татарского района Новосибирской области</v>
          </cell>
          <cell r="AR439" t="str">
            <v>Усть - Изесский сельсовет Венгеровского района Новосибирской области</v>
          </cell>
        </row>
        <row r="440">
          <cell r="F440" t="str">
            <v>Усть - Изесского сельсовета Венгеровского района Новосибирской области</v>
          </cell>
          <cell r="AR440" t="str">
            <v>Усть - Ламенский сельсовет Венгеровского района Новосибирской области</v>
          </cell>
        </row>
        <row r="441">
          <cell r="F441" t="str">
            <v>Усть - Ламенского сельсовета Венгеровского района Новосибирской области</v>
          </cell>
          <cell r="AR441" t="str">
            <v>Усть-Каменский сельсовет Тогучинского района Новосибирской области</v>
          </cell>
        </row>
        <row r="442">
          <cell r="F442" t="str">
            <v>Усть-Каменского сельсовета Тогучинского района Новосибирской области</v>
          </cell>
          <cell r="AR442" t="str">
            <v>Усть-Луковский сельсовет Ордынского района Новосибирской области</v>
          </cell>
        </row>
        <row r="443">
          <cell r="F443" t="str">
            <v>Усть-Луковского сельсовета Ордынского района Новосибирской области</v>
          </cell>
          <cell r="AR443" t="str">
            <v>Усть-Таркского района Новосибирской области</v>
          </cell>
        </row>
        <row r="444">
          <cell r="F444" t="str">
            <v>Усть-Таркского района Новосибирской области</v>
          </cell>
          <cell r="AR444" t="str">
            <v>Усть-Таркский сельсовет Усть-Таркского района Новосибирской области</v>
          </cell>
        </row>
        <row r="445">
          <cell r="F445" t="str">
            <v>Усть-Таркского сельсовета Усть-Таркского района Новосибирской области</v>
          </cell>
          <cell r="AR445" t="str">
            <v>Усть-Чемской сельсовет Искитимского района Новосибирской области</v>
          </cell>
        </row>
        <row r="446">
          <cell r="F446" t="str">
            <v>Усть-Чемской сельсовета Искитимского района Новосибирской области</v>
          </cell>
          <cell r="AR446" t="str">
            <v>Устьянцевский сельсовет Барабинского района Новосибирской области</v>
          </cell>
        </row>
        <row r="447">
          <cell r="F447" t="str">
            <v>Устьянцевского сельсовета Барабинского района Новосибирской области</v>
          </cell>
          <cell r="AR447" t="str">
            <v>Устюжанинский сельсовет Ордынского района Новосибирской области</v>
          </cell>
        </row>
        <row r="448">
          <cell r="F448" t="str">
            <v>Устюжанинского сельсовета Ордынского района Новосибирской области</v>
          </cell>
          <cell r="AR448" t="str">
            <v>Утянский сельсовет Доволенского района Новосибирской области</v>
          </cell>
        </row>
        <row r="449">
          <cell r="F449" t="str">
            <v>Утянского сельсовета Доволенского района Новосибирской области</v>
          </cell>
          <cell r="AR449" t="str">
            <v>Фёдоровский сельсовет Северного района Новосибирской области</v>
          </cell>
        </row>
        <row r="450">
          <cell r="F450" t="str">
            <v>Фёдоровского сельсовета Северного района Новосибирской области</v>
          </cell>
          <cell r="AR450" t="str">
            <v>Федосихинский сельсовет Коченевского района Новосибирской области</v>
          </cell>
        </row>
        <row r="451">
          <cell r="F451" t="str">
            <v>Федосихинского сельсовета Коченевского района Новосибирской области</v>
          </cell>
          <cell r="AR451" t="str">
            <v>Филипповский сельсовет Ордынского района Новосибирской области</v>
          </cell>
        </row>
        <row r="452">
          <cell r="F452" t="str">
            <v>Филипповского сельсовета Ордынского района Новосибирской области</v>
          </cell>
          <cell r="AR452" t="str">
            <v>Филошенский сельсовет Венгеровского района Новосибирской области</v>
          </cell>
        </row>
        <row r="453">
          <cell r="F453" t="str">
            <v>Филошенского сельсовета Венгеровского района Новосибирской области</v>
          </cell>
          <cell r="AR453" t="str">
            <v>Форпост-Каргатский сельсовет Каргатского района Новосибирской области</v>
          </cell>
        </row>
        <row r="454">
          <cell r="F454" t="str">
            <v>Форпост-Каргатского сельсовета Каргатского района Новосибирской области</v>
          </cell>
          <cell r="AR454" t="str">
            <v>Хорошинский сельсовет Карасукского района Новосибирской области</v>
          </cell>
        </row>
        <row r="455">
          <cell r="F455" t="str">
            <v>Хорошинского сельсовета Карасукского района Новосибирской области</v>
          </cell>
          <cell r="AR455" t="str">
            <v>Цветниковский сельсовет Здвинского района Новосибирской области</v>
          </cell>
        </row>
        <row r="456">
          <cell r="F456" t="str">
            <v>Цветниковского сельсовета Здвинского района Новосибирской области</v>
          </cell>
          <cell r="AR456" t="str">
            <v>Целинный сельсовет Коченевского района Новосибирской области</v>
          </cell>
        </row>
        <row r="457">
          <cell r="F457" t="str">
            <v>Целинный сельсовета Коченевского района Новосибирской области</v>
          </cell>
          <cell r="AR457" t="str">
            <v>Чаинский сельсовет Купинского района Новосибирской области</v>
          </cell>
        </row>
        <row r="458">
          <cell r="F458" t="str">
            <v>Чаинского сельсовета Купинского района Новосибирской области</v>
          </cell>
          <cell r="AR458" t="str">
            <v>Чановского района Новосибирской области</v>
          </cell>
        </row>
        <row r="459">
          <cell r="F459" t="str">
            <v>Чановского района Новосибирской области</v>
          </cell>
          <cell r="AR459" t="str">
            <v>Чебаковский сельсовет Северного района Новосибирской области</v>
          </cell>
        </row>
        <row r="460">
          <cell r="F460" t="str">
            <v>Чебаковского сельсовета Северного района Новосибирской области</v>
          </cell>
          <cell r="AR460" t="str">
            <v>Чемской сельсовет Тогучинского района Новосибирской области</v>
          </cell>
        </row>
        <row r="461">
          <cell r="F461" t="str">
            <v>Чемской сельсовета Тогучинского района Новосибирской области</v>
          </cell>
          <cell r="AR461" t="str">
            <v>Черепановского района Новосибирской области</v>
          </cell>
        </row>
        <row r="462">
          <cell r="F462" t="str">
            <v>Черепановского района Новосибирской области</v>
          </cell>
          <cell r="AR462" t="str">
            <v>Черновский сельсовет Кочковского района Новосибирской области</v>
          </cell>
        </row>
        <row r="463">
          <cell r="F463" t="str">
            <v>Черновского сельсовета Кочковского района Новосибирской области</v>
          </cell>
          <cell r="AR463" t="str">
            <v>Черновский сельсовет Кыштовского района Новосибирской области</v>
          </cell>
        </row>
        <row r="464">
          <cell r="F464" t="str">
            <v>Черновского сельсовета Кыштовского района Новосибирской области</v>
          </cell>
          <cell r="AR464" t="str">
            <v>Чернокурьинский сельсовет Карасукского района Новосибирской области</v>
          </cell>
        </row>
        <row r="465">
          <cell r="F465" t="str">
            <v>Чернокурьинского сельсовета Карасукского района Новосибирской области</v>
          </cell>
          <cell r="AR465" t="str">
            <v>Черномысенский сельсовет Убинского района Новосибирской области</v>
          </cell>
        </row>
        <row r="466">
          <cell r="F466" t="str">
            <v>Черномысенского сельсовета Убинского района Новосибирской области</v>
          </cell>
          <cell r="AR466" t="str">
            <v>Чернореченский сельсовет Искитимского района Новосибирской области</v>
          </cell>
        </row>
        <row r="467">
          <cell r="F467" t="str">
            <v>Чернореченского сельсовета Искитимского района Новосибирской области</v>
          </cell>
          <cell r="AR467" t="str">
            <v>Чикманский сельсовет Чулымского района Новосибирской области</v>
          </cell>
        </row>
        <row r="468">
          <cell r="F468" t="str">
            <v>Чикманского сельсовета Чулымского района Новосибирской области</v>
          </cell>
          <cell r="AR468" t="str">
            <v>Чингисский сельсовет Ордынского района Новосибирской области</v>
          </cell>
        </row>
        <row r="469">
          <cell r="F469" t="str">
            <v>Чингисского сельсовета Ордынского района Новосибирской области</v>
          </cell>
          <cell r="AR469" t="str">
            <v>Чистоозерный района Новосибирской области</v>
          </cell>
        </row>
        <row r="470">
          <cell r="F470" t="str">
            <v>Чистоозерный района Новосибирской области</v>
          </cell>
          <cell r="AR470" t="str">
            <v>Чистопольский сельсовет Коченевского района Новосибирской области</v>
          </cell>
        </row>
        <row r="471">
          <cell r="F471" t="str">
            <v>Чистопольского сельсовета Коченевского района Новосибирской области</v>
          </cell>
          <cell r="AR471" t="str">
            <v>Чувашинский сельсовет Северного района Новосибирской области</v>
          </cell>
        </row>
        <row r="472">
          <cell r="F472" t="str">
            <v>Чувашинского сельсовета Северного района Новосибирской области</v>
          </cell>
          <cell r="AR472" t="str">
            <v>Чулымского района Новосибирской области</v>
          </cell>
        </row>
        <row r="473">
          <cell r="F473" t="str">
            <v>Чулымского района Новосибирской области</v>
          </cell>
          <cell r="AR473" t="str">
            <v>Чулымский сельсовет Здвинского района Новосибирской области</v>
          </cell>
        </row>
        <row r="474">
          <cell r="F474" t="str">
            <v>Чулымского сельсовета Здвинского района Новосибирской области</v>
          </cell>
          <cell r="AR474" t="str">
            <v>Чумаковский сельсовет Куйбышевского района Новосибирской области</v>
          </cell>
        </row>
        <row r="475">
          <cell r="F475" t="str">
            <v>Чумаковского сельсовета Куйбышевского района Новосибирской области</v>
          </cell>
          <cell r="AR475" t="str">
            <v>Шагаловский сельсовет Коченевского района Новосибирской области</v>
          </cell>
        </row>
        <row r="476">
          <cell r="F476" t="str">
            <v>Шагаловского сельсовета Коченевского района Новосибирской области</v>
          </cell>
          <cell r="AR476" t="str">
            <v>Шагальский сельсовет Доволенского района Новосибирской области</v>
          </cell>
        </row>
        <row r="477">
          <cell r="F477" t="str">
            <v>Шагальского сельсовета Доволенского района Новосибирской области</v>
          </cell>
          <cell r="AR477" t="str">
            <v>Шайдуровский сельсовет Ордынского района Новосибирской области</v>
          </cell>
        </row>
        <row r="478">
          <cell r="F478" t="str">
            <v>Шайдуровского сельсовета Ордынского района Новосибирской области</v>
          </cell>
          <cell r="AR478" t="str">
            <v>Шайдуровский сельсовет Сузунского района Новосибирской области</v>
          </cell>
        </row>
        <row r="479">
          <cell r="F479" t="str">
            <v>Шайдуровского сельсовета Сузунского района Новосибирской области</v>
          </cell>
          <cell r="AR479" t="str">
            <v>Шарчинский сельсовет Сузунского района Новосибирской области</v>
          </cell>
        </row>
        <row r="480">
          <cell r="F480" t="str">
            <v>Шарчинского сельсовета Сузунского района Новосибирской области</v>
          </cell>
          <cell r="AR480" t="str">
            <v>Шахтинский сельсовет Тогучинского района Новосибирской области</v>
          </cell>
        </row>
        <row r="481">
          <cell r="F481" t="str">
            <v>Шахтинского сельсовета Тогучинского района Новосибирской области</v>
          </cell>
          <cell r="AR481" t="str">
            <v>Шибковский сельсовет Искитимского района Новосибирской области</v>
          </cell>
        </row>
        <row r="482">
          <cell r="F482" t="str">
            <v>Шибковского сельсовета Искитимского района Новосибирской области</v>
          </cell>
          <cell r="AR482" t="str">
            <v>Шипицинский сельсовет Венгеровского района Новосибирской области</v>
          </cell>
        </row>
        <row r="483">
          <cell r="F483" t="str">
            <v>Шипицинского сельсовета Венгеровского района Новосибирской области</v>
          </cell>
          <cell r="AR483" t="str">
            <v>Шипицынский сельсовет Чистоозерного района Новосибирской области</v>
          </cell>
        </row>
        <row r="484">
          <cell r="F484" t="str">
            <v>Шипицынского сельсовета Чистоозерного района Новосибирской области</v>
          </cell>
          <cell r="AR484" t="str">
            <v>Шипуновский сельсовет Сузунского района Новосибирской области</v>
          </cell>
        </row>
        <row r="485">
          <cell r="F485" t="str">
            <v>Шипуновского сельсовета Сузунского района Новосибирской области</v>
          </cell>
          <cell r="AR485" t="str">
            <v>Широкоярский сельсовет Мошковского района Новосибирской области</v>
          </cell>
        </row>
        <row r="486">
          <cell r="F486" t="str">
            <v>Широкоярского сельсовета Мошковского района Новосибирской области</v>
          </cell>
          <cell r="AR486" t="str">
            <v>Шубинский сельсовет Барабинского района Новосибирской области</v>
          </cell>
        </row>
        <row r="487">
          <cell r="F487" t="str">
            <v>Шубинского сельсовета Барабинского района Новосибирской области</v>
          </cell>
          <cell r="AR487" t="str">
            <v>Шурыгинский сельсовет Черепановского района Новосибирской области</v>
          </cell>
        </row>
        <row r="488">
          <cell r="F488" t="str">
            <v>Шурыгинского сельсовета Черепановского района Новосибирской области</v>
          </cell>
          <cell r="AR488" t="str">
            <v>Щегловский сельсовет Чановского района Новосибирской области</v>
          </cell>
        </row>
        <row r="489">
          <cell r="F489" t="str">
            <v>Щегловского сельсовета Чановского района Новосибирской области</v>
          </cell>
          <cell r="AR489" t="str">
            <v>Щербаковский сельсовет Барабинского района Новосибирской области</v>
          </cell>
        </row>
        <row r="490">
          <cell r="F490" t="str">
            <v>Щербаковского сельсовета Барабинского района Новосибирской области</v>
          </cell>
          <cell r="AR490" t="str">
            <v>Щербаковский сельсовет Усть-Таркского района Новосибирской области</v>
          </cell>
        </row>
        <row r="491">
          <cell r="F491" t="str">
            <v>Щербаковского сельсовета Усть-Таркского района Новосибирской области</v>
          </cell>
          <cell r="AR491" t="str">
            <v>Ярковский сельсовет Доволенского района Новосибирской области</v>
          </cell>
        </row>
        <row r="492">
          <cell r="F492" t="str">
            <v>Ярковского сельсовета Доволенского района Новосибирской области</v>
          </cell>
          <cell r="AR492" t="str">
            <v>Ярковский сельсовет Новосибирского района Новосибирской области</v>
          </cell>
        </row>
        <row r="493">
          <cell r="F493" t="str">
            <v>Ярковского сельсовета Новосибирского района Новосибирской области</v>
          </cell>
          <cell r="AR493" t="str">
            <v>Яркуль-Матюшкинский сельсовет Усть-Таркского района Новосибирской области</v>
          </cell>
        </row>
        <row r="494">
          <cell r="F494" t="str">
            <v>Яркуль-Матюшкинского сельсовета Усть-Таркского района Новосибирской области</v>
          </cell>
          <cell r="AR494" t="str">
            <v>Яркульский сельсовет Купинского района Новосибирской области</v>
          </cell>
        </row>
        <row r="495">
          <cell r="F495" t="str">
            <v>Яркульского сельсовета Купинского района Новосибирской области</v>
          </cell>
          <cell r="AR495" t="str">
            <v>Яркульский сельсовет Усть-Таркского района Новосибирской области</v>
          </cell>
        </row>
        <row r="496">
          <cell r="F496" t="str">
            <v>Яркульского сельсовета Усть-Таркского района Новосибирской области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O17"/>
  <sheetViews>
    <sheetView zoomScaleNormal="100" workbookViewId="0">
      <selection activeCell="K18" sqref="K18"/>
    </sheetView>
  </sheetViews>
  <sheetFormatPr defaultRowHeight="15"/>
  <cols>
    <col min="1" max="1" width="9.140625" style="48"/>
    <col min="2" max="2" width="10.28515625" style="51" customWidth="1"/>
    <col min="3" max="3" width="15" style="51" customWidth="1"/>
    <col min="4" max="4" width="12.7109375" style="51" customWidth="1"/>
    <col min="5" max="5" width="13.28515625" style="51" customWidth="1"/>
    <col min="6" max="6" width="14.85546875" style="51" customWidth="1"/>
    <col min="7" max="7" width="11.7109375" style="51" customWidth="1"/>
    <col min="8" max="8" width="8.140625" style="51" customWidth="1"/>
    <col min="9" max="9" width="9.5703125" style="51" customWidth="1"/>
    <col min="10" max="10" width="6.85546875" style="51" customWidth="1"/>
    <col min="11" max="11" width="12.5703125" style="51" customWidth="1"/>
    <col min="12" max="12" width="11.28515625" style="51" customWidth="1"/>
    <col min="13" max="13" width="27.42578125" style="51" customWidth="1"/>
    <col min="14" max="14" width="21.7109375" style="51" customWidth="1"/>
    <col min="15" max="15" width="21" style="51" customWidth="1"/>
    <col min="16" max="16" width="17" style="51" customWidth="1"/>
    <col min="17" max="17" width="40.5703125" style="51" customWidth="1"/>
    <col min="18" max="18" width="28.140625" style="51" customWidth="1"/>
    <col min="19" max="19" width="5" style="51" customWidth="1"/>
    <col min="20" max="20" width="7.140625" style="51" customWidth="1"/>
    <col min="21" max="21" width="5.42578125" style="51" customWidth="1"/>
    <col min="22" max="22" width="12.7109375" style="51" customWidth="1"/>
    <col min="23" max="23" width="38.7109375" style="51" customWidth="1"/>
    <col min="24" max="24" width="26" style="51" customWidth="1"/>
    <col min="25" max="25" width="15" style="51" customWidth="1"/>
    <col min="26" max="26" width="13.28515625" style="51" customWidth="1"/>
    <col min="27" max="27" width="13" style="51" customWidth="1"/>
    <col min="28" max="28" width="26.140625" style="51" customWidth="1"/>
    <col min="29" max="29" width="24" style="51" customWidth="1"/>
    <col min="30" max="30" width="14.85546875" style="51" customWidth="1"/>
    <col min="31" max="31" width="18.5703125" style="51" customWidth="1"/>
    <col min="32" max="32" width="9.140625" style="51"/>
    <col min="33" max="33" width="20" style="51" customWidth="1"/>
    <col min="34" max="34" width="9.140625" style="51"/>
    <col min="35" max="35" width="11.140625" style="51" customWidth="1"/>
    <col min="36" max="36" width="14.28515625" style="51" customWidth="1"/>
    <col min="37" max="37" width="5.7109375" style="51" customWidth="1"/>
    <col min="38" max="38" width="7.5703125" style="51" customWidth="1"/>
    <col min="39" max="39" width="11.140625" style="51" customWidth="1"/>
    <col min="40" max="40" width="13.140625" style="51" customWidth="1"/>
    <col min="41" max="41" width="9.140625" style="16"/>
  </cols>
  <sheetData>
    <row r="2" spans="2:41">
      <c r="B2" s="69"/>
      <c r="C2" s="69"/>
      <c r="D2" s="69"/>
      <c r="E2" s="70"/>
      <c r="F2" s="70"/>
      <c r="G2" s="71"/>
      <c r="M2" s="74"/>
      <c r="N2" s="74"/>
      <c r="O2" s="74"/>
    </row>
    <row r="3" spans="2:41" ht="20.25" customHeight="1">
      <c r="B3" s="69"/>
      <c r="C3" s="69"/>
      <c r="D3" s="69"/>
      <c r="E3" s="70"/>
      <c r="F3" s="70"/>
      <c r="G3" s="71"/>
    </row>
    <row r="4" spans="2:41" ht="20.25">
      <c r="B4" s="69"/>
      <c r="C4" s="69"/>
      <c r="D4" s="75" t="s">
        <v>161</v>
      </c>
      <c r="E4" s="75"/>
      <c r="F4" s="75"/>
      <c r="G4" s="75"/>
    </row>
    <row r="5" spans="2:41">
      <c r="B5" s="69"/>
      <c r="C5" s="69"/>
      <c r="D5" s="69"/>
      <c r="E5" s="70"/>
      <c r="F5" s="70"/>
      <c r="G5" s="71"/>
    </row>
    <row r="6" spans="2:41">
      <c r="B6" s="69"/>
      <c r="C6" s="69"/>
      <c r="D6" s="69"/>
      <c r="E6" s="70"/>
      <c r="F6" s="70"/>
      <c r="G6" s="71"/>
    </row>
    <row r="7" spans="2:41" ht="15.75" thickBot="1"/>
    <row r="8" spans="2:41" s="49" customFormat="1" ht="31.5">
      <c r="B8" s="58" t="s">
        <v>130</v>
      </c>
      <c r="C8" s="59" t="s">
        <v>131</v>
      </c>
      <c r="D8" s="72" t="s">
        <v>132</v>
      </c>
      <c r="E8" s="72"/>
      <c r="F8" s="59" t="s">
        <v>133</v>
      </c>
      <c r="G8" s="72" t="s">
        <v>145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 t="s">
        <v>128</v>
      </c>
      <c r="S8" s="72"/>
      <c r="T8" s="72"/>
      <c r="U8" s="72"/>
      <c r="V8" s="72" t="s">
        <v>152</v>
      </c>
      <c r="W8" s="72"/>
      <c r="X8" s="72"/>
      <c r="Y8" s="72"/>
      <c r="Z8" s="72"/>
      <c r="AA8" s="72"/>
      <c r="AB8" s="59" t="s">
        <v>153</v>
      </c>
      <c r="AC8" s="72" t="s">
        <v>154</v>
      </c>
      <c r="AD8" s="72"/>
      <c r="AE8" s="60" t="s">
        <v>155</v>
      </c>
      <c r="AF8" s="50"/>
      <c r="AG8" s="73" t="s">
        <v>158</v>
      </c>
      <c r="AH8" s="50"/>
      <c r="AI8" s="50"/>
      <c r="AJ8" s="50"/>
      <c r="AK8" s="50"/>
      <c r="AL8" s="50"/>
      <c r="AM8" s="54" t="s">
        <v>159</v>
      </c>
      <c r="AN8" s="55" t="s">
        <v>160</v>
      </c>
      <c r="AO8" s="50"/>
    </row>
    <row r="9" spans="2:41" s="52" customFormat="1" ht="45.75" thickBot="1">
      <c r="B9" s="61"/>
      <c r="C9" s="62" t="s">
        <v>134</v>
      </c>
      <c r="D9" s="62" t="s">
        <v>135</v>
      </c>
      <c r="E9" s="62" t="s">
        <v>136</v>
      </c>
      <c r="F9" s="62"/>
      <c r="G9" s="62" t="s">
        <v>137</v>
      </c>
      <c r="H9" s="62" t="s">
        <v>138</v>
      </c>
      <c r="I9" s="62" t="s">
        <v>11</v>
      </c>
      <c r="J9" s="62" t="s">
        <v>8</v>
      </c>
      <c r="K9" s="62" t="s">
        <v>136</v>
      </c>
      <c r="L9" s="62" t="s">
        <v>139</v>
      </c>
      <c r="M9" s="62" t="s">
        <v>140</v>
      </c>
      <c r="N9" s="62" t="s">
        <v>141</v>
      </c>
      <c r="O9" s="62" t="s">
        <v>142</v>
      </c>
      <c r="P9" s="62" t="s">
        <v>143</v>
      </c>
      <c r="Q9" s="62" t="s">
        <v>144</v>
      </c>
      <c r="R9" s="62" t="s">
        <v>146</v>
      </c>
      <c r="S9" s="62" t="s">
        <v>9</v>
      </c>
      <c r="T9" s="62" t="s">
        <v>147</v>
      </c>
      <c r="U9" s="62" t="s">
        <v>10</v>
      </c>
      <c r="V9" s="62" t="s">
        <v>148</v>
      </c>
      <c r="W9" s="62" t="s">
        <v>144</v>
      </c>
      <c r="X9" s="62" t="s">
        <v>149</v>
      </c>
      <c r="Y9" s="62" t="s">
        <v>151</v>
      </c>
      <c r="Z9" s="62" t="s">
        <v>150</v>
      </c>
      <c r="AA9" s="62" t="s">
        <v>136</v>
      </c>
      <c r="AB9" s="62" t="s">
        <v>129</v>
      </c>
      <c r="AC9" s="62" t="s">
        <v>156</v>
      </c>
      <c r="AD9" s="62" t="s">
        <v>136</v>
      </c>
      <c r="AE9" s="63" t="s">
        <v>157</v>
      </c>
      <c r="AF9" s="53"/>
      <c r="AG9" s="73"/>
      <c r="AH9" s="53"/>
      <c r="AI9" s="55" t="s">
        <v>159</v>
      </c>
      <c r="AJ9" s="55" t="s">
        <v>160</v>
      </c>
      <c r="AK9" s="53"/>
      <c r="AL9" s="53"/>
      <c r="AM9" s="53"/>
      <c r="AN9" s="53"/>
      <c r="AO9" s="53"/>
    </row>
    <row r="10" spans="2:41">
      <c r="B10" s="65">
        <v>1</v>
      </c>
      <c r="C10" s="65">
        <v>1</v>
      </c>
      <c r="D10" s="65"/>
      <c r="E10" s="65"/>
      <c r="F10" s="65"/>
      <c r="G10" s="65">
        <f>IF(ISBLANK(Q10),0,VLOOKUP(Q10,Справочники!$G$7:$K$27,5,FALSE))</f>
        <v>0</v>
      </c>
      <c r="H10" s="65"/>
      <c r="I10" s="65">
        <f>IF(ISBLANK(Q10),0,VLOOKUP(Q10,Справочники!$G$7:$O$27,9,FALSE))</f>
        <v>0</v>
      </c>
      <c r="J10" s="65">
        <f>IF(ISBLANK(Q10),0,VLOOKUP(Q10,Справочники!$G$7:$L$27,6,FALSE))</f>
        <v>0</v>
      </c>
      <c r="K10" s="66"/>
      <c r="L10" s="65"/>
      <c r="M10" s="57"/>
      <c r="N10" s="57"/>
      <c r="O10" s="57"/>
      <c r="P10" s="57"/>
      <c r="Q10" s="57"/>
      <c r="R10" s="57"/>
      <c r="S10" s="64">
        <f>IF(ISBLANK(Q10),0,VLOOKUP(Q10,Справочники!$G$7:$M$27,7,FALSE))</f>
        <v>0</v>
      </c>
      <c r="T10" s="65"/>
      <c r="U10" s="64">
        <f>IF(ISBLANK(Q10),0,VLOOKUP(Q10,Справочники!$G$7:$N$27,8,FALSE))</f>
        <v>0</v>
      </c>
      <c r="V10" s="57"/>
      <c r="W10" s="64">
        <f>IF(ISBLANK(Q10),0,VLOOKUP(Q10,Справочники!$G$7:$G$27,1,FALSE))</f>
        <v>0</v>
      </c>
      <c r="X10" s="65"/>
      <c r="Y10" s="57"/>
      <c r="Z10" s="64"/>
      <c r="AA10" s="67"/>
      <c r="AB10" s="57"/>
      <c r="AC10" s="76"/>
      <c r="AD10" s="67"/>
      <c r="AE10" s="57"/>
      <c r="AG10" s="56" t="str">
        <f ca="1">IF($AC10="",IF($K10="","",IF(TODAY()-$K10&gt;25,"нарушение сроков","Нарушение по дате нет")),"сроки не нарушены")</f>
        <v/>
      </c>
      <c r="AI10" s="68">
        <f>SUM($F10=$AM$8,AI9)</f>
        <v>0</v>
      </c>
      <c r="AJ10" s="68">
        <f>SUM($AC10=$AN$8,AJ9)</f>
        <v>0</v>
      </c>
    </row>
    <row r="11" spans="2:41">
      <c r="B11" s="65">
        <v>2</v>
      </c>
      <c r="C11" s="65"/>
      <c r="D11" s="65"/>
      <c r="E11" s="65"/>
      <c r="F11" s="65"/>
      <c r="G11" s="65">
        <f>IF(ISBLANK(Q11),0,VLOOKUP(Q11,Справочники!$G$7:$K$27,5,FALSE))</f>
        <v>0</v>
      </c>
      <c r="H11" s="65"/>
      <c r="I11" s="65">
        <f>IF(ISBLANK(Q11),0,VLOOKUP(Q11,Справочники!$G$7:$O$27,9,FALSE))</f>
        <v>0</v>
      </c>
      <c r="J11" s="65">
        <f>IF(ISBLANK(Q11),0,VLOOKUP(Q11,Справочники!$G$7:$L$27,6,FALSE))</f>
        <v>0</v>
      </c>
      <c r="K11" s="66"/>
      <c r="L11" s="65"/>
      <c r="M11" s="57"/>
      <c r="N11" s="56"/>
      <c r="O11" s="56"/>
      <c r="P11" s="56"/>
      <c r="Q11" s="56"/>
      <c r="R11" s="57"/>
      <c r="S11" s="64">
        <f>IF(ISBLANK(Q11),0,VLOOKUP(Q11,Справочники!$G$7:$M$27,7,FALSE))</f>
        <v>0</v>
      </c>
      <c r="T11" s="65"/>
      <c r="U11" s="64">
        <f>IF(ISBLANK(Q11),0,VLOOKUP(Q11,Справочники!$G$7:$N$27,8,FALSE))</f>
        <v>0</v>
      </c>
      <c r="V11" s="57"/>
      <c r="W11" s="64">
        <f>IF(ISBLANK(Q11),0,VLOOKUP(Q11,Справочники!$G$7:$G$27,1,FALSE))</f>
        <v>0</v>
      </c>
      <c r="X11" s="65"/>
      <c r="Y11" s="57"/>
      <c r="Z11" s="64"/>
      <c r="AA11" s="67"/>
      <c r="AB11" s="57"/>
      <c r="AC11" s="57"/>
      <c r="AD11" s="67"/>
      <c r="AE11" s="57"/>
      <c r="AG11" s="56" t="str">
        <f ca="1">IF($AC11="",IF($K11="","",IF(TODAY()-$K11&gt;25,"нарушение сроков","Нарушение по дате нет")),"сроки не нарушены")</f>
        <v/>
      </c>
      <c r="AI11" s="68">
        <f>SUM($F11=$AM$8,AI10)</f>
        <v>0</v>
      </c>
      <c r="AJ11" s="68">
        <f>SUM($AC11=$AN$8,AJ10)</f>
        <v>0</v>
      </c>
    </row>
    <row r="12" spans="2:41">
      <c r="B12" s="65">
        <v>3</v>
      </c>
      <c r="C12" s="65"/>
      <c r="D12" s="65"/>
      <c r="E12" s="65"/>
      <c r="F12" s="65"/>
      <c r="G12" s="65">
        <f>IF(ISBLANK(Q12),0,VLOOKUP(Q12,Справочники!$G$7:$K$27,5,FALSE))</f>
        <v>0</v>
      </c>
      <c r="H12" s="65"/>
      <c r="I12" s="65">
        <f>IF(ISBLANK(Q12),0,VLOOKUP(Q12,Справочники!$G$7:$O$27,9,FALSE))</f>
        <v>0</v>
      </c>
      <c r="J12" s="65">
        <f>IF(ISBLANK(Q12),0,VLOOKUP(Q12,Справочники!$G$7:$L$27,6,FALSE))</f>
        <v>0</v>
      </c>
      <c r="K12" s="66"/>
      <c r="L12" s="65"/>
      <c r="M12" s="57"/>
      <c r="N12" s="56"/>
      <c r="O12" s="56"/>
      <c r="P12" s="56"/>
      <c r="Q12" s="56"/>
      <c r="R12" s="57"/>
      <c r="S12" s="64">
        <f>IF(ISBLANK(Q12),0,VLOOKUP(Q12,Справочники!$G$7:$M$27,7,FALSE))</f>
        <v>0</v>
      </c>
      <c r="T12" s="65"/>
      <c r="U12" s="64">
        <f>IF(ISBLANK(Q12),0,VLOOKUP(Q12,Справочники!$G$7:$N$27,8,FALSE))</f>
        <v>0</v>
      </c>
      <c r="V12" s="57"/>
      <c r="W12" s="64">
        <f>IF(ISBLANK(Q12),0,VLOOKUP(Q12,Справочники!$G$7:$G$27,1,FALSE))</f>
        <v>0</v>
      </c>
      <c r="X12" s="65"/>
      <c r="Y12" s="57"/>
      <c r="Z12" s="64"/>
      <c r="AA12" s="67"/>
      <c r="AB12" s="57"/>
      <c r="AC12" s="57"/>
      <c r="AD12" s="67"/>
      <c r="AE12" s="57"/>
      <c r="AG12" s="56" t="str">
        <f ca="1">IF($AC12="",IF($K12="","",IF(TODAY()-$K12&gt;25,"нарушение сроков","Нарушение по дате нет")),"сроки не нарушены")</f>
        <v/>
      </c>
      <c r="AI12" s="68">
        <f>SUM($F12=$AM$8,AI11)</f>
        <v>0</v>
      </c>
      <c r="AJ12" s="68">
        <f t="shared" ref="AJ12:AJ17" si="0">SUM($AC12=$AN$8,AJ11)</f>
        <v>0</v>
      </c>
    </row>
    <row r="13" spans="2:41">
      <c r="B13" s="65">
        <v>4</v>
      </c>
      <c r="C13" s="65"/>
      <c r="D13" s="65"/>
      <c r="E13" s="65"/>
      <c r="F13" s="65"/>
      <c r="G13" s="65">
        <f>IF(ISBLANK(Q13),0,VLOOKUP(Q13,Справочники!$G$7:$K$27,5,FALSE))</f>
        <v>0</v>
      </c>
      <c r="H13" s="65"/>
      <c r="I13" s="65">
        <f>IF(ISBLANK(Q13),0,VLOOKUP(Q13,Справочники!$G$7:$O$27,9,FALSE))</f>
        <v>0</v>
      </c>
      <c r="J13" s="65">
        <f>IF(ISBLANK(Q13),0,VLOOKUP(Q13,Справочники!$G$7:$L$27,6,FALSE))</f>
        <v>0</v>
      </c>
      <c r="K13" s="66"/>
      <c r="L13" s="65"/>
      <c r="M13" s="57"/>
      <c r="N13" s="56"/>
      <c r="O13" s="56"/>
      <c r="P13" s="56"/>
      <c r="Q13" s="56"/>
      <c r="R13" s="57"/>
      <c r="S13" s="64">
        <f>IF(ISBLANK(Q13),0,VLOOKUP(Q13,Справочники!$G$7:$M$27,7,FALSE))</f>
        <v>0</v>
      </c>
      <c r="T13" s="65"/>
      <c r="U13" s="64">
        <f>IF(ISBLANK(Q13),0,VLOOKUP(Q13,Справочники!$G$7:$N$27,8,FALSE))</f>
        <v>0</v>
      </c>
      <c r="V13" s="57"/>
      <c r="W13" s="64">
        <f>IF(ISBLANK(Q13),0,VLOOKUP(Q13,Справочники!$G$7:$G$27,1,FALSE))</f>
        <v>0</v>
      </c>
      <c r="X13" s="65"/>
      <c r="Y13" s="57"/>
      <c r="Z13" s="64"/>
      <c r="AA13" s="67"/>
      <c r="AB13" s="57"/>
      <c r="AC13" s="57"/>
      <c r="AD13" s="67"/>
      <c r="AE13" s="57"/>
      <c r="AG13" s="56" t="str">
        <f ca="1">IF($AC13="",IF($K13="","",IF(TODAY()-$K13&gt;25,"нарушение сроков","Нарушение по дате нет")),"сроки не нарушены")</f>
        <v/>
      </c>
      <c r="AI13" s="68">
        <f>SUM($F13=$AM$8,AI12)</f>
        <v>0</v>
      </c>
      <c r="AJ13" s="68">
        <f t="shared" si="0"/>
        <v>0</v>
      </c>
    </row>
    <row r="14" spans="2:41">
      <c r="B14" s="65">
        <v>5</v>
      </c>
      <c r="C14" s="65"/>
      <c r="D14" s="65"/>
      <c r="E14" s="65"/>
      <c r="F14" s="65"/>
      <c r="G14" s="65">
        <f>IF(ISBLANK(Q14),0,VLOOKUP(Q14,Справочники!$G$7:$K$27,5,FALSE))</f>
        <v>0</v>
      </c>
      <c r="H14" s="65"/>
      <c r="I14" s="65">
        <f>IF(ISBLANK(Q14),0,VLOOKUP(Q14,Справочники!$G$7:$O$27,9,FALSE))</f>
        <v>0</v>
      </c>
      <c r="J14" s="65">
        <f>IF(ISBLANK(Q14),0,VLOOKUP(Q14,Справочники!$G$7:$L$27,6,FALSE))</f>
        <v>0</v>
      </c>
      <c r="K14" s="66"/>
      <c r="L14" s="65"/>
      <c r="M14" s="57"/>
      <c r="N14" s="56"/>
      <c r="O14" s="56"/>
      <c r="P14" s="56"/>
      <c r="Q14" s="56"/>
      <c r="R14" s="57"/>
      <c r="S14" s="64">
        <f>IF(ISBLANK(Q14),0,VLOOKUP(Q14,Справочники!$G$7:$M$27,7,FALSE))</f>
        <v>0</v>
      </c>
      <c r="T14" s="65"/>
      <c r="U14" s="64">
        <f>IF(ISBLANK(Q14),0,VLOOKUP(Q14,Справочники!$G$7:$N$27,8,FALSE))</f>
        <v>0</v>
      </c>
      <c r="V14" s="57"/>
      <c r="W14" s="64">
        <f>IF(ISBLANK(Q14),0,VLOOKUP(Q14,Справочники!$G$7:$G$27,1,FALSE))</f>
        <v>0</v>
      </c>
      <c r="X14" s="65"/>
      <c r="Y14" s="57"/>
      <c r="Z14" s="64"/>
      <c r="AA14" s="67"/>
      <c r="AB14" s="57"/>
      <c r="AC14" s="57"/>
      <c r="AD14" s="67"/>
      <c r="AE14" s="57"/>
      <c r="AG14" s="56" t="str">
        <f ca="1">IF($AC14="",IF($K14="","",IF(TODAY()-$K14&gt;25,"нарушение сроков","Нарушение по дате нет")),"сроки не нарушены")</f>
        <v/>
      </c>
      <c r="AI14" s="68">
        <f>SUM($F14=$AM$8,AI13)</f>
        <v>0</v>
      </c>
      <c r="AJ14" s="68">
        <f t="shared" si="0"/>
        <v>0</v>
      </c>
    </row>
    <row r="15" spans="2:41">
      <c r="B15" s="65">
        <v>6</v>
      </c>
      <c r="C15" s="65"/>
      <c r="D15" s="65"/>
      <c r="E15" s="65"/>
      <c r="F15" s="65"/>
      <c r="G15" s="65">
        <f>IF(ISBLANK(Q15),0,VLOOKUP(Q15,Справочники!$G$7:$K$27,5,FALSE))</f>
        <v>0</v>
      </c>
      <c r="H15" s="65"/>
      <c r="I15" s="65">
        <f>IF(ISBLANK(Q15),0,VLOOKUP(Q15,Справочники!$G$7:$O$27,9,FALSE))</f>
        <v>0</v>
      </c>
      <c r="J15" s="65">
        <f>IF(ISBLANK(Q15),0,VLOOKUP(Q15,Справочники!$G$7:$L$27,6,FALSE))</f>
        <v>0</v>
      </c>
      <c r="K15" s="66"/>
      <c r="L15" s="65"/>
      <c r="M15" s="57"/>
      <c r="N15" s="56"/>
      <c r="O15" s="56"/>
      <c r="P15" s="56"/>
      <c r="Q15" s="56"/>
      <c r="R15" s="57"/>
      <c r="S15" s="64">
        <f>IF(ISBLANK(Q15),0,VLOOKUP(Q15,Справочники!$G$7:$M$27,7,FALSE))</f>
        <v>0</v>
      </c>
      <c r="T15" s="65"/>
      <c r="U15" s="64">
        <f>IF(ISBLANK(Q15),0,VLOOKUP(Q15,Справочники!$G$7:$N$27,8,FALSE))</f>
        <v>0</v>
      </c>
      <c r="V15" s="57"/>
      <c r="W15" s="64">
        <f>IF(ISBLANK(Q15),0,VLOOKUP(Q15,Справочники!$G$7:$G$27,1,FALSE))</f>
        <v>0</v>
      </c>
      <c r="X15" s="65"/>
      <c r="Y15" s="57"/>
      <c r="Z15" s="64"/>
      <c r="AA15" s="67"/>
      <c r="AB15" s="57"/>
      <c r="AC15" s="57"/>
      <c r="AD15" s="67"/>
      <c r="AE15" s="57"/>
      <c r="AG15" s="56" t="str">
        <f ca="1">IF($AC15="",IF($K15="","",IF(TODAY()-$K15&gt;25,"нарушение сроков","Нарушение по дате нет")),"сроки не нарушены")</f>
        <v/>
      </c>
      <c r="AI15" s="68">
        <f>SUM($F15=$AM$8,AI14)</f>
        <v>0</v>
      </c>
      <c r="AJ15" s="68">
        <f t="shared" si="0"/>
        <v>0</v>
      </c>
    </row>
    <row r="16" spans="2:41">
      <c r="B16" s="65">
        <v>7</v>
      </c>
      <c r="C16" s="65"/>
      <c r="D16" s="65"/>
      <c r="E16" s="65"/>
      <c r="F16" s="65"/>
      <c r="G16" s="65">
        <f>IF(ISBLANK(Q16),0,VLOOKUP(Q16,Справочники!$G$7:$K$27,5,FALSE))</f>
        <v>0</v>
      </c>
      <c r="H16" s="65"/>
      <c r="I16" s="65">
        <f>IF(ISBLANK(Q16),0,VLOOKUP(Q16,Справочники!$G$7:$O$27,9,FALSE))</f>
        <v>0</v>
      </c>
      <c r="J16" s="65">
        <f>IF(ISBLANK(Q16),0,VLOOKUP(Q16,Справочники!$G$7:$L$27,6,FALSE))</f>
        <v>0</v>
      </c>
      <c r="K16" s="66"/>
      <c r="L16" s="65"/>
      <c r="M16" s="57"/>
      <c r="N16" s="56"/>
      <c r="O16" s="56"/>
      <c r="P16" s="56"/>
      <c r="Q16" s="56"/>
      <c r="R16" s="57"/>
      <c r="S16" s="64">
        <f>IF(ISBLANK(Q16),0,VLOOKUP(Q16,Справочники!$G$7:$M$27,7,FALSE))</f>
        <v>0</v>
      </c>
      <c r="T16" s="65"/>
      <c r="U16" s="64">
        <f>IF(ISBLANK(Q16),0,VLOOKUP(Q16,Справочники!$G$7:$N$27,8,FALSE))</f>
        <v>0</v>
      </c>
      <c r="V16" s="57"/>
      <c r="W16" s="64">
        <f>IF(ISBLANK(Q16),0,VLOOKUP(Q16,Справочники!$G$7:$G$27,1,FALSE))</f>
        <v>0</v>
      </c>
      <c r="X16" s="65"/>
      <c r="Y16" s="57"/>
      <c r="Z16" s="64"/>
      <c r="AA16" s="67"/>
      <c r="AB16" s="57"/>
      <c r="AC16" s="57"/>
      <c r="AD16" s="67"/>
      <c r="AE16" s="57"/>
      <c r="AG16" s="56" t="str">
        <f ca="1">IF($AC16="",IF($K16="","",IF(TODAY()-$K16&gt;25,"нарушение сроков","Нарушение по дате нет")),"сроки не нарушены")</f>
        <v/>
      </c>
      <c r="AI16" s="68">
        <f>SUM($F16=$AM$8,AI15)</f>
        <v>0</v>
      </c>
      <c r="AJ16" s="68">
        <f t="shared" si="0"/>
        <v>0</v>
      </c>
    </row>
    <row r="17" spans="2:36">
      <c r="B17" s="65">
        <v>8</v>
      </c>
      <c r="C17" s="65"/>
      <c r="D17" s="65"/>
      <c r="E17" s="65"/>
      <c r="F17" s="65"/>
      <c r="G17" s="65">
        <f>IF(ISBLANK(Q17),0,VLOOKUP(Q17,Справочники!$G$7:$K$27,5,FALSE))</f>
        <v>0</v>
      </c>
      <c r="H17" s="65"/>
      <c r="I17" s="65">
        <f>IF(ISBLANK(Q17),0,VLOOKUP(Q17,Справочники!$G$7:$O$27,9,FALSE))</f>
        <v>0</v>
      </c>
      <c r="J17" s="65">
        <f>IF(ISBLANK(Q17),0,VLOOKUP(Q17,Справочники!$G$7:$L$27,6,FALSE))</f>
        <v>0</v>
      </c>
      <c r="K17" s="66"/>
      <c r="L17" s="65"/>
      <c r="M17" s="57"/>
      <c r="N17" s="56"/>
      <c r="O17" s="56"/>
      <c r="P17" s="56"/>
      <c r="Q17" s="56"/>
      <c r="R17" s="57"/>
      <c r="S17" s="64">
        <f>IF(ISBLANK(Q17),0,VLOOKUP(Q17,Справочники!$G$7:$M$27,7,FALSE))</f>
        <v>0</v>
      </c>
      <c r="T17" s="65"/>
      <c r="U17" s="64">
        <f>IF(ISBLANK(Q17),0,VLOOKUP(Q17,Справочники!$G$7:$N$27,8,FALSE))</f>
        <v>0</v>
      </c>
      <c r="V17" s="57"/>
      <c r="W17" s="64">
        <f>IF(ISBLANK(Q17),0,VLOOKUP(Q17,Справочники!$G$7:$G$27,1,FALSE))</f>
        <v>0</v>
      </c>
      <c r="X17" s="65"/>
      <c r="Y17" s="57"/>
      <c r="Z17" s="64"/>
      <c r="AA17" s="67"/>
      <c r="AB17" s="57"/>
      <c r="AC17" s="57"/>
      <c r="AD17" s="67"/>
      <c r="AE17" s="57"/>
      <c r="AG17" s="56" t="str">
        <f ca="1">IF($AC17="",IF($K17="","",IF(TODAY()-$K17&gt;25,"нарушение сроков","Нарушение по дате нет")),"сроки не нарушены")</f>
        <v/>
      </c>
      <c r="AI17" s="68">
        <f>SUM($F17=$AM$8,AI16)</f>
        <v>0</v>
      </c>
      <c r="AJ17" s="68">
        <f t="shared" si="0"/>
        <v>0</v>
      </c>
    </row>
  </sheetData>
  <mergeCells count="8">
    <mergeCell ref="V8:AA8"/>
    <mergeCell ref="AC8:AD8"/>
    <mergeCell ref="AG8:AG9"/>
    <mergeCell ref="M2:O2"/>
    <mergeCell ref="D8:E8"/>
    <mergeCell ref="G8:Q8"/>
    <mergeCell ref="R8:U8"/>
    <mergeCell ref="D4:G4"/>
  </mergeCells>
  <conditionalFormatting sqref="C10:AC17">
    <cfRule type="expression" dxfId="12" priority="11">
      <formula>$AC10="отказ в государственной регистрации"</formula>
    </cfRule>
    <cfRule type="expression" dxfId="11" priority="12">
      <formula>$AC10="возврат документов"</formula>
    </cfRule>
    <cfRule type="expression" dxfId="10" priority="13" stopIfTrue="1">
      <formula>$AC10="зарегистрировано"</formula>
    </cfRule>
  </conditionalFormatting>
  <conditionalFormatting sqref="AE10:AE17">
    <cfRule type="expression" dxfId="9" priority="6">
      <formula>$AE10="Решетникова И.Л."</formula>
    </cfRule>
    <cfRule type="expression" dxfId="8" priority="7">
      <formula>$AE10="Шалак А.В."</formula>
    </cfRule>
    <cfRule type="expression" dxfId="7" priority="8">
      <formula>$AE10="Шпаков Л.С."</formula>
    </cfRule>
    <cfRule type="expression" dxfId="6" priority="9">
      <formula>$AE10="Тростянская М.С."</formula>
    </cfRule>
    <cfRule type="expression" dxfId="5" priority="10">
      <formula>$AE10="Шатрова Е.Ю."</formula>
    </cfRule>
  </conditionalFormatting>
  <conditionalFormatting sqref="AB10:AB17">
    <cfRule type="expression" dxfId="4" priority="1">
      <formula>$AE10="Решетникова И.Л."</formula>
    </cfRule>
    <cfRule type="expression" dxfId="3" priority="2">
      <formula>$AE10="Шалак А.В."</formula>
    </cfRule>
    <cfRule type="expression" dxfId="2" priority="3">
      <formula>$AE10="Шпаков Л.С."</formula>
    </cfRule>
    <cfRule type="expression" dxfId="1" priority="4">
      <formula>$AE10="Тростянская М.С."</formula>
    </cfRule>
    <cfRule type="expression" dxfId="0" priority="5">
      <formula>$AE10="Шатрова Е.Ю."</formula>
    </cfRule>
  </conditionalFormatting>
  <dataValidations xWindow="814" yWindow="527" count="21">
    <dataValidation allowBlank="1" showInputMessage="1" showErrorMessage="1" prompt="Не трогать" sqref="C11:C17 W10:W17 I10:J17 U10:U17 S10:S17"/>
    <dataValidation allowBlank="1" showInputMessage="1" showErrorMessage="1" prompt="Ввести наш рег. номер" sqref="D10:D17"/>
    <dataValidation type="date" allowBlank="1" showInputMessage="1" showErrorMessage="1" prompt="Ввести дату нашего рег. номера" sqref="E10:E17">
      <formula1>42370</formula1>
      <formula2>42400</formula2>
    </dataValidation>
    <dataValidation type="list" allowBlank="1" showInputMessage="1" showErrorMessage="1" prompt="Выбрать из списка" sqref="F10:F17">
      <formula1>"повторно"</formula1>
    </dataValidation>
    <dataValidation allowBlank="1" showInputMessage="1" showErrorMessage="1" prompt="Не трогать_x000a_" sqref="G10:G17"/>
    <dataValidation allowBlank="1" showInputMessage="1" showErrorMessage="1" prompt="Ввести номер сессии" sqref="H10:H17"/>
    <dataValidation allowBlank="1" showInputMessage="1" showErrorMessage="1" prompt="Ввести дату принятия решения" sqref="K10:K17"/>
    <dataValidation allowBlank="1" showInputMessage="1" showErrorMessage="1" prompt="Ввести номер документа" sqref="L10:L17"/>
    <dataValidation type="list" allowBlank="1" showInputMessage="1" showErrorMessage="1" prompt="Выбрать из списка" sqref="M10:M17">
      <formula1>наимдокум</formula1>
    </dataValidation>
    <dataValidation type="list" allowBlank="1" showInputMessage="1" showErrorMessage="1" prompt="Выбрать из списка" sqref="R10:R17">
      <formula1>поступившие</formula1>
    </dataValidation>
    <dataValidation allowBlank="1" showInputMessage="1" showErrorMessage="1" prompt="Ввести количество листов, поступивших документов" sqref="T10:T17"/>
    <dataValidation type="list" allowBlank="1" showInputMessage="1" showErrorMessage="1" prompt="Выбрать из списка" sqref="V10:V17">
      <formula1>"Глава,И.О. главы"</formula1>
    </dataValidation>
    <dataValidation allowBlank="1" showInputMessage="1" showErrorMessage="1" prompt="Ввести ФИО главы или И.О. главы" sqref="X10:X17"/>
    <dataValidation type="list" allowBlank="1" showInputMessage="1" showErrorMessage="1" prompt="Выбрать из списка" sqref="Y10:Y17">
      <formula1>"уведомление"</formula1>
    </dataValidation>
    <dataValidation allowBlank="1" showInputMessage="1" showErrorMessage="1" prompt="Ввести номер уведомления" sqref="Z10:Z17"/>
    <dataValidation type="list" allowBlank="1" showInputMessage="1" showErrorMessage="1" prompt="Выбрать из списка" sqref="AE10:AE17 AB10:AB17">
      <formula1>ФИОэксперта</formula1>
    </dataValidation>
    <dataValidation type="list" allowBlank="1" showInputMessage="1" showErrorMessage="1" sqref="N10:N17 AA11:AA400">
      <formula1>"Городской округ,Муниципальный район,Городское поселение,Сельское поселение,Городской округ с внутригородским делением,Внутригородские районы,Внутригородсккие территории города федерального значения,"</formula1>
    </dataValidation>
    <dataValidation type="date" allowBlank="1" showInputMessage="1" showErrorMessage="1" sqref="E2:F3 E5:F6">
      <formula1>41640</formula1>
      <formula2>42004</formula2>
    </dataValidation>
    <dataValidation type="list" allowBlank="1" showInputMessage="1" showErrorMessage="1" sqref="AC10">
      <formula1>"зарегистрировано,отказ в государственной регистрации,возврат документов"</formula1>
    </dataValidation>
    <dataValidation allowBlank="1" showInputMessage="1" showErrorMessage="1" prompt="Ввести дату" sqref="AD10"/>
    <dataValidation allowBlank="1" showInputMessage="1" showErrorMessage="1" prompt="ввести дату_x000a_" sqref="AA10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D6:AM499"/>
  <sheetViews>
    <sheetView topLeftCell="P1" workbookViewId="0">
      <selection activeCell="AC16" sqref="AC16"/>
    </sheetView>
  </sheetViews>
  <sheetFormatPr defaultRowHeight="15"/>
  <cols>
    <col min="4" max="4" width="20.42578125" style="16" customWidth="1"/>
    <col min="5" max="5" width="23.85546875" style="16" customWidth="1"/>
    <col min="6" max="6" width="20.42578125" style="16" customWidth="1"/>
    <col min="7" max="7" width="36.42578125" style="16" customWidth="1"/>
    <col min="8" max="8" width="15.42578125" style="16" customWidth="1"/>
    <col min="9" max="9" width="17.140625" style="16" customWidth="1"/>
    <col min="10" max="10" width="10.28515625" style="16" customWidth="1"/>
    <col min="11" max="11" width="10.140625" style="16" customWidth="1"/>
    <col min="12" max="12" width="4.85546875" style="16" customWidth="1"/>
    <col min="13" max="13" width="4" style="16" customWidth="1"/>
    <col min="14" max="14" width="3.42578125" style="16" customWidth="1"/>
    <col min="15" max="15" width="9.140625" style="16" customWidth="1"/>
    <col min="16" max="16" width="8.28515625" style="16" customWidth="1"/>
    <col min="17" max="17" width="7" style="16" customWidth="1"/>
    <col min="18" max="19" width="5.7109375" style="16" customWidth="1"/>
    <col min="20" max="20" width="20.42578125" style="16" customWidth="1"/>
    <col min="21" max="22" width="5.7109375" style="16" customWidth="1"/>
    <col min="23" max="23" width="27.42578125" style="16" customWidth="1"/>
    <col min="24" max="25" width="5.7109375" style="16" customWidth="1"/>
    <col min="26" max="26" width="20.42578125" style="16" customWidth="1"/>
    <col min="27" max="28" width="5.7109375" style="16" customWidth="1"/>
    <col min="29" max="29" width="20.42578125" style="16" customWidth="1"/>
    <col min="30" max="30" width="5.7109375" style="16" customWidth="1"/>
    <col min="31" max="31" width="20.42578125" style="16" customWidth="1"/>
    <col min="32" max="32" width="5.7109375" style="16" customWidth="1"/>
    <col min="33" max="33" width="5.5703125" style="16" customWidth="1"/>
    <col min="34" max="36" width="15.7109375" style="16" customWidth="1"/>
    <col min="37" max="39" width="9.140625" style="16" customWidth="1"/>
  </cols>
  <sheetData>
    <row r="6" spans="4:37" ht="24" customHeight="1" thickBot="1"/>
    <row r="7" spans="4:37" ht="31.5">
      <c r="D7" s="17" t="s">
        <v>0</v>
      </c>
      <c r="E7" s="18" t="s">
        <v>1</v>
      </c>
      <c r="F7" s="19" t="s">
        <v>2</v>
      </c>
      <c r="G7" s="1" t="s">
        <v>3</v>
      </c>
      <c r="H7" s="2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10</v>
      </c>
      <c r="O7" s="3" t="s">
        <v>11</v>
      </c>
      <c r="P7" s="3" t="s">
        <v>6</v>
      </c>
      <c r="Q7" s="20" t="str">
        <f ca="1">TEXT(TODAY(),"гггг")</f>
        <v>2016</v>
      </c>
      <c r="R7" s="21"/>
      <c r="S7" s="21"/>
      <c r="T7" s="22" t="s">
        <v>12</v>
      </c>
      <c r="U7" s="21"/>
      <c r="V7" s="21"/>
      <c r="W7" s="4" t="s">
        <v>13</v>
      </c>
      <c r="X7" s="21"/>
      <c r="Y7" s="21"/>
      <c r="Z7" s="4" t="s">
        <v>14</v>
      </c>
      <c r="AA7" s="21"/>
      <c r="AB7" s="21"/>
      <c r="AC7" s="4" t="s">
        <v>162</v>
      </c>
      <c r="AD7" s="23"/>
      <c r="AE7" s="4" t="s">
        <v>15</v>
      </c>
      <c r="AF7" s="21"/>
      <c r="AG7" s="4" t="s">
        <v>16</v>
      </c>
      <c r="AH7" s="4" t="s">
        <v>17</v>
      </c>
      <c r="AI7" s="4" t="s">
        <v>17</v>
      </c>
      <c r="AJ7" s="4" t="s">
        <v>18</v>
      </c>
      <c r="AK7" s="21"/>
    </row>
    <row r="8" spans="4:37" ht="45">
      <c r="D8" s="24" t="s">
        <v>0</v>
      </c>
      <c r="E8" s="25" t="s">
        <v>19</v>
      </c>
      <c r="F8" s="26" t="s">
        <v>20</v>
      </c>
      <c r="G8" s="5" t="s">
        <v>21</v>
      </c>
      <c r="H8" s="6" t="s">
        <v>22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6</v>
      </c>
      <c r="Q8" s="27" t="str">
        <f t="shared" ref="Q8:Q24" ca="1" si="0">TEXT(TODAY(),"гггг")</f>
        <v>2016</v>
      </c>
      <c r="R8" s="21"/>
      <c r="S8" s="21"/>
      <c r="T8" s="22" t="s">
        <v>23</v>
      </c>
      <c r="U8" s="21"/>
      <c r="V8" s="21"/>
      <c r="W8" s="4" t="s">
        <v>24</v>
      </c>
      <c r="X8" s="21"/>
      <c r="Y8" s="21"/>
      <c r="Z8" s="4" t="s">
        <v>25</v>
      </c>
      <c r="AA8" s="21"/>
      <c r="AB8" s="21"/>
      <c r="AC8" s="4" t="s">
        <v>26</v>
      </c>
      <c r="AD8" s="23"/>
      <c r="AE8" s="4" t="s">
        <v>27</v>
      </c>
      <c r="AF8" s="21"/>
      <c r="AG8" s="4"/>
      <c r="AH8" s="4" t="s">
        <v>28</v>
      </c>
      <c r="AI8" s="4"/>
      <c r="AJ8" s="28"/>
      <c r="AK8" s="21"/>
    </row>
    <row r="9" spans="4:37" ht="31.5">
      <c r="D9" s="24" t="s">
        <v>0</v>
      </c>
      <c r="E9" s="25" t="s">
        <v>1</v>
      </c>
      <c r="F9" s="26" t="s">
        <v>29</v>
      </c>
      <c r="G9" s="5" t="s">
        <v>30</v>
      </c>
      <c r="H9" s="7" t="s">
        <v>31</v>
      </c>
      <c r="I9" s="4" t="s">
        <v>5</v>
      </c>
      <c r="J9" s="4" t="s">
        <v>6</v>
      </c>
      <c r="K9" s="4" t="s">
        <v>7</v>
      </c>
      <c r="L9" s="4" t="s">
        <v>8</v>
      </c>
      <c r="M9" s="4" t="s">
        <v>9</v>
      </c>
      <c r="N9" s="4" t="s">
        <v>10</v>
      </c>
      <c r="O9" s="4" t="s">
        <v>11</v>
      </c>
      <c r="P9" s="4" t="s">
        <v>6</v>
      </c>
      <c r="Q9" s="27" t="str">
        <f t="shared" ca="1" si="0"/>
        <v>2016</v>
      </c>
      <c r="R9" s="21"/>
      <c r="S9" s="21"/>
      <c r="T9" s="22" t="s">
        <v>32</v>
      </c>
      <c r="U9" s="21"/>
      <c r="V9" s="21"/>
      <c r="W9" s="4" t="s">
        <v>33</v>
      </c>
      <c r="X9" s="21"/>
      <c r="Y9" s="21"/>
      <c r="Z9" s="4" t="s">
        <v>34</v>
      </c>
      <c r="AA9" s="21"/>
      <c r="AB9" s="21"/>
      <c r="AC9" s="4" t="s">
        <v>35</v>
      </c>
      <c r="AD9" s="23"/>
      <c r="AE9" s="4" t="s">
        <v>36</v>
      </c>
      <c r="AF9" s="21"/>
      <c r="AG9" s="21"/>
      <c r="AH9" s="21"/>
      <c r="AI9" s="21"/>
      <c r="AJ9" s="21"/>
      <c r="AK9" s="21"/>
    </row>
    <row r="10" spans="4:37" ht="31.5">
      <c r="D10" s="24" t="s">
        <v>0</v>
      </c>
      <c r="E10" s="25" t="s">
        <v>1</v>
      </c>
      <c r="F10" s="26" t="s">
        <v>37</v>
      </c>
      <c r="G10" s="5" t="s">
        <v>38</v>
      </c>
      <c r="H10" s="6" t="s">
        <v>39</v>
      </c>
      <c r="I10" s="4" t="s">
        <v>5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10</v>
      </c>
      <c r="O10" s="4" t="s">
        <v>11</v>
      </c>
      <c r="P10" s="4" t="s">
        <v>6</v>
      </c>
      <c r="Q10" s="27" t="str">
        <f t="shared" ca="1" si="0"/>
        <v>2016</v>
      </c>
      <c r="R10" s="21"/>
      <c r="S10" s="21"/>
      <c r="T10" s="47"/>
      <c r="U10" s="21"/>
      <c r="V10" s="21"/>
      <c r="W10" s="4" t="s">
        <v>40</v>
      </c>
      <c r="X10" s="21"/>
      <c r="Y10" s="21"/>
      <c r="Z10" s="4"/>
      <c r="AA10" s="21"/>
      <c r="AB10" s="21"/>
      <c r="AC10" s="4" t="s">
        <v>41</v>
      </c>
      <c r="AD10" s="23"/>
      <c r="AE10" s="4" t="s">
        <v>42</v>
      </c>
      <c r="AF10" s="21"/>
      <c r="AG10" s="21"/>
      <c r="AH10" s="21"/>
      <c r="AI10" s="21"/>
      <c r="AJ10" s="21"/>
      <c r="AK10" s="21"/>
    </row>
    <row r="11" spans="4:37" ht="48" thickBot="1">
      <c r="D11" s="29" t="s">
        <v>0</v>
      </c>
      <c r="E11" s="30" t="s">
        <v>1</v>
      </c>
      <c r="F11" s="31" t="s">
        <v>43</v>
      </c>
      <c r="G11" s="8" t="s">
        <v>44</v>
      </c>
      <c r="H11" s="9" t="s">
        <v>45</v>
      </c>
      <c r="I11" s="10" t="s">
        <v>5</v>
      </c>
      <c r="J11" s="10" t="s">
        <v>6</v>
      </c>
      <c r="K11" s="10" t="s">
        <v>7</v>
      </c>
      <c r="L11" s="10" t="s">
        <v>8</v>
      </c>
      <c r="M11" s="10" t="s">
        <v>9</v>
      </c>
      <c r="N11" s="10" t="s">
        <v>10</v>
      </c>
      <c r="O11" s="10" t="s">
        <v>11</v>
      </c>
      <c r="P11" s="10" t="s">
        <v>6</v>
      </c>
      <c r="Q11" s="32" t="str">
        <f t="shared" ca="1" si="0"/>
        <v>2016</v>
      </c>
      <c r="R11" s="33"/>
      <c r="S11" s="33"/>
      <c r="T11" s="47"/>
      <c r="U11" s="33"/>
      <c r="V11" s="33"/>
      <c r="W11" s="4" t="s">
        <v>46</v>
      </c>
      <c r="X11" s="33"/>
      <c r="Y11" s="33"/>
      <c r="Z11" s="4"/>
      <c r="AA11" s="33"/>
      <c r="AB11" s="33"/>
      <c r="AC11" s="4" t="s">
        <v>163</v>
      </c>
      <c r="AD11" s="23"/>
      <c r="AE11" s="4" t="s">
        <v>47</v>
      </c>
      <c r="AF11" s="33"/>
      <c r="AG11" s="33"/>
      <c r="AH11" s="33"/>
      <c r="AI11" s="33"/>
      <c r="AJ11" s="33"/>
      <c r="AK11" s="33"/>
    </row>
    <row r="12" spans="4:37" ht="31.5">
      <c r="D12" s="34" t="s">
        <v>48</v>
      </c>
      <c r="E12" s="35" t="s">
        <v>49</v>
      </c>
      <c r="F12" s="36" t="s">
        <v>50</v>
      </c>
      <c r="G12" s="11" t="s">
        <v>51</v>
      </c>
      <c r="H12" s="12" t="s">
        <v>52</v>
      </c>
      <c r="I12" s="4" t="s">
        <v>5</v>
      </c>
      <c r="J12" s="4" t="s">
        <v>6</v>
      </c>
      <c r="K12" s="4" t="s">
        <v>7</v>
      </c>
      <c r="L12" s="4" t="s">
        <v>8</v>
      </c>
      <c r="M12" s="4" t="s">
        <v>9</v>
      </c>
      <c r="N12" s="4" t="s">
        <v>10</v>
      </c>
      <c r="O12" s="4" t="s">
        <v>11</v>
      </c>
      <c r="P12" s="4" t="s">
        <v>6</v>
      </c>
      <c r="Q12" s="37" t="str">
        <f t="shared" ca="1" si="0"/>
        <v>2016</v>
      </c>
      <c r="R12" s="21"/>
      <c r="S12" s="21"/>
      <c r="T12" s="47"/>
      <c r="U12" s="21"/>
      <c r="V12" s="21"/>
      <c r="W12" s="4" t="s">
        <v>53</v>
      </c>
      <c r="X12" s="21"/>
      <c r="Y12" s="21"/>
      <c r="Z12" s="21"/>
      <c r="AA12" s="21"/>
      <c r="AB12" s="21"/>
      <c r="AC12" s="4" t="s">
        <v>54</v>
      </c>
      <c r="AD12" s="23"/>
      <c r="AE12" s="4" t="s">
        <v>55</v>
      </c>
      <c r="AF12" s="21"/>
      <c r="AG12" s="21"/>
      <c r="AH12" s="21"/>
      <c r="AI12" s="21"/>
      <c r="AJ12" s="21"/>
      <c r="AK12" s="21"/>
    </row>
    <row r="13" spans="4:37" ht="45">
      <c r="D13" s="34" t="s">
        <v>48</v>
      </c>
      <c r="E13" s="38" t="s">
        <v>56</v>
      </c>
      <c r="F13" s="26" t="s">
        <v>57</v>
      </c>
      <c r="G13" s="5" t="s">
        <v>58</v>
      </c>
      <c r="H13" s="13" t="s">
        <v>59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">
        <v>6</v>
      </c>
      <c r="Q13" s="39" t="str">
        <f t="shared" ca="1" si="0"/>
        <v>2016</v>
      </c>
      <c r="R13" s="21"/>
      <c r="S13" s="21"/>
      <c r="T13" s="21"/>
      <c r="U13" s="21"/>
      <c r="V13" s="21"/>
      <c r="W13" s="4" t="s">
        <v>60</v>
      </c>
      <c r="X13" s="21"/>
      <c r="Y13" s="21"/>
      <c r="Z13" s="21"/>
      <c r="AA13" s="21"/>
      <c r="AB13" s="21"/>
      <c r="AC13" s="4" t="s">
        <v>127</v>
      </c>
      <c r="AD13" s="23"/>
      <c r="AE13" s="4" t="s">
        <v>61</v>
      </c>
      <c r="AF13" s="21"/>
      <c r="AG13" s="21"/>
      <c r="AH13" s="21"/>
      <c r="AI13" s="21"/>
      <c r="AJ13" s="21"/>
      <c r="AK13" s="21"/>
    </row>
    <row r="14" spans="4:37" ht="45">
      <c r="D14" s="34" t="s">
        <v>48</v>
      </c>
      <c r="E14" s="38" t="s">
        <v>62</v>
      </c>
      <c r="F14" s="26" t="s">
        <v>63</v>
      </c>
      <c r="G14" s="5" t="s">
        <v>64</v>
      </c>
      <c r="H14" s="12" t="s">
        <v>65</v>
      </c>
      <c r="I14" s="4" t="s">
        <v>5</v>
      </c>
      <c r="J14" s="4" t="s">
        <v>6</v>
      </c>
      <c r="K14" s="4" t="s">
        <v>7</v>
      </c>
      <c r="L14" s="4" t="s">
        <v>8</v>
      </c>
      <c r="M14" s="4" t="s">
        <v>9</v>
      </c>
      <c r="N14" s="4" t="s">
        <v>10</v>
      </c>
      <c r="O14" s="4" t="s">
        <v>11</v>
      </c>
      <c r="P14" s="4" t="s">
        <v>6</v>
      </c>
      <c r="Q14" s="39" t="str">
        <f t="shared" ca="1" si="0"/>
        <v>2016</v>
      </c>
      <c r="R14" s="21"/>
      <c r="S14" s="21"/>
      <c r="T14" s="21"/>
      <c r="U14" s="21"/>
      <c r="V14" s="21"/>
      <c r="W14" s="4" t="s">
        <v>66</v>
      </c>
      <c r="X14" s="21"/>
      <c r="Y14" s="21"/>
      <c r="Z14" s="21"/>
      <c r="AA14" s="21"/>
      <c r="AB14" s="21"/>
      <c r="AC14" s="4"/>
      <c r="AD14" s="23"/>
      <c r="AE14" s="23"/>
      <c r="AF14" s="21"/>
      <c r="AG14" s="21"/>
      <c r="AH14" s="21"/>
      <c r="AI14" s="21"/>
      <c r="AJ14" s="21"/>
      <c r="AK14" s="21"/>
    </row>
    <row r="15" spans="4:37" ht="31.5">
      <c r="D15" s="34" t="s">
        <v>48</v>
      </c>
      <c r="E15" s="38" t="s">
        <v>67</v>
      </c>
      <c r="F15" s="26" t="s">
        <v>68</v>
      </c>
      <c r="G15" s="5" t="s">
        <v>69</v>
      </c>
      <c r="H15" s="12" t="s">
        <v>70</v>
      </c>
      <c r="I15" s="4" t="s">
        <v>5</v>
      </c>
      <c r="J15" s="4" t="s">
        <v>6</v>
      </c>
      <c r="K15" s="4" t="s">
        <v>7</v>
      </c>
      <c r="L15" s="4" t="s">
        <v>8</v>
      </c>
      <c r="M15" s="4" t="s">
        <v>9</v>
      </c>
      <c r="N15" s="4" t="s">
        <v>10</v>
      </c>
      <c r="O15" s="4" t="s">
        <v>11</v>
      </c>
      <c r="P15" s="4" t="s">
        <v>6</v>
      </c>
      <c r="Q15" s="39" t="str">
        <f t="shared" ca="1" si="0"/>
        <v>2016</v>
      </c>
      <c r="R15" s="21"/>
      <c r="S15" s="21"/>
      <c r="T15" s="21"/>
      <c r="U15" s="21"/>
      <c r="V15" s="21"/>
      <c r="W15" s="4" t="s">
        <v>71</v>
      </c>
      <c r="X15" s="21"/>
      <c r="Y15" s="21"/>
      <c r="Z15" s="21"/>
      <c r="AA15" s="21"/>
      <c r="AB15" s="21"/>
      <c r="AC15" s="4"/>
      <c r="AD15" s="23"/>
      <c r="AE15" s="23"/>
      <c r="AF15" s="21"/>
      <c r="AG15" s="21"/>
      <c r="AH15" s="21"/>
      <c r="AI15" s="21"/>
      <c r="AJ15" s="21"/>
      <c r="AK15" s="21"/>
    </row>
    <row r="16" spans="4:37" ht="47.25">
      <c r="D16" s="24" t="s">
        <v>99</v>
      </c>
      <c r="E16" s="38" t="s">
        <v>93</v>
      </c>
      <c r="F16" s="26" t="s">
        <v>94</v>
      </c>
      <c r="G16" s="5" t="s">
        <v>100</v>
      </c>
      <c r="H16" s="12" t="s">
        <v>101</v>
      </c>
      <c r="I16" s="4" t="s">
        <v>5</v>
      </c>
      <c r="J16" s="4" t="s">
        <v>6</v>
      </c>
      <c r="K16" s="4" t="s">
        <v>7</v>
      </c>
      <c r="L16" s="4" t="s">
        <v>8</v>
      </c>
      <c r="M16" s="4" t="s">
        <v>9</v>
      </c>
      <c r="N16" s="4" t="s">
        <v>10</v>
      </c>
      <c r="O16" s="4" t="s">
        <v>11</v>
      </c>
      <c r="P16" s="4" t="s">
        <v>6</v>
      </c>
      <c r="Q16" s="39" t="str">
        <f t="shared" ca="1" si="0"/>
        <v>2016</v>
      </c>
      <c r="R16" s="21"/>
      <c r="S16" s="21"/>
      <c r="T16" s="21"/>
      <c r="U16" s="21"/>
      <c r="V16" s="21"/>
      <c r="W16" s="4" t="s">
        <v>72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4:37" ht="47.25">
      <c r="D17" s="24" t="s">
        <v>99</v>
      </c>
      <c r="E17" s="38" t="s">
        <v>93</v>
      </c>
      <c r="F17" s="26" t="s">
        <v>102</v>
      </c>
      <c r="G17" s="5" t="s">
        <v>103</v>
      </c>
      <c r="H17" s="13" t="s">
        <v>104</v>
      </c>
      <c r="I17" s="4" t="s">
        <v>5</v>
      </c>
      <c r="J17" s="4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P17" s="4" t="s">
        <v>6</v>
      </c>
      <c r="Q17" s="39" t="str">
        <f t="shared" ca="1" si="0"/>
        <v>2016</v>
      </c>
      <c r="R17" s="21"/>
      <c r="S17" s="21"/>
      <c r="T17" s="21"/>
      <c r="U17" s="21"/>
      <c r="V17" s="21"/>
      <c r="W17" s="4" t="s">
        <v>73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4:37" ht="47.25">
      <c r="D18" s="24" t="s">
        <v>99</v>
      </c>
      <c r="E18" s="38" t="s">
        <v>93</v>
      </c>
      <c r="F18" s="26" t="s">
        <v>105</v>
      </c>
      <c r="G18" s="5" t="s">
        <v>106</v>
      </c>
      <c r="H18" s="13" t="s">
        <v>107</v>
      </c>
      <c r="I18" s="4" t="s">
        <v>5</v>
      </c>
      <c r="J18" s="4" t="s">
        <v>6</v>
      </c>
      <c r="K18" s="4" t="s">
        <v>7</v>
      </c>
      <c r="L18" s="4" t="s">
        <v>8</v>
      </c>
      <c r="M18" s="4" t="s">
        <v>9</v>
      </c>
      <c r="N18" s="4" t="s">
        <v>10</v>
      </c>
      <c r="O18" s="4" t="s">
        <v>11</v>
      </c>
      <c r="P18" s="4" t="s">
        <v>6</v>
      </c>
      <c r="Q18" s="39" t="str">
        <f t="shared" ca="1" si="0"/>
        <v>2016</v>
      </c>
      <c r="R18" s="21"/>
      <c r="S18" s="21"/>
      <c r="T18" s="21"/>
      <c r="U18" s="21"/>
      <c r="V18" s="21"/>
      <c r="W18" s="4" t="s">
        <v>74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4:37" ht="47.25">
      <c r="D19" s="24" t="s">
        <v>99</v>
      </c>
      <c r="E19" s="38" t="s">
        <v>95</v>
      </c>
      <c r="F19" s="26" t="s">
        <v>96</v>
      </c>
      <c r="G19" s="5" t="s">
        <v>108</v>
      </c>
      <c r="H19" s="13" t="s">
        <v>109</v>
      </c>
      <c r="I19" s="4" t="s">
        <v>5</v>
      </c>
      <c r="J19" s="4" t="s">
        <v>6</v>
      </c>
      <c r="K19" s="4" t="s">
        <v>7</v>
      </c>
      <c r="L19" s="4" t="s">
        <v>8</v>
      </c>
      <c r="M19" s="4" t="s">
        <v>9</v>
      </c>
      <c r="N19" s="4" t="s">
        <v>10</v>
      </c>
      <c r="O19" s="4" t="s">
        <v>11</v>
      </c>
      <c r="P19" s="4" t="s">
        <v>6</v>
      </c>
      <c r="Q19" s="39" t="str">
        <f t="shared" ca="1" si="0"/>
        <v>2016</v>
      </c>
      <c r="R19" s="21"/>
      <c r="S19" s="21"/>
      <c r="T19" s="21"/>
      <c r="U19" s="21"/>
      <c r="V19" s="21"/>
      <c r="W19" s="4" t="s">
        <v>75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4:37" ht="32.25" thickBot="1">
      <c r="D20" s="43" t="s">
        <v>99</v>
      </c>
      <c r="E20" s="40" t="s">
        <v>97</v>
      </c>
      <c r="F20" s="41" t="s">
        <v>98</v>
      </c>
      <c r="G20" s="14" t="s">
        <v>110</v>
      </c>
      <c r="H20" s="12" t="s">
        <v>111</v>
      </c>
      <c r="I20" s="4" t="s">
        <v>5</v>
      </c>
      <c r="J20" s="4" t="s">
        <v>6</v>
      </c>
      <c r="K20" s="4" t="s">
        <v>7</v>
      </c>
      <c r="L20" s="4" t="s">
        <v>8</v>
      </c>
      <c r="M20" s="4" t="s">
        <v>9</v>
      </c>
      <c r="N20" s="4" t="s">
        <v>10</v>
      </c>
      <c r="O20" s="4" t="s">
        <v>11</v>
      </c>
      <c r="P20" s="4" t="s">
        <v>6</v>
      </c>
      <c r="Q20" s="39" t="str">
        <f t="shared" ca="1" si="0"/>
        <v>2016</v>
      </c>
      <c r="R20" s="21"/>
      <c r="S20" s="21"/>
      <c r="T20" s="21"/>
      <c r="U20" s="21"/>
      <c r="V20" s="21"/>
      <c r="W20" s="4" t="s">
        <v>76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4:37" ht="47.25">
      <c r="D21" s="17" t="s">
        <v>112</v>
      </c>
      <c r="E21" s="42" t="s">
        <v>49</v>
      </c>
      <c r="F21" s="19" t="s">
        <v>113</v>
      </c>
      <c r="G21" s="1" t="s">
        <v>114</v>
      </c>
      <c r="H21" s="12" t="s">
        <v>115</v>
      </c>
      <c r="I21" s="4" t="s">
        <v>5</v>
      </c>
      <c r="J21" s="4" t="s">
        <v>6</v>
      </c>
      <c r="K21" s="4" t="s">
        <v>7</v>
      </c>
      <c r="L21" s="4" t="s">
        <v>8</v>
      </c>
      <c r="M21" s="4" t="s">
        <v>9</v>
      </c>
      <c r="N21" s="4" t="s">
        <v>10</v>
      </c>
      <c r="O21" s="4" t="s">
        <v>11</v>
      </c>
      <c r="P21" s="4" t="s">
        <v>6</v>
      </c>
      <c r="Q21" s="39" t="str">
        <f t="shared" ca="1" si="0"/>
        <v>2016</v>
      </c>
      <c r="R21" s="21"/>
      <c r="S21" s="21"/>
      <c r="T21" s="21"/>
      <c r="U21" s="21"/>
      <c r="V21" s="21"/>
      <c r="W21" s="4" t="s">
        <v>77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4:37" ht="31.5">
      <c r="D22" s="24" t="s">
        <v>112</v>
      </c>
      <c r="E22" s="38" t="s">
        <v>49</v>
      </c>
      <c r="F22" s="26" t="s">
        <v>50</v>
      </c>
      <c r="G22" s="5" t="s">
        <v>116</v>
      </c>
      <c r="H22" s="12" t="s">
        <v>117</v>
      </c>
      <c r="I22" s="4" t="s">
        <v>5</v>
      </c>
      <c r="J22" s="4" t="s">
        <v>6</v>
      </c>
      <c r="K22" s="4" t="s">
        <v>7</v>
      </c>
      <c r="L22" s="4" t="s">
        <v>8</v>
      </c>
      <c r="M22" s="4" t="s">
        <v>9</v>
      </c>
      <c r="N22" s="4" t="s">
        <v>10</v>
      </c>
      <c r="O22" s="4" t="s">
        <v>11</v>
      </c>
      <c r="P22" s="4" t="s">
        <v>6</v>
      </c>
      <c r="Q22" s="39" t="str">
        <f t="shared" ca="1" si="0"/>
        <v>2016</v>
      </c>
      <c r="R22" s="21"/>
      <c r="S22" s="21"/>
      <c r="T22" s="21"/>
      <c r="U22" s="21"/>
      <c r="V22" s="21"/>
      <c r="W22" s="4" t="s">
        <v>78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4:37" ht="31.5">
      <c r="D23" s="24" t="s">
        <v>112</v>
      </c>
      <c r="E23" s="38" t="s">
        <v>49</v>
      </c>
      <c r="F23" s="26" t="s">
        <v>118</v>
      </c>
      <c r="G23" s="5" t="s">
        <v>119</v>
      </c>
      <c r="H23" s="12" t="s">
        <v>120</v>
      </c>
      <c r="I23" s="4" t="s">
        <v>5</v>
      </c>
      <c r="J23" s="4" t="s">
        <v>6</v>
      </c>
      <c r="K23" s="4" t="s">
        <v>7</v>
      </c>
      <c r="L23" s="4" t="s">
        <v>8</v>
      </c>
      <c r="M23" s="4" t="s">
        <v>9</v>
      </c>
      <c r="N23" s="4" t="s">
        <v>10</v>
      </c>
      <c r="O23" s="4" t="s">
        <v>11</v>
      </c>
      <c r="P23" s="4" t="s">
        <v>6</v>
      </c>
      <c r="Q23" s="39" t="str">
        <f t="shared" ca="1" si="0"/>
        <v>2016</v>
      </c>
      <c r="R23" s="21"/>
      <c r="S23" s="21"/>
      <c r="T23" s="21"/>
      <c r="U23" s="21"/>
      <c r="V23" s="21"/>
      <c r="W23" s="4" t="s">
        <v>79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4:37" ht="32.25" thickBot="1">
      <c r="D24" s="24" t="s">
        <v>112</v>
      </c>
      <c r="E24" s="38" t="s">
        <v>49</v>
      </c>
      <c r="F24" s="26" t="s">
        <v>121</v>
      </c>
      <c r="G24" s="5" t="s">
        <v>122</v>
      </c>
      <c r="H24" s="12" t="s">
        <v>123</v>
      </c>
      <c r="I24" s="4" t="s">
        <v>5</v>
      </c>
      <c r="J24" s="4" t="s">
        <v>6</v>
      </c>
      <c r="K24" s="4" t="s">
        <v>7</v>
      </c>
      <c r="L24" s="4" t="s">
        <v>8</v>
      </c>
      <c r="M24" s="4" t="s">
        <v>9</v>
      </c>
      <c r="N24" s="4" t="s">
        <v>10</v>
      </c>
      <c r="O24" s="4" t="s">
        <v>11</v>
      </c>
      <c r="P24" s="4" t="s">
        <v>6</v>
      </c>
      <c r="Q24" s="39" t="str">
        <f t="shared" ca="1" si="0"/>
        <v>2016</v>
      </c>
      <c r="R24" s="21"/>
      <c r="S24" s="21"/>
      <c r="T24" s="21"/>
      <c r="U24" s="21"/>
      <c r="V24" s="21"/>
      <c r="W24" s="4" t="s">
        <v>80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4:37" ht="45.75" thickBot="1">
      <c r="D25" s="15" t="s">
        <v>124</v>
      </c>
      <c r="E25" s="44"/>
      <c r="F25" s="45"/>
      <c r="G25" s="46"/>
      <c r="H25" s="21"/>
      <c r="I25" s="4"/>
      <c r="J25" s="4"/>
      <c r="K25" s="4"/>
      <c r="L25" s="4"/>
      <c r="M25" s="4"/>
      <c r="N25" s="4"/>
      <c r="O25" s="4"/>
      <c r="P25" s="4"/>
      <c r="Q25" s="39"/>
      <c r="R25" s="21"/>
      <c r="S25" s="21"/>
      <c r="T25" s="21"/>
      <c r="U25" s="21"/>
      <c r="V25" s="21"/>
      <c r="W25" s="4" t="s">
        <v>81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4:37" ht="30.75" thickBot="1">
      <c r="D26" s="15" t="s">
        <v>125</v>
      </c>
      <c r="E26" s="44"/>
      <c r="F26" s="45"/>
      <c r="G26" s="46"/>
      <c r="H26" s="21"/>
      <c r="I26" s="4"/>
      <c r="J26" s="4"/>
      <c r="K26" s="4"/>
      <c r="L26" s="4"/>
      <c r="M26" s="4"/>
      <c r="N26" s="4"/>
      <c r="O26" s="4"/>
      <c r="P26" s="4"/>
      <c r="Q26" s="39"/>
      <c r="R26" s="21"/>
      <c r="S26" s="21"/>
      <c r="T26" s="21"/>
      <c r="U26" s="21"/>
      <c r="V26" s="21"/>
      <c r="W26" s="4" t="s">
        <v>82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4:37" ht="60.75" thickBot="1">
      <c r="D27" s="15" t="s">
        <v>126</v>
      </c>
      <c r="E27" s="44"/>
      <c r="F27" s="45"/>
      <c r="G27" s="46"/>
      <c r="H27" s="21"/>
      <c r="I27" s="4"/>
      <c r="J27" s="4"/>
      <c r="K27" s="4"/>
      <c r="L27" s="4"/>
      <c r="M27" s="4"/>
      <c r="N27" s="4"/>
      <c r="O27" s="4"/>
      <c r="P27" s="4"/>
      <c r="Q27" s="39"/>
      <c r="R27" s="21"/>
      <c r="S27" s="21"/>
      <c r="T27" s="21"/>
      <c r="U27" s="21"/>
      <c r="V27" s="21"/>
      <c r="W27" s="4" t="s">
        <v>83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4:37" ht="30">
      <c r="R28" s="21"/>
      <c r="S28" s="21"/>
      <c r="T28" s="21"/>
      <c r="U28" s="21"/>
      <c r="V28" s="21"/>
      <c r="W28" s="4" t="s">
        <v>84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4:37" ht="30">
      <c r="R29" s="21"/>
      <c r="S29" s="21"/>
      <c r="T29" s="21"/>
      <c r="U29" s="21"/>
      <c r="V29" s="21"/>
      <c r="W29" s="4" t="s">
        <v>85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4:37">
      <c r="R30" s="21"/>
      <c r="S30" s="21"/>
      <c r="T30" s="21"/>
      <c r="U30" s="21"/>
      <c r="V30" s="21"/>
      <c r="W30" s="4" t="s">
        <v>86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4:37">
      <c r="R31" s="21"/>
      <c r="S31" s="21"/>
      <c r="T31" s="21"/>
      <c r="U31" s="21"/>
      <c r="V31" s="21"/>
      <c r="W31" s="4" t="s">
        <v>87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4:37" ht="30">
      <c r="R32" s="21"/>
      <c r="S32" s="21"/>
      <c r="T32" s="21"/>
      <c r="U32" s="21"/>
      <c r="V32" s="21"/>
      <c r="W32" s="4" t="s">
        <v>88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8:37">
      <c r="R33" s="21"/>
      <c r="S33" s="21"/>
      <c r="T33" s="21"/>
      <c r="U33" s="21"/>
      <c r="V33" s="21"/>
      <c r="W33" s="4" t="s">
        <v>89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8:37">
      <c r="R34" s="21"/>
      <c r="S34" s="21"/>
      <c r="T34" s="21"/>
      <c r="U34" s="21"/>
      <c r="V34" s="21"/>
      <c r="W34" s="4" t="s">
        <v>90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8:37">
      <c r="R35" s="21"/>
      <c r="S35" s="21"/>
      <c r="T35" s="21"/>
      <c r="U35" s="21"/>
      <c r="V35" s="21"/>
      <c r="W35" s="4" t="s">
        <v>91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8:37" ht="30">
      <c r="R36" s="21"/>
      <c r="S36" s="21"/>
      <c r="T36" s="21"/>
      <c r="U36" s="21"/>
      <c r="V36" s="21"/>
      <c r="W36" s="4" t="s">
        <v>92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8:37">
      <c r="R37" s="21"/>
      <c r="S37" s="21"/>
      <c r="T37" s="21"/>
      <c r="U37" s="21"/>
      <c r="V37" s="21"/>
      <c r="W37" s="4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8:37"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8:37"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8:37"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8:37"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8:37"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8:37"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8:37"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8:37"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8:37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8:37"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8:37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8:37"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8:37"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8:37"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8:37"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8:37"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8:37"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8:37"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8:37"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8:37"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8:37"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8:37"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8:37"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8:37"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8:37"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8:37"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8:37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8:3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8:3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8:3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8:3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8:3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8:3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8:3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8:3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8:3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8:3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8:3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8:3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8:3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8:3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8:3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8:3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8:37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8:37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8:37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8:37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8:37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8:37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8:37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8:37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8:37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8:37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8:37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8:37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8:37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8:37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8:37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8:37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8:37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8:37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8:37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8:37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8:37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8:37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8:37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8:37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8:37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8:37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8:37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8:37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8:37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8:37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8:37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8:37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8:37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8:37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8:37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8:37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8:37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8:37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8:37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8:37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8:37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18:37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8:37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8:37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18:37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18:37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18:37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18:37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18:37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18:37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18:37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8:37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18:37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18:37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18:37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18:37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18:37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18:37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18:37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18:37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8:37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</row>
    <row r="142" spans="18:37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18:37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</row>
    <row r="144" spans="18:37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18:37"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</row>
    <row r="146" spans="18:37"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18:37"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</row>
    <row r="148" spans="18:37"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</row>
    <row r="149" spans="18:37"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18:37"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</row>
    <row r="151" spans="18:37"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18:37"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18:37"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</row>
    <row r="154" spans="18:37"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8:37"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</row>
    <row r="156" spans="18:37"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18:37"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</row>
    <row r="158" spans="18:37"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18:37"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8:37"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18:37"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8:37"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spans="18:37"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</row>
    <row r="164" spans="18:37"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</row>
    <row r="165" spans="18:37"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</row>
    <row r="166" spans="18:37"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</row>
    <row r="167" spans="18:37"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</row>
    <row r="168" spans="18:37"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  <row r="169" spans="18:37"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</row>
    <row r="170" spans="18:37"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</row>
    <row r="171" spans="18:37"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</row>
    <row r="172" spans="18:37"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</row>
    <row r="173" spans="18:37"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  <row r="174" spans="18:37"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</row>
    <row r="175" spans="18:37"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</row>
    <row r="176" spans="18:37"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  <row r="177" spans="18:37"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</row>
    <row r="178" spans="18:37"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</row>
    <row r="179" spans="18:37"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</row>
    <row r="180" spans="18:37"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</row>
    <row r="181" spans="18:37"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</row>
    <row r="182" spans="18:37"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</row>
    <row r="183" spans="18:37"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</row>
    <row r="184" spans="18:37"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</row>
    <row r="185" spans="18:37"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</row>
    <row r="186" spans="18:37"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</row>
    <row r="187" spans="18:37"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</row>
    <row r="188" spans="18:37"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</row>
    <row r="189" spans="18:37"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</row>
    <row r="190" spans="18:37"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</row>
    <row r="191" spans="18:37"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</row>
    <row r="192" spans="18:37"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</row>
    <row r="193" spans="18:37"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18:37"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</row>
    <row r="195" spans="18:37"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</row>
    <row r="196" spans="18:37"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</row>
    <row r="197" spans="18:37"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</row>
    <row r="198" spans="18:37"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</row>
    <row r="199" spans="18:37"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</row>
    <row r="200" spans="18:37"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</row>
    <row r="201" spans="18:37"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</row>
    <row r="202" spans="18:37"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</row>
    <row r="203" spans="18:37"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18:37"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</row>
    <row r="205" spans="18:37"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</row>
    <row r="206" spans="18:37"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</row>
    <row r="207" spans="18:37"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</row>
    <row r="208" spans="18:37"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</row>
    <row r="209" spans="18:37"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</row>
    <row r="210" spans="18:37"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</row>
    <row r="211" spans="18:37"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</row>
    <row r="212" spans="18:37"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</row>
    <row r="213" spans="18:37"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18:37"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</row>
    <row r="215" spans="18:37"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</row>
    <row r="216" spans="18:37"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</row>
    <row r="217" spans="18:37"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</row>
    <row r="218" spans="18:37"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</row>
    <row r="219" spans="18:37"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</row>
    <row r="220" spans="18:37"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</row>
    <row r="221" spans="18:37"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</row>
    <row r="222" spans="18:37"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</row>
    <row r="223" spans="18:37"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</row>
    <row r="224" spans="18:37"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</row>
    <row r="225" spans="18:37"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</row>
    <row r="226" spans="18:37"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</row>
    <row r="227" spans="18:37"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</row>
    <row r="228" spans="18:37"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</row>
    <row r="229" spans="18:37"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</row>
    <row r="230" spans="18:37"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</row>
    <row r="231" spans="18:37"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</row>
    <row r="232" spans="18:37"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</row>
    <row r="233" spans="18:37"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</row>
    <row r="234" spans="18:37"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</row>
    <row r="235" spans="18:37"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</row>
    <row r="236" spans="18:37"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</row>
    <row r="237" spans="18:37"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</row>
    <row r="238" spans="18:37"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</row>
    <row r="239" spans="18:37"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</row>
    <row r="240" spans="18:37"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</row>
    <row r="241" spans="18:37"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</row>
    <row r="242" spans="18:37"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</row>
    <row r="243" spans="18:37"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</row>
    <row r="244" spans="18:37"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</row>
    <row r="245" spans="18:37"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</row>
    <row r="246" spans="18:37"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</row>
    <row r="247" spans="18:37"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</row>
    <row r="248" spans="18:37"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</row>
    <row r="249" spans="18:37"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</row>
    <row r="250" spans="18:37"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</row>
    <row r="251" spans="18:37"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</row>
    <row r="252" spans="18:37"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</row>
    <row r="253" spans="18:37"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</row>
    <row r="254" spans="18:37"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</row>
    <row r="255" spans="18:37"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</row>
    <row r="256" spans="18:37"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</row>
    <row r="257" spans="18:37"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</row>
    <row r="258" spans="18:37"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</row>
    <row r="259" spans="18:37"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</row>
    <row r="260" spans="18:37"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</row>
    <row r="261" spans="18:37"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</row>
    <row r="262" spans="18:37"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</row>
    <row r="263" spans="18:37"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</row>
    <row r="264" spans="18:37"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</row>
    <row r="265" spans="18:37"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</row>
    <row r="266" spans="18:37"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</row>
    <row r="267" spans="18:37"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</row>
    <row r="268" spans="18:37"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</row>
    <row r="269" spans="18:37"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</row>
    <row r="270" spans="18:37"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</row>
    <row r="271" spans="18:37"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</row>
    <row r="272" spans="18:37"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</row>
    <row r="273" spans="18:37"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</row>
    <row r="274" spans="18:37"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</row>
    <row r="275" spans="18:37"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</row>
    <row r="276" spans="18:37"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</row>
    <row r="277" spans="18:37"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</row>
    <row r="278" spans="18:37"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</row>
    <row r="279" spans="18:37"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</row>
    <row r="280" spans="18:37"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</row>
    <row r="281" spans="18:37"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</row>
    <row r="282" spans="18:37"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</row>
    <row r="283" spans="18:37"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</row>
    <row r="284" spans="18:37"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</row>
    <row r="285" spans="18:37"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</row>
    <row r="286" spans="18:37"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</row>
    <row r="287" spans="18:37"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</row>
    <row r="288" spans="18:37"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</row>
    <row r="289" spans="18:37"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</row>
    <row r="290" spans="18:37"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</row>
    <row r="291" spans="18:37"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</row>
    <row r="292" spans="18:37"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</row>
    <row r="293" spans="18:37"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</row>
    <row r="294" spans="18:37"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</row>
    <row r="295" spans="18:37"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</row>
    <row r="296" spans="18:37"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</row>
    <row r="297" spans="18:37"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</row>
    <row r="298" spans="18:37"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</row>
    <row r="299" spans="18:37"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</row>
    <row r="300" spans="18:37"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</row>
    <row r="301" spans="18:37"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</row>
    <row r="302" spans="18:37"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</row>
    <row r="303" spans="18:37"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</row>
    <row r="304" spans="18:37"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</row>
    <row r="305" spans="18:37"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</row>
    <row r="306" spans="18:37"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</row>
    <row r="307" spans="18:37"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</row>
    <row r="308" spans="18:37"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</row>
    <row r="309" spans="18:37"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</row>
    <row r="310" spans="18:37"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</row>
    <row r="311" spans="18:37"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</row>
    <row r="312" spans="18:37"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</row>
    <row r="313" spans="18:37"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</row>
    <row r="314" spans="18:37"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</row>
    <row r="315" spans="18:37"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</row>
    <row r="316" spans="18:37"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</row>
    <row r="317" spans="18:37"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</row>
    <row r="318" spans="18:37"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</row>
    <row r="319" spans="18:37"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</row>
    <row r="320" spans="18:37"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</row>
    <row r="321" spans="18:37"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</row>
    <row r="322" spans="18:37"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</row>
    <row r="323" spans="18:37"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</row>
    <row r="324" spans="18:37"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</row>
    <row r="325" spans="18:37"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</row>
    <row r="326" spans="18:37"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</row>
    <row r="327" spans="18:37"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</row>
    <row r="328" spans="18:37"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</row>
    <row r="329" spans="18:37"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</row>
    <row r="330" spans="18:37"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</row>
    <row r="331" spans="18:37"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</row>
    <row r="332" spans="18:37"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</row>
    <row r="333" spans="18:37"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</row>
    <row r="334" spans="18:37"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</row>
    <row r="335" spans="18:37"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</row>
    <row r="336" spans="18:37"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</row>
    <row r="337" spans="18:37"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</row>
    <row r="338" spans="18:37"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</row>
    <row r="339" spans="18:37"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</row>
    <row r="340" spans="18:37"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</row>
    <row r="341" spans="18:37"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</row>
    <row r="342" spans="18:37"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</row>
    <row r="343" spans="18:37"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</row>
    <row r="344" spans="18:37"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</row>
    <row r="345" spans="18:37"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</row>
    <row r="346" spans="18:37"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</row>
    <row r="347" spans="18:37"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</row>
    <row r="348" spans="18:37"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</row>
    <row r="349" spans="18:37"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</row>
    <row r="350" spans="18:37"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</row>
    <row r="351" spans="18:37"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</row>
    <row r="352" spans="18:37"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</row>
    <row r="353" spans="18:37"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</row>
    <row r="354" spans="18:37"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</row>
    <row r="355" spans="18:37"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</row>
    <row r="356" spans="18:37"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</row>
    <row r="357" spans="18:37"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</row>
    <row r="358" spans="18:37"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</row>
    <row r="359" spans="18:37"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</row>
    <row r="360" spans="18:37"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</row>
    <row r="361" spans="18:37"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</row>
    <row r="362" spans="18:37"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</row>
    <row r="363" spans="18:37"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</row>
    <row r="364" spans="18:37"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</row>
    <row r="365" spans="18:37"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</row>
    <row r="366" spans="18:37"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</row>
    <row r="367" spans="18:37"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</row>
    <row r="368" spans="18:37"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</row>
    <row r="369" spans="18:37"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</row>
    <row r="370" spans="18:37"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</row>
    <row r="371" spans="18:37"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</row>
    <row r="372" spans="18:37"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</row>
    <row r="373" spans="18:37"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</row>
    <row r="374" spans="18:37"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</row>
    <row r="375" spans="18:37"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</row>
    <row r="376" spans="18:37"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</row>
    <row r="377" spans="18:37"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</row>
    <row r="378" spans="18:37"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</row>
    <row r="379" spans="18:37"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</row>
    <row r="380" spans="18:37"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</row>
    <row r="381" spans="18:37"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</row>
    <row r="382" spans="18:37"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</row>
    <row r="383" spans="18:37"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</row>
    <row r="384" spans="18:37"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</row>
    <row r="385" spans="18:37"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</row>
    <row r="386" spans="18:37"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</row>
    <row r="387" spans="18:37"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</row>
    <row r="388" spans="18:37"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</row>
    <row r="389" spans="18:37"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</row>
    <row r="390" spans="18:37"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</row>
    <row r="391" spans="18:37"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</row>
    <row r="392" spans="18:37"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</row>
    <row r="393" spans="18:37"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</row>
    <row r="394" spans="18:37"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</row>
    <row r="395" spans="18:37"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</row>
    <row r="396" spans="18:37"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</row>
    <row r="397" spans="18:37"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</row>
    <row r="398" spans="18:37"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</row>
    <row r="399" spans="18:37"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</row>
    <row r="400" spans="18:37"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</row>
    <row r="401" spans="18:37"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</row>
    <row r="402" spans="18:37"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</row>
    <row r="403" spans="18:37"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</row>
    <row r="404" spans="18:37"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</row>
    <row r="405" spans="18:37"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</row>
    <row r="406" spans="18:37"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</row>
    <row r="407" spans="18:37"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</row>
    <row r="408" spans="18:37"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</row>
    <row r="409" spans="18:37"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</row>
    <row r="410" spans="18:37"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</row>
    <row r="411" spans="18:37"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</row>
    <row r="412" spans="18:37"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</row>
    <row r="413" spans="18:37"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</row>
    <row r="414" spans="18:37"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</row>
    <row r="415" spans="18:37"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</row>
    <row r="416" spans="18:37"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</row>
    <row r="417" spans="18:37"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</row>
    <row r="418" spans="18:37"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</row>
    <row r="419" spans="18:37"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</row>
    <row r="420" spans="18:37"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</row>
    <row r="421" spans="18:37"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</row>
    <row r="422" spans="18:37"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</row>
    <row r="423" spans="18:37"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</row>
    <row r="424" spans="18:37"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</row>
    <row r="425" spans="18:37"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</row>
    <row r="426" spans="18:37"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</row>
    <row r="427" spans="18:37"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</row>
    <row r="428" spans="18:37"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</row>
    <row r="429" spans="18:37"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</row>
    <row r="430" spans="18:37"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</row>
    <row r="431" spans="18:37"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</row>
    <row r="432" spans="18:37"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</row>
    <row r="433" spans="18:37"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</row>
    <row r="434" spans="18:37"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</row>
    <row r="435" spans="18:37"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</row>
    <row r="436" spans="18:37"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</row>
    <row r="437" spans="18:37"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</row>
    <row r="438" spans="18:37"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</row>
    <row r="439" spans="18:37"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</row>
    <row r="440" spans="18:37"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</row>
    <row r="441" spans="18:37"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</row>
    <row r="442" spans="18:37"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</row>
    <row r="443" spans="18:37"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</row>
    <row r="444" spans="18:37"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</row>
    <row r="445" spans="18:37"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</row>
    <row r="446" spans="18:37"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</row>
    <row r="447" spans="18:37"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</row>
    <row r="448" spans="18:37"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</row>
    <row r="449" spans="18:37"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</row>
    <row r="450" spans="18:37"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</row>
    <row r="451" spans="18:37"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</row>
    <row r="452" spans="18:37"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</row>
    <row r="453" spans="18:37"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</row>
    <row r="454" spans="18:37"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</row>
    <row r="455" spans="18:37"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</row>
    <row r="456" spans="18:37"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</row>
    <row r="457" spans="18:37"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</row>
    <row r="458" spans="18:37"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</row>
    <row r="459" spans="18:37"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</row>
    <row r="460" spans="18:37"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</row>
    <row r="461" spans="18:37"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</row>
    <row r="462" spans="18:37"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</row>
    <row r="463" spans="18:37"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</row>
    <row r="464" spans="18:37"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</row>
    <row r="465" spans="18:37"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</row>
    <row r="466" spans="18:37"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</row>
    <row r="467" spans="18:37"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</row>
    <row r="468" spans="18:37"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</row>
    <row r="469" spans="18:37"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</row>
    <row r="470" spans="18:37"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</row>
    <row r="471" spans="18:37"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</row>
    <row r="472" spans="18:37"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</row>
    <row r="473" spans="18:37"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</row>
    <row r="474" spans="18:37"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</row>
    <row r="475" spans="18:37"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</row>
    <row r="476" spans="18:37"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</row>
    <row r="477" spans="18:37"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</row>
    <row r="478" spans="18:37"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</row>
    <row r="479" spans="18:37"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</row>
    <row r="480" spans="18:37"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</row>
    <row r="481" spans="18:37"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</row>
    <row r="482" spans="18:37"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</row>
    <row r="483" spans="18:37"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</row>
    <row r="484" spans="18:37"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</row>
    <row r="485" spans="18:37"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</row>
    <row r="486" spans="18:37"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</row>
    <row r="487" spans="18:37"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</row>
    <row r="488" spans="18:37"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</row>
    <row r="489" spans="18:37"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</row>
    <row r="490" spans="18:37"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</row>
    <row r="491" spans="18:37"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</row>
    <row r="492" spans="18:37"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</row>
    <row r="493" spans="18:37"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</row>
    <row r="494" spans="18:37"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</row>
    <row r="495" spans="18:37"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</row>
    <row r="496" spans="18:37"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</row>
    <row r="497" spans="18:37"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</row>
    <row r="498" spans="18:37"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</row>
    <row r="499" spans="18:37"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январь вх</vt:lpstr>
      <vt:lpstr>Справочники</vt:lpstr>
      <vt:lpstr>наимдокум</vt:lpstr>
      <vt:lpstr>поступившие</vt:lpstr>
      <vt:lpstr>ФИОЭ</vt:lpstr>
      <vt:lpstr>ФИОэксперта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Дом-ПК</dc:creator>
  <cp:lastModifiedBy>Забаров А.А.</cp:lastModifiedBy>
  <dcterms:created xsi:type="dcterms:W3CDTF">2016-07-03T07:20:30Z</dcterms:created>
  <dcterms:modified xsi:type="dcterms:W3CDTF">2016-07-04T09:00:24Z</dcterms:modified>
</cp:coreProperties>
</file>