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2" l="1"/>
  <c r="B3" i="2"/>
  <c r="B5" i="2"/>
  <c r="B2" i="2"/>
  <c r="B4" i="2"/>
  <c r="B1" i="2"/>
  <c r="A5" i="2"/>
  <c r="A2" i="2"/>
</calcChain>
</file>

<file path=xl/sharedStrings.xml><?xml version="1.0" encoding="utf-8"?>
<sst xmlns="http://schemas.openxmlformats.org/spreadsheetml/2006/main" count="80" uniqueCount="80">
  <si>
    <t>Назн. товара</t>
  </si>
  <si>
    <t>Артикул</t>
  </si>
  <si>
    <t>Наименование</t>
  </si>
  <si>
    <t>Штрих-код</t>
  </si>
  <si>
    <t>56р04п1я01</t>
  </si>
  <si>
    <t>38719</t>
  </si>
  <si>
    <t>*Бим 110212 Ошейник украшенный кожаный 10мм</t>
  </si>
  <si>
    <t>4606940110212</t>
  </si>
  <si>
    <t>56р04п1я04</t>
  </si>
  <si>
    <t>38722</t>
  </si>
  <si>
    <t>*Бим 40564 Ошейник однослойный кожаный 20мм</t>
  </si>
  <si>
    <t>4606940140564</t>
  </si>
  <si>
    <t>56р04п1я18</t>
  </si>
  <si>
    <t>38725</t>
  </si>
  <si>
    <t>*Бим 40960 Ошейник однослойный кожаный 35мм</t>
  </si>
  <si>
    <t>4606940140960</t>
  </si>
  <si>
    <t>56р04п1я17</t>
  </si>
  <si>
    <t>38728</t>
  </si>
  <si>
    <t>*Бим 110004 Ошейник однослойный прямой с надписью кожаный 35мм</t>
  </si>
  <si>
    <t>4606940110004</t>
  </si>
  <si>
    <t>56р04п1я03</t>
  </si>
  <si>
    <t>38741</t>
  </si>
  <si>
    <t>*Бим 110314 Ошейник однослойный фигурный тисненый д/таксы 14мм</t>
  </si>
  <si>
    <t>4606940110314</t>
  </si>
  <si>
    <t>56р04п1я13</t>
  </si>
  <si>
    <t>38743</t>
  </si>
  <si>
    <t>*Бим 110145 Ошейник однослойный безразмерный кожаный с фетром 45мм</t>
  </si>
  <si>
    <t>4606940110145</t>
  </si>
  <si>
    <t>56р04п1я02</t>
  </si>
  <si>
    <t>38758</t>
  </si>
  <si>
    <t>*Бим 40533 Ошейник двухслойный с блочками кожаный на фетре 17мм</t>
  </si>
  <si>
    <t>4606940140533</t>
  </si>
  <si>
    <t>56р04п1я08</t>
  </si>
  <si>
    <t>38760</t>
  </si>
  <si>
    <t>*Бим 40595 Ошейник двухслойный с блочками безразмерный кожаный на фетре 20мм</t>
  </si>
  <si>
    <t>4606940140595</t>
  </si>
  <si>
    <t>56р04п1я09</t>
  </si>
  <si>
    <t>38766</t>
  </si>
  <si>
    <t>*Бим 40632 Ошейник двухслойный с шипами Ёж кожаный на фетре 20мм</t>
  </si>
  <si>
    <t>4606940140632</t>
  </si>
  <si>
    <t>56р04п1я15</t>
  </si>
  <si>
    <t>38767</t>
  </si>
  <si>
    <t>*Бим 41141 Ошейник двухслойный украшенный Ёж кожаный на фетре 45мм</t>
  </si>
  <si>
    <t>4606940141141</t>
  </si>
  <si>
    <t>56р04п1я07</t>
  </si>
  <si>
    <t>38768</t>
  </si>
  <si>
    <t>*Бим 40656 Ошейник двухслойный кожа с брезентом 20мм</t>
  </si>
  <si>
    <t>4606940140656</t>
  </si>
  <si>
    <t>56р04п1я19</t>
  </si>
  <si>
    <t>38774</t>
  </si>
  <si>
    <t>*Бим 40885 Ошейник двухслойный с блочками безразмерный кожа с брезентом 30мм</t>
  </si>
  <si>
    <t>4606940140885</t>
  </si>
  <si>
    <t>56р04п1я16</t>
  </si>
  <si>
    <t>38780</t>
  </si>
  <si>
    <t>*Бим 41110 Ошейник двухслойный двойная кожа 45мм</t>
  </si>
  <si>
    <t>4606940141110</t>
  </si>
  <si>
    <t>56р04п1я14</t>
  </si>
  <si>
    <t>38785</t>
  </si>
  <si>
    <t>*Бим 41134 Ошейник трехслойный двойная кожа с брезентом 45мм</t>
  </si>
  <si>
    <t>4606940141134</t>
  </si>
  <si>
    <t>56р04п1я06</t>
  </si>
  <si>
    <t>38786</t>
  </si>
  <si>
    <t>*Бим 16001 Ошейник строгий большой металлический 50мм</t>
  </si>
  <si>
    <t>4606940116001</t>
  </si>
  <si>
    <t>56р04п1я05</t>
  </si>
  <si>
    <t>38789</t>
  </si>
  <si>
    <t>*Бим 120010 Поводок однослойный кожаный 10мм</t>
  </si>
  <si>
    <t>4606940120010</t>
  </si>
  <si>
    <t>56р04п1я11</t>
  </si>
  <si>
    <t>40078</t>
  </si>
  <si>
    <t>*Бим 1512 Намордник кожа №2</t>
  </si>
  <si>
    <t>4606940001512</t>
  </si>
  <si>
    <t>56р04п1я10</t>
  </si>
  <si>
    <t>40079</t>
  </si>
  <si>
    <t>*Бим 1513 Намордник кожа №3</t>
  </si>
  <si>
    <t>4606940001513</t>
  </si>
  <si>
    <t>56р04п1я12</t>
  </si>
  <si>
    <t>40080</t>
  </si>
  <si>
    <t>*Бим 1514 Намордник кожа №4</t>
  </si>
  <si>
    <t>4606940001514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</si>
</sst>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left"/>
    </xf>
    <xf numFmtId="49" fontId="1" fillId="0" borderId="1" xfId="1" applyNumberFormat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33" sqref="C33"/>
    </sheetView>
  </sheetViews>
  <sheetFormatPr defaultRowHeight="15" x14ac:dyDescent="0.25"/>
  <cols>
    <col min="1" max="1" width="15.140625" customWidth="1"/>
    <col min="3" max="3" width="82.42578125" bestFit="1" customWidth="1"/>
    <col min="4" max="4" width="14.140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 t="s">
        <v>7</v>
      </c>
    </row>
    <row r="3" spans="1:4" x14ac:dyDescent="0.25">
      <c r="A3" s="2" t="s">
        <v>8</v>
      </c>
      <c r="B3" s="2" t="s">
        <v>9</v>
      </c>
      <c r="C3" s="2" t="s">
        <v>10</v>
      </c>
      <c r="D3" s="2" t="s">
        <v>11</v>
      </c>
    </row>
    <row r="4" spans="1:4" x14ac:dyDescent="0.25">
      <c r="A4" s="2" t="s">
        <v>12</v>
      </c>
      <c r="B4" s="2" t="s">
        <v>13</v>
      </c>
      <c r="C4" s="2" t="s">
        <v>14</v>
      </c>
      <c r="D4" s="2" t="s">
        <v>15</v>
      </c>
    </row>
    <row r="5" spans="1:4" x14ac:dyDescent="0.25">
      <c r="A5" s="2" t="s">
        <v>16</v>
      </c>
      <c r="B5" s="2" t="s">
        <v>17</v>
      </c>
      <c r="C5" s="2" t="s">
        <v>18</v>
      </c>
      <c r="D5" s="2" t="s">
        <v>19</v>
      </c>
    </row>
    <row r="6" spans="1:4" x14ac:dyDescent="0.25">
      <c r="A6" s="2" t="s">
        <v>20</v>
      </c>
      <c r="B6" s="2" t="s">
        <v>21</v>
      </c>
      <c r="C6" s="2" t="s">
        <v>22</v>
      </c>
      <c r="D6" s="2" t="s">
        <v>23</v>
      </c>
    </row>
    <row r="7" spans="1:4" x14ac:dyDescent="0.25">
      <c r="A7" s="2" t="s">
        <v>24</v>
      </c>
      <c r="B7" s="2" t="s">
        <v>25</v>
      </c>
      <c r="C7" s="2" t="s">
        <v>26</v>
      </c>
      <c r="D7" s="2" t="s">
        <v>27</v>
      </c>
    </row>
    <row r="8" spans="1:4" x14ac:dyDescent="0.25">
      <c r="A8" s="2" t="s">
        <v>28</v>
      </c>
      <c r="B8" s="2" t="s">
        <v>29</v>
      </c>
      <c r="C8" s="2" t="s">
        <v>30</v>
      </c>
      <c r="D8" s="2" t="s">
        <v>31</v>
      </c>
    </row>
    <row r="9" spans="1:4" x14ac:dyDescent="0.25">
      <c r="A9" s="2" t="s">
        <v>32</v>
      </c>
      <c r="B9" s="2" t="s">
        <v>33</v>
      </c>
      <c r="C9" s="2" t="s">
        <v>34</v>
      </c>
      <c r="D9" s="2" t="s">
        <v>35</v>
      </c>
    </row>
    <row r="10" spans="1:4" x14ac:dyDescent="0.25">
      <c r="A10" s="2" t="s">
        <v>36</v>
      </c>
      <c r="B10" s="2" t="s">
        <v>37</v>
      </c>
      <c r="C10" s="2" t="s">
        <v>38</v>
      </c>
      <c r="D10" s="2" t="s">
        <v>39</v>
      </c>
    </row>
    <row r="11" spans="1:4" x14ac:dyDescent="0.25">
      <c r="A11" s="2" t="s">
        <v>40</v>
      </c>
      <c r="B11" s="2" t="s">
        <v>41</v>
      </c>
      <c r="C11" s="2" t="s">
        <v>42</v>
      </c>
      <c r="D11" s="2" t="s">
        <v>43</v>
      </c>
    </row>
    <row r="12" spans="1:4" x14ac:dyDescent="0.25">
      <c r="A12" s="2" t="s">
        <v>44</v>
      </c>
      <c r="B12" s="2" t="s">
        <v>45</v>
      </c>
      <c r="C12" s="2" t="s">
        <v>46</v>
      </c>
      <c r="D12" s="2" t="s">
        <v>47</v>
      </c>
    </row>
    <row r="13" spans="1:4" x14ac:dyDescent="0.25">
      <c r="A13" s="2" t="s">
        <v>48</v>
      </c>
      <c r="B13" s="2" t="s">
        <v>49</v>
      </c>
      <c r="C13" s="2" t="s">
        <v>50</v>
      </c>
      <c r="D13" s="2" t="s">
        <v>51</v>
      </c>
    </row>
    <row r="14" spans="1:4" x14ac:dyDescent="0.25">
      <c r="A14" s="2" t="s">
        <v>52</v>
      </c>
      <c r="B14" s="2" t="s">
        <v>53</v>
      </c>
      <c r="C14" s="2" t="s">
        <v>54</v>
      </c>
      <c r="D14" s="2" t="s">
        <v>55</v>
      </c>
    </row>
    <row r="15" spans="1:4" x14ac:dyDescent="0.25">
      <c r="A15" s="2" t="s">
        <v>56</v>
      </c>
      <c r="B15" s="2" t="s">
        <v>57</v>
      </c>
      <c r="C15" s="2" t="s">
        <v>58</v>
      </c>
      <c r="D15" s="2" t="s">
        <v>59</v>
      </c>
    </row>
    <row r="16" spans="1:4" x14ac:dyDescent="0.25">
      <c r="A16" s="2" t="s">
        <v>60</v>
      </c>
      <c r="B16" s="2" t="s">
        <v>61</v>
      </c>
      <c r="C16" s="2" t="s">
        <v>62</v>
      </c>
      <c r="D16" s="2" t="s">
        <v>63</v>
      </c>
    </row>
    <row r="17" spans="1:4" x14ac:dyDescent="0.25">
      <c r="A17" s="2" t="s">
        <v>64</v>
      </c>
      <c r="B17" s="2" t="s">
        <v>65</v>
      </c>
      <c r="C17" s="2" t="s">
        <v>66</v>
      </c>
      <c r="D17" s="2" t="s">
        <v>67</v>
      </c>
    </row>
    <row r="18" spans="1:4" x14ac:dyDescent="0.25">
      <c r="A18" s="2" t="s">
        <v>68</v>
      </c>
      <c r="B18" s="2" t="s">
        <v>69</v>
      </c>
      <c r="C18" s="2" t="s">
        <v>70</v>
      </c>
      <c r="D18" s="2" t="s">
        <v>71</v>
      </c>
    </row>
    <row r="19" spans="1:4" x14ac:dyDescent="0.25">
      <c r="A19" s="2" t="s">
        <v>72</v>
      </c>
      <c r="B19" s="2" t="s">
        <v>73</v>
      </c>
      <c r="C19" s="2" t="s">
        <v>74</v>
      </c>
      <c r="D19" s="2" t="s">
        <v>75</v>
      </c>
    </row>
    <row r="20" spans="1:4" x14ac:dyDescent="0.25">
      <c r="A20" s="2" t="s">
        <v>76</v>
      </c>
      <c r="B20" s="2" t="s">
        <v>77</v>
      </c>
      <c r="C20" s="2" t="s">
        <v>78</v>
      </c>
      <c r="D20" s="2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2" workbookViewId="0">
      <selection activeCell="D5" sqref="D5"/>
    </sheetView>
  </sheetViews>
  <sheetFormatPr defaultRowHeight="15" x14ac:dyDescent="0.25"/>
  <cols>
    <col min="1" max="1" width="50.85546875" customWidth="1"/>
    <col min="2" max="2" width="51.5703125" customWidth="1"/>
  </cols>
  <sheetData>
    <row r="1" spans="1:2" ht="33.75" x14ac:dyDescent="0.5">
      <c r="A1" s="3"/>
      <c r="B1" s="6" t="str">
        <f ca="1">OFFSET(Лист1!$B$2,(ROW()+2)/3,0)</f>
        <v>38722</v>
      </c>
    </row>
    <row r="2" spans="1:2" ht="125.25" customHeight="1" x14ac:dyDescent="0.5">
      <c r="A2" s="5" t="str">
        <f ca="1">OFFSET(Лист1!$A$2,(ROW()+1)/3,0)</f>
        <v>56р04п1я04</v>
      </c>
      <c r="B2" s="7" t="str">
        <f ca="1">OFFSET(Лист1!$C$2,(ROW()+1)/3,0)</f>
        <v>*Бим 40564 Ошейник однослойный кожаный 20мм</v>
      </c>
    </row>
    <row r="3" spans="1:2" ht="33.75" x14ac:dyDescent="0.5">
      <c r="A3" s="4"/>
      <c r="B3" s="8" t="str">
        <f ca="1">OFFSET(Лист1!$D$2,(ROW())/3,0)</f>
        <v>4606940140564</v>
      </c>
    </row>
    <row r="4" spans="1:2" ht="33.75" x14ac:dyDescent="0.5">
      <c r="A4" s="3"/>
      <c r="B4" s="6" t="str">
        <f ca="1">OFFSET(Лист1!$B$2,(ROW()+2)/3,0)</f>
        <v>38725</v>
      </c>
    </row>
    <row r="5" spans="1:2" ht="101.25" x14ac:dyDescent="0.5">
      <c r="A5" s="5" t="str">
        <f ca="1">OFFSET(Лист1!$A$2,(ROW()+1)/3,0)</f>
        <v>56р04п1я18</v>
      </c>
      <c r="B5" s="7" t="str">
        <f ca="1">OFFSET(Лист1!$C$2,(ROW()+1)/3,0)</f>
        <v>*Бим 40960 Ошейник однослойный кожаный 35мм</v>
      </c>
    </row>
    <row r="6" spans="1:2" ht="33.75" x14ac:dyDescent="0.5">
      <c r="A6" s="4"/>
      <c r="B6" s="8" t="str">
        <f ca="1">OFFSET(Лист1!$D$2,(ROW())/3,0)</f>
        <v>4606940140960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2016-07-07T08:51:21Z</dcterms:modified>
</cp:coreProperties>
</file>