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Лист1" sheetId="1" r:id="rId1"/>
    <sheet name="Лист2" sheetId="2" r:id="rId2"/>
    <sheet name="Лист3" sheetId="3" r:id="rId3"/>
  </sheets>
  <definedNames>
    <definedName name="myDate">"14.07.2016"</definedName>
  </definedNames>
  <calcPr calcId="145621"/>
</workbook>
</file>

<file path=xl/calcChain.xml><?xml version="1.0" encoding="utf-8"?>
<calcChain xmlns="http://schemas.openxmlformats.org/spreadsheetml/2006/main">
  <c r="A5" i="1" l="1"/>
  <c r="A4" i="1"/>
  <c r="A2" i="1"/>
  <c r="A6" i="1"/>
  <c r="A7" i="1"/>
  <c r="A8" i="1"/>
</calcChain>
</file>

<file path=xl/sharedStrings.xml><?xml version="1.0" encoding="utf-8"?>
<sst xmlns="http://schemas.openxmlformats.org/spreadsheetml/2006/main" count="17" uniqueCount="14">
  <si>
    <t>Томаты св.</t>
  </si>
  <si>
    <t>Учреждение</t>
  </si>
  <si>
    <t>ТР ТС 021\2011</t>
  </si>
  <si>
    <t>Условия хранения: +6 +8 С</t>
  </si>
  <si>
    <t>кг</t>
  </si>
  <si>
    <t xml:space="preserve">Масса нетто: </t>
  </si>
  <si>
    <t>----------------------------</t>
  </si>
  <si>
    <t>хосп-4</t>
  </si>
  <si>
    <t>Учереждения</t>
  </si>
  <si>
    <t>Рауфс</t>
  </si>
  <si>
    <t>страна</t>
  </si>
  <si>
    <t>иготовитель</t>
  </si>
  <si>
    <t>Изготовитель: Марокко</t>
  </si>
  <si>
    <t>STE AGRI SOUSS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</si>
</sst>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;\-0.###;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36"/>
      <name val="Arial Cyr"/>
      <charset val="204"/>
    </font>
    <font>
      <sz val="9"/>
      <name val="Arial Cyr"/>
      <charset val="204"/>
    </font>
    <font>
      <sz val="26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right" vertical="center" shrinkToFit="1"/>
    </xf>
    <xf numFmtId="164" fontId="4" fillId="0" borderId="0" xfId="1" applyNumberFormat="1" applyFont="1" applyFill="1" applyBorder="1" applyAlignment="1">
      <alignment horizontal="left" vertical="center" shrinkToFit="1"/>
    </xf>
    <xf numFmtId="164" fontId="5" fillId="0" borderId="0" xfId="1" applyNumberFormat="1" applyFont="1" applyFill="1" applyBorder="1" applyAlignment="1">
      <alignment vertical="center" shrinkToFit="1"/>
    </xf>
    <xf numFmtId="164" fontId="7" fillId="0" borderId="0" xfId="1" applyNumberFormat="1" applyFont="1" applyFill="1" applyBorder="1" applyAlignment="1">
      <alignment vertical="center" shrinkToFit="1"/>
    </xf>
    <xf numFmtId="164" fontId="5" fillId="0" borderId="0" xfId="1" applyNumberFormat="1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right" vertical="center"/>
    </xf>
    <xf numFmtId="49" fontId="1" fillId="0" borderId="0" xfId="1" applyNumberForma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vertical="center" shrinkToFit="1"/>
    </xf>
    <xf numFmtId="0" fontId="6" fillId="2" borderId="0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104775</xdr:rowOff>
    </xdr:from>
    <xdr:to>
      <xdr:col>2</xdr:col>
      <xdr:colOff>531810</xdr:colOff>
      <xdr:row>3</xdr:row>
      <xdr:rowOff>238176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590550"/>
          <a:ext cx="388935" cy="3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7" sqref="I7"/>
    </sheetView>
  </sheetViews>
  <sheetFormatPr defaultRowHeight="15" x14ac:dyDescent="0.25"/>
  <cols>
    <col min="1" max="1" width="45.28515625" customWidth="1"/>
    <col min="7" max="7" width="21.5703125" customWidth="1"/>
    <col min="8" max="8" width="22.42578125" customWidth="1"/>
    <col min="9" max="9" width="17.42578125" customWidth="1"/>
  </cols>
  <sheetData>
    <row r="1" spans="1:9" ht="23.25" x14ac:dyDescent="0.25">
      <c r="A1" s="1" t="s">
        <v>0</v>
      </c>
      <c r="B1" s="16" t="s">
        <v>7</v>
      </c>
      <c r="C1" s="16"/>
      <c r="G1" t="s">
        <v>8</v>
      </c>
      <c r="H1" t="s">
        <v>10</v>
      </c>
      <c r="I1" t="s">
        <v>11</v>
      </c>
    </row>
    <row r="2" spans="1:9" x14ac:dyDescent="0.25">
      <c r="A2" s="2" t="str">
        <f ca="1">IF(INDIRECT(ADDRESS(ROW()-1,COLUMN()+1))="Хосп-4","","ГОСТ Р 55906-2013")</f>
        <v/>
      </c>
      <c r="B2" s="3" t="s">
        <v>1</v>
      </c>
      <c r="C2" s="3"/>
    </row>
    <row r="3" spans="1:9" ht="20.25" customHeight="1" x14ac:dyDescent="0.25">
      <c r="A3" s="2" t="s">
        <v>2</v>
      </c>
      <c r="B3" s="4"/>
      <c r="C3" s="5"/>
      <c r="G3" t="s">
        <v>7</v>
      </c>
      <c r="H3" t="s">
        <v>12</v>
      </c>
      <c r="I3" t="s">
        <v>13</v>
      </c>
    </row>
    <row r="4" spans="1:9" ht="20.25" customHeight="1" x14ac:dyDescent="0.25">
      <c r="A4" s="14" t="str">
        <f ca="1">IF(OR(INDIRECT(ADDRESS(ROW()-3,COLUMN()+1))="Рауфс",INDIRECT(ADDRESS(ROW()-3,COLUMN()+1))="Хосп-4"),"Изготовитель: Марокко","Изготовитель: Россия")</f>
        <v>Изготовитель: Марокко</v>
      </c>
      <c r="B4" s="6"/>
      <c r="C4" s="6"/>
      <c r="G4" t="s">
        <v>9</v>
      </c>
      <c r="H4" t="s">
        <v>12</v>
      </c>
      <c r="I4" t="s">
        <v>13</v>
      </c>
    </row>
    <row r="5" spans="1:9" ht="20.25" customHeight="1" x14ac:dyDescent="0.25">
      <c r="A5" s="15" t="str">
        <f ca="1">IF(OR(INDIRECT(ADDRESS(ROW()-4,COLUMN()+1))="Рауфс",INDIRECT(ADDRESS(ROW()-4,COLUMN()+1))="Хосп-4"),"STE AGRI SOUSS","ЗАО Агрофирма Роса")</f>
        <v>STE AGRI SOUSS</v>
      </c>
      <c r="B5" s="6"/>
      <c r="C5" s="6"/>
    </row>
    <row r="6" spans="1:9" ht="20.25" customHeight="1" x14ac:dyDescent="0.25">
      <c r="A6" s="2" t="str">
        <f ca="1">"Дата выработки: ур. "&amp;TEXT(TODAY(),"ММ.ГГГГ")</f>
        <v>Дата выработки: ур. 07.2016</v>
      </c>
      <c r="B6" s="7"/>
      <c r="C6" s="5"/>
    </row>
    <row r="7" spans="1:9" ht="20.25" customHeight="1" x14ac:dyDescent="0.25">
      <c r="A7" s="2" t="str">
        <f>"Дата фасовки: "&amp;myDate</f>
        <v>Дата фасовки: 14.07.2016</v>
      </c>
      <c r="B7" s="7"/>
      <c r="C7" s="5"/>
    </row>
    <row r="8" spans="1:9" ht="20.25" customHeight="1" x14ac:dyDescent="0.25">
      <c r="A8" s="8" t="str">
        <f ca="1">IF(LEFT(INDIRECT(ADDRESS(ROW()-7,COLUMN()+1)),3)="13-","Срок годности: 5 суток","Срок годности: 10 суток")</f>
        <v>Срок годности: 10 суток</v>
      </c>
      <c r="B8" s="7"/>
      <c r="C8" s="5"/>
    </row>
    <row r="9" spans="1:9" ht="20.25" customHeight="1" x14ac:dyDescent="0.25">
      <c r="A9" s="8" t="s">
        <v>3</v>
      </c>
      <c r="B9" s="7"/>
      <c r="C9" s="9" t="s">
        <v>4</v>
      </c>
    </row>
    <row r="10" spans="1:9" x14ac:dyDescent="0.25">
      <c r="A10" s="10" t="s">
        <v>5</v>
      </c>
      <c r="B10" s="11" t="s">
        <v>6</v>
      </c>
      <c r="C10" s="9"/>
    </row>
    <row r="11" spans="1:9" ht="20.25" x14ac:dyDescent="0.25">
      <c r="A11" s="12"/>
      <c r="B11" s="13"/>
      <c r="C11" s="13"/>
    </row>
  </sheetData>
  <protectedRanges>
    <protectedRange password="CF6E" sqref="A1:A2" name="Pomidor_1_2"/>
    <protectedRange password="CF6E" sqref="A3:A9" name="Pomidor_1_1_1"/>
  </protectedRanges>
  <mergeCells count="4">
    <mergeCell ref="B1:C1"/>
    <mergeCell ref="B2:C2"/>
    <mergeCell ref="B6:B9"/>
    <mergeCell ref="C9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2016-07-13T06:46:58Z</dcterms:created>
  <dcterms:modified xsi:type="dcterms:W3CDTF">2016-07-13T06:51:52Z</dcterms:modified>
</cp:coreProperties>
</file>