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R2" i="1"/>
</calcChain>
</file>

<file path=xl/sharedStrings.xml><?xml version="1.0" encoding="utf-8"?>
<sst xmlns="http://schemas.openxmlformats.org/spreadsheetml/2006/main" count="65" uniqueCount="24">
  <si>
    <t>Адрес начала микроучастка, км+</t>
  </si>
  <si>
    <t>Среднегодовая интенсивность движения, авт/сут</t>
  </si>
  <si>
    <t>1+000</t>
  </si>
  <si>
    <t>2+000</t>
  </si>
  <si>
    <t>3+000</t>
  </si>
  <si>
    <t>4+000</t>
  </si>
  <si>
    <t>5+000</t>
  </si>
  <si>
    <t>6+000</t>
  </si>
  <si>
    <t>7+000</t>
  </si>
  <si>
    <t>8+000</t>
  </si>
  <si>
    <t>9+000</t>
  </si>
  <si>
    <t>10+000</t>
  </si>
  <si>
    <t>Интенсивность движения, авт/сут. (физических ед.)</t>
  </si>
  <si>
    <t>-</t>
  </si>
  <si>
    <t>6,7 5</t>
  </si>
  <si>
    <t>А</t>
  </si>
  <si>
    <t>Б</t>
  </si>
  <si>
    <t>Таблица 1</t>
  </si>
  <si>
    <t>Таблица 3</t>
  </si>
  <si>
    <t>Таблица 2</t>
  </si>
  <si>
    <t>Нужно определить значения коэф. Б по табл. 3, которое зависит от интенсивности движения табл. 1. Причем возможно ли использовать в формуле нахождения значений метод линейной интерполяции?</t>
  </si>
  <si>
    <t>К сообщению приложен файл: 5643200.xlsx(21Kb)</t>
  </si>
  <si>
    <t>0+00</t>
  </si>
  <si>
    <t>5+00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</si>
</sst>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B050"/>
      </left>
      <right style="medium">
        <color indexed="64"/>
      </right>
      <top style="medium">
        <color rgb="FF00B050"/>
      </top>
      <bottom style="medium">
        <color indexed="64"/>
      </bottom>
      <diagonal/>
    </border>
    <border>
      <left/>
      <right style="medium">
        <color indexed="64"/>
      </right>
      <top style="medium">
        <color rgb="FF00B050"/>
      </top>
      <bottom style="medium">
        <color indexed="64"/>
      </bottom>
      <diagonal/>
    </border>
    <border>
      <left/>
      <right/>
      <top style="medium">
        <color rgb="FF00B050"/>
      </top>
      <bottom style="medium">
        <color indexed="64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medium">
        <color indexed="64"/>
      </right>
      <top/>
      <bottom style="medium">
        <color rgb="FF00B050"/>
      </bottom>
      <diagonal/>
    </border>
    <border>
      <left/>
      <right style="medium">
        <color indexed="64"/>
      </right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medium">
        <color rgb="FF00B05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/>
    <xf numFmtId="2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7" xfId="0" applyNumberFormat="1" applyFont="1" applyFill="1" applyBorder="1" applyAlignment="1">
      <alignment horizontal="center" vertical="center" wrapText="1"/>
    </xf>
    <xf numFmtId="2" fontId="2" fillId="3" borderId="19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1" applyAlignment="1">
      <alignment horizontal="left" vertical="center" inden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world.ru/_fr/261/564320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9"/>
  <sheetViews>
    <sheetView tabSelected="1" zoomScale="90" zoomScaleNormal="90" workbookViewId="0">
      <selection activeCell="J4" sqref="J4"/>
    </sheetView>
  </sheetViews>
  <sheetFormatPr defaultRowHeight="15" x14ac:dyDescent="0.25"/>
  <cols>
    <col min="1" max="1" width="2.5703125" style="4" customWidth="1"/>
    <col min="4" max="4" width="15.140625" customWidth="1"/>
    <col min="5" max="5" width="2.28515625" customWidth="1"/>
    <col min="11" max="11" width="4" customWidth="1"/>
    <col min="12" max="12" width="16.42578125" customWidth="1"/>
  </cols>
  <sheetData>
    <row r="1" spans="2:21" s="4" customFormat="1" ht="27" customHeight="1" thickBot="1" x14ac:dyDescent="0.3">
      <c r="B1" s="36" t="s">
        <v>17</v>
      </c>
      <c r="C1" s="36"/>
      <c r="D1" s="36"/>
      <c r="E1" s="6"/>
      <c r="F1" s="36" t="s">
        <v>19</v>
      </c>
      <c r="G1" s="36"/>
      <c r="H1" s="36"/>
      <c r="I1" s="36"/>
      <c r="J1" s="36"/>
      <c r="K1" s="6"/>
      <c r="L1" s="36" t="s">
        <v>18</v>
      </c>
      <c r="M1" s="36"/>
      <c r="N1" s="36"/>
      <c r="O1" s="36"/>
      <c r="P1" s="36"/>
    </row>
    <row r="2" spans="2:21" ht="29.25" customHeight="1" thickBot="1" x14ac:dyDescent="0.3">
      <c r="B2" s="37" t="s">
        <v>0</v>
      </c>
      <c r="C2" s="38"/>
      <c r="D2" s="41" t="s">
        <v>1</v>
      </c>
      <c r="E2" s="2"/>
      <c r="F2" s="27" t="s">
        <v>0</v>
      </c>
      <c r="G2" s="27"/>
      <c r="H2" s="27"/>
      <c r="I2" s="3" t="s">
        <v>15</v>
      </c>
      <c r="J2" s="3" t="s">
        <v>16</v>
      </c>
      <c r="K2" s="2"/>
      <c r="L2" s="31" t="s">
        <v>15</v>
      </c>
      <c r="M2" s="33" t="s">
        <v>12</v>
      </c>
      <c r="N2" s="34"/>
      <c r="O2" s="34"/>
      <c r="P2" s="35"/>
      <c r="Q2" s="2"/>
      <c r="R2" s="2">
        <f>MATCH(5638,$M$3:$P$3,1)</f>
        <v>4</v>
      </c>
      <c r="S2" s="2"/>
      <c r="T2" s="2"/>
      <c r="U2" s="2"/>
    </row>
    <row r="3" spans="2:21" ht="30" customHeight="1" thickBot="1" x14ac:dyDescent="0.3">
      <c r="B3" s="39"/>
      <c r="C3" s="40"/>
      <c r="D3" s="42"/>
      <c r="E3" s="2"/>
      <c r="F3" s="27" t="s">
        <v>2</v>
      </c>
      <c r="G3" s="27"/>
      <c r="H3" s="27"/>
      <c r="I3" s="17">
        <v>7.6</v>
      </c>
      <c r="J3" s="19" t="str">
        <f>IFERROR(INDEX($M$4:$P$24,MATCH(I3,$L$4:$L$24,1),MATCH(VLOOKUP(F3,$C$4:$D$5,2,),$M$3:$P$3,1)),"")</f>
        <v/>
      </c>
      <c r="K3" s="2"/>
      <c r="L3" s="32"/>
      <c r="M3" s="18">
        <v>0</v>
      </c>
      <c r="N3" s="18">
        <v>600</v>
      </c>
      <c r="O3" s="18">
        <v>1200</v>
      </c>
      <c r="P3" s="18">
        <v>3600</v>
      </c>
      <c r="Q3" s="2"/>
      <c r="R3" s="2"/>
      <c r="S3" s="2"/>
      <c r="T3" s="2"/>
      <c r="U3" s="2"/>
    </row>
    <row r="4" spans="2:21" ht="15.75" customHeight="1" thickBot="1" x14ac:dyDescent="0.3">
      <c r="B4" s="22" t="s">
        <v>22</v>
      </c>
      <c r="C4" s="23" t="s">
        <v>6</v>
      </c>
      <c r="D4" s="1">
        <v>5638</v>
      </c>
      <c r="E4" s="2"/>
      <c r="F4" s="27" t="s">
        <v>3</v>
      </c>
      <c r="G4" s="27"/>
      <c r="H4" s="27"/>
      <c r="I4" s="17">
        <v>7.4</v>
      </c>
      <c r="J4" s="19" t="str">
        <f t="shared" ref="J4:J12" si="0">IFERROR(INDEX($M$4:$P$24,MATCH(I4,$L$4:$L$24,1),MATCH(VLOOKUP(F4,$C$4:$D$5,2,),$M$3:$P$3,1)),"")</f>
        <v/>
      </c>
      <c r="K4" s="2"/>
      <c r="L4" s="8">
        <v>4.5</v>
      </c>
      <c r="M4" s="10">
        <v>0.57999999999999996</v>
      </c>
      <c r="N4" s="11">
        <v>0.25</v>
      </c>
      <c r="O4" s="11" t="s">
        <v>13</v>
      </c>
      <c r="P4" s="12" t="s">
        <v>13</v>
      </c>
      <c r="Q4" s="28" t="s">
        <v>16</v>
      </c>
      <c r="R4" s="2"/>
      <c r="S4" s="2"/>
      <c r="T4" s="2"/>
      <c r="U4" s="2"/>
    </row>
    <row r="5" spans="2:21" ht="15.75" customHeight="1" thickBot="1" x14ac:dyDescent="0.3">
      <c r="B5" s="22" t="s">
        <v>23</v>
      </c>
      <c r="C5" s="23" t="s">
        <v>11</v>
      </c>
      <c r="D5" s="1">
        <v>4689</v>
      </c>
      <c r="E5" s="2"/>
      <c r="F5" s="24" t="s">
        <v>4</v>
      </c>
      <c r="G5" s="25"/>
      <c r="H5" s="26"/>
      <c r="I5" s="17">
        <v>7.3</v>
      </c>
      <c r="J5" s="19" t="str">
        <f t="shared" si="0"/>
        <v/>
      </c>
      <c r="K5" s="2"/>
      <c r="L5" s="9">
        <v>4.75</v>
      </c>
      <c r="M5" s="13">
        <v>0.68</v>
      </c>
      <c r="N5" s="5">
        <v>0.33</v>
      </c>
      <c r="O5" s="5" t="s">
        <v>13</v>
      </c>
      <c r="P5" s="7" t="s">
        <v>13</v>
      </c>
      <c r="Q5" s="29"/>
      <c r="R5" s="2"/>
      <c r="S5" s="2"/>
      <c r="T5" s="2"/>
      <c r="U5" s="2"/>
    </row>
    <row r="6" spans="2:21" ht="15.75" thickBot="1" x14ac:dyDescent="0.3">
      <c r="B6" s="2"/>
      <c r="C6" s="2"/>
      <c r="D6" s="2"/>
      <c r="E6" s="2"/>
      <c r="F6" s="24" t="s">
        <v>5</v>
      </c>
      <c r="G6" s="25"/>
      <c r="H6" s="26"/>
      <c r="I6" s="17">
        <v>7.4</v>
      </c>
      <c r="J6" s="19" t="str">
        <f t="shared" si="0"/>
        <v/>
      </c>
      <c r="K6" s="2"/>
      <c r="L6" s="9">
        <v>5</v>
      </c>
      <c r="M6" s="13">
        <v>0.79</v>
      </c>
      <c r="N6" s="5">
        <v>0.41</v>
      </c>
      <c r="O6" s="5" t="s">
        <v>13</v>
      </c>
      <c r="P6" s="7" t="s">
        <v>13</v>
      </c>
      <c r="Q6" s="29"/>
      <c r="R6" s="2"/>
      <c r="S6" s="2"/>
      <c r="T6" s="2"/>
      <c r="U6" s="2"/>
    </row>
    <row r="7" spans="2:21" ht="15.75" thickBot="1" x14ac:dyDescent="0.3">
      <c r="B7" s="2"/>
      <c r="C7" s="2"/>
      <c r="D7" s="2"/>
      <c r="E7" s="2"/>
      <c r="F7" s="24" t="s">
        <v>6</v>
      </c>
      <c r="G7" s="25"/>
      <c r="H7" s="26"/>
      <c r="I7" s="17">
        <v>7.5</v>
      </c>
      <c r="J7" s="19">
        <f t="shared" si="0"/>
        <v>0.88</v>
      </c>
      <c r="K7" s="2"/>
      <c r="L7" s="9">
        <v>5.25</v>
      </c>
      <c r="M7" s="13">
        <v>0.88</v>
      </c>
      <c r="N7" s="5">
        <v>0.5</v>
      </c>
      <c r="O7" s="5" t="s">
        <v>13</v>
      </c>
      <c r="P7" s="7" t="s">
        <v>13</v>
      </c>
      <c r="Q7" s="29"/>
      <c r="R7" s="2"/>
      <c r="S7" s="2"/>
      <c r="T7" s="2"/>
      <c r="U7" s="2"/>
    </row>
    <row r="8" spans="2:21" ht="15.75" thickBot="1" x14ac:dyDescent="0.3">
      <c r="B8" s="2"/>
      <c r="C8" s="2"/>
      <c r="D8" s="2"/>
      <c r="E8" s="2"/>
      <c r="F8" s="24" t="s">
        <v>7</v>
      </c>
      <c r="G8" s="25"/>
      <c r="H8" s="26"/>
      <c r="I8" s="17">
        <v>7.3</v>
      </c>
      <c r="J8" s="19" t="str">
        <f t="shared" si="0"/>
        <v/>
      </c>
      <c r="K8" s="2"/>
      <c r="L8" s="9">
        <v>5.5</v>
      </c>
      <c r="M8" s="13">
        <v>1</v>
      </c>
      <c r="N8" s="5">
        <v>0.57999999999999996</v>
      </c>
      <c r="O8" s="5" t="s">
        <v>13</v>
      </c>
      <c r="P8" s="7" t="s">
        <v>13</v>
      </c>
      <c r="Q8" s="29"/>
      <c r="R8" s="2"/>
      <c r="S8" s="2"/>
      <c r="T8" s="2"/>
      <c r="U8" s="2"/>
    </row>
    <row r="9" spans="2:21" ht="15.75" thickBot="1" x14ac:dyDescent="0.3">
      <c r="B9" s="2"/>
      <c r="C9" s="2"/>
      <c r="D9" s="2"/>
      <c r="E9" s="2"/>
      <c r="F9" s="24" t="s">
        <v>8</v>
      </c>
      <c r="G9" s="25"/>
      <c r="H9" s="26"/>
      <c r="I9" s="17">
        <v>7.4</v>
      </c>
      <c r="J9" s="19" t="str">
        <f t="shared" si="0"/>
        <v/>
      </c>
      <c r="K9" s="2"/>
      <c r="L9" s="9">
        <v>5.75</v>
      </c>
      <c r="M9" s="13">
        <v>1.1000000000000001</v>
      </c>
      <c r="N9" s="5">
        <v>0.64</v>
      </c>
      <c r="O9" s="5" t="s">
        <v>13</v>
      </c>
      <c r="P9" s="7" t="s">
        <v>13</v>
      </c>
      <c r="Q9" s="29"/>
      <c r="R9" s="2"/>
      <c r="S9" s="2"/>
      <c r="T9" s="2"/>
      <c r="U9" s="2"/>
    </row>
    <row r="10" spans="2:21" ht="15.75" thickBot="1" x14ac:dyDescent="0.3">
      <c r="B10" s="2"/>
      <c r="C10" s="2"/>
      <c r="D10" s="2"/>
      <c r="E10" s="2"/>
      <c r="F10" s="24" t="s">
        <v>9</v>
      </c>
      <c r="G10" s="25"/>
      <c r="H10" s="26"/>
      <c r="I10" s="17">
        <v>7.5</v>
      </c>
      <c r="J10" s="19" t="str">
        <f t="shared" si="0"/>
        <v/>
      </c>
      <c r="K10" s="2"/>
      <c r="L10" s="9">
        <v>6</v>
      </c>
      <c r="M10" s="13">
        <v>1.2</v>
      </c>
      <c r="N10" s="5">
        <v>0.75</v>
      </c>
      <c r="O10" s="5">
        <v>0.65</v>
      </c>
      <c r="P10" s="7" t="s">
        <v>13</v>
      </c>
      <c r="Q10" s="29"/>
      <c r="R10" s="2"/>
      <c r="S10" s="2"/>
      <c r="T10" s="2"/>
      <c r="U10" s="2"/>
    </row>
    <row r="11" spans="2:21" ht="15.75" thickBot="1" x14ac:dyDescent="0.3">
      <c r="B11" s="2"/>
      <c r="C11" s="2"/>
      <c r="D11" s="2"/>
      <c r="E11" s="2"/>
      <c r="F11" s="24" t="s">
        <v>10</v>
      </c>
      <c r="G11" s="25"/>
      <c r="H11" s="26"/>
      <c r="I11" s="17">
        <v>7.4</v>
      </c>
      <c r="J11" s="19" t="str">
        <f t="shared" si="0"/>
        <v/>
      </c>
      <c r="K11" s="2"/>
      <c r="L11" s="9">
        <v>6.25</v>
      </c>
      <c r="M11" s="13">
        <v>1.25</v>
      </c>
      <c r="N11" s="5">
        <v>0.84</v>
      </c>
      <c r="O11" s="5">
        <v>0.71</v>
      </c>
      <c r="P11" s="7" t="s">
        <v>13</v>
      </c>
      <c r="Q11" s="29"/>
      <c r="R11" s="2"/>
      <c r="S11" s="2"/>
      <c r="T11" s="2"/>
      <c r="U11" s="2"/>
    </row>
    <row r="12" spans="2:21" ht="15.75" thickBot="1" x14ac:dyDescent="0.3">
      <c r="B12" s="2"/>
      <c r="C12" s="2"/>
      <c r="D12" s="2"/>
      <c r="E12" s="2"/>
      <c r="F12" s="24" t="s">
        <v>11</v>
      </c>
      <c r="G12" s="25"/>
      <c r="H12" s="26"/>
      <c r="I12" s="17">
        <v>7.3</v>
      </c>
      <c r="J12" s="19">
        <f t="shared" si="0"/>
        <v>0.82</v>
      </c>
      <c r="K12" s="2"/>
      <c r="L12" s="9">
        <v>6.5</v>
      </c>
      <c r="M12" s="13" t="s">
        <v>13</v>
      </c>
      <c r="N12" s="5">
        <v>0.93</v>
      </c>
      <c r="O12" s="5">
        <v>0.78</v>
      </c>
      <c r="P12" s="7">
        <v>0.61</v>
      </c>
      <c r="Q12" s="29"/>
      <c r="R12" s="2"/>
      <c r="S12" s="2"/>
      <c r="T12" s="2"/>
      <c r="U12" s="2"/>
    </row>
    <row r="13" spans="2:21" ht="15.75" thickBot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9" t="s">
        <v>14</v>
      </c>
      <c r="M13" s="13" t="s">
        <v>13</v>
      </c>
      <c r="N13" s="5">
        <v>1</v>
      </c>
      <c r="O13" s="5">
        <v>0.85</v>
      </c>
      <c r="P13" s="7">
        <v>0.68</v>
      </c>
      <c r="Q13" s="29"/>
      <c r="R13" s="2"/>
      <c r="S13" s="2"/>
      <c r="T13" s="2"/>
      <c r="U13" s="2"/>
    </row>
    <row r="14" spans="2:21" ht="15.75" thickBot="1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9">
        <v>7</v>
      </c>
      <c r="M14" s="13" t="s">
        <v>13</v>
      </c>
      <c r="N14" s="5">
        <v>1.07</v>
      </c>
      <c r="O14" s="5">
        <v>0.91</v>
      </c>
      <c r="P14" s="7">
        <v>0.75</v>
      </c>
      <c r="Q14" s="29"/>
      <c r="R14" s="2"/>
      <c r="S14" s="2"/>
      <c r="T14" s="2"/>
      <c r="U14" s="2"/>
    </row>
    <row r="15" spans="2:21" ht="15.75" thickBot="1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9">
        <v>7.25</v>
      </c>
      <c r="M15" s="13" t="s">
        <v>13</v>
      </c>
      <c r="N15" s="5">
        <v>1.1299999999999999</v>
      </c>
      <c r="O15" s="5">
        <v>0.98</v>
      </c>
      <c r="P15" s="7">
        <v>0.82</v>
      </c>
      <c r="Q15" s="29"/>
      <c r="R15" s="2"/>
      <c r="S15" s="2"/>
      <c r="T15" s="2"/>
      <c r="U15" s="2"/>
    </row>
    <row r="16" spans="2:21" ht="15.75" thickBot="1" x14ac:dyDescent="0.3">
      <c r="B16" s="20" t="s">
        <v>20</v>
      </c>
      <c r="C16" s="2"/>
      <c r="D16" s="2"/>
      <c r="E16" s="2"/>
      <c r="F16" s="2"/>
      <c r="G16" s="2"/>
      <c r="H16" s="2"/>
      <c r="I16" s="2"/>
      <c r="J16" s="2"/>
      <c r="K16" s="2"/>
      <c r="L16" s="9">
        <v>7.5</v>
      </c>
      <c r="M16" s="13" t="s">
        <v>13</v>
      </c>
      <c r="N16" s="5">
        <v>1.19</v>
      </c>
      <c r="O16" s="5">
        <v>1.05</v>
      </c>
      <c r="P16" s="7">
        <v>0.88</v>
      </c>
      <c r="Q16" s="29"/>
      <c r="R16" s="2"/>
      <c r="S16" s="2"/>
      <c r="T16" s="2"/>
      <c r="U16" s="2"/>
    </row>
    <row r="17" spans="2:21" ht="15.75" thickBot="1" x14ac:dyDescent="0.3">
      <c r="B17" s="21" t="s">
        <v>21</v>
      </c>
      <c r="C17" s="2"/>
      <c r="D17" s="2"/>
      <c r="E17" s="2"/>
      <c r="F17" s="2"/>
      <c r="G17" s="2"/>
      <c r="H17" s="2"/>
      <c r="I17" s="2"/>
      <c r="J17" s="2"/>
      <c r="K17" s="2"/>
      <c r="L17" s="9">
        <v>7.75</v>
      </c>
      <c r="M17" s="13" t="s">
        <v>13</v>
      </c>
      <c r="N17" s="5">
        <v>1.25</v>
      </c>
      <c r="O17" s="5">
        <v>1.1200000000000001</v>
      </c>
      <c r="P17" s="7">
        <v>0.94</v>
      </c>
      <c r="Q17" s="29"/>
      <c r="R17" s="2"/>
      <c r="S17" s="2"/>
      <c r="T17" s="2"/>
      <c r="U17" s="2"/>
    </row>
    <row r="18" spans="2:21" ht="15.75" thickBot="1" x14ac:dyDescent="0.3">
      <c r="B18" s="2"/>
      <c r="C18" s="2"/>
      <c r="D18" s="2"/>
      <c r="E18" s="2"/>
      <c r="F18" s="2"/>
      <c r="G18" s="2"/>
      <c r="H18" s="2"/>
      <c r="I18" s="2"/>
      <c r="J18" s="2"/>
      <c r="K18" s="2"/>
      <c r="L18" s="9">
        <v>8</v>
      </c>
      <c r="M18" s="13" t="s">
        <v>13</v>
      </c>
      <c r="N18" s="5">
        <v>1.3</v>
      </c>
      <c r="O18" s="5">
        <v>1.18</v>
      </c>
      <c r="P18" s="7">
        <v>1</v>
      </c>
      <c r="Q18" s="29"/>
      <c r="R18" s="2"/>
      <c r="S18" s="2"/>
      <c r="T18" s="2"/>
      <c r="U18" s="2"/>
    </row>
    <row r="19" spans="2:21" ht="15.75" thickBot="1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9">
        <v>8.25</v>
      </c>
      <c r="M19" s="13" t="s">
        <v>13</v>
      </c>
      <c r="N19" s="5" t="s">
        <v>13</v>
      </c>
      <c r="O19" s="5">
        <v>1.25</v>
      </c>
      <c r="P19" s="7">
        <v>1.05</v>
      </c>
      <c r="Q19" s="29"/>
      <c r="R19" s="2"/>
      <c r="S19" s="2"/>
      <c r="T19" s="2"/>
      <c r="U19" s="2"/>
    </row>
    <row r="20" spans="2:21" ht="15.75" thickBot="1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9">
        <v>8.5</v>
      </c>
      <c r="M20" s="13" t="s">
        <v>13</v>
      </c>
      <c r="N20" s="5" t="s">
        <v>13</v>
      </c>
      <c r="O20" s="5">
        <v>1.3</v>
      </c>
      <c r="P20" s="7">
        <v>1.1000000000000001</v>
      </c>
      <c r="Q20" s="29"/>
      <c r="R20" s="2"/>
      <c r="S20" s="2"/>
      <c r="T20" s="2"/>
      <c r="U20" s="2"/>
    </row>
    <row r="21" spans="2:21" ht="15.75" thickBot="1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9">
        <v>8.75</v>
      </c>
      <c r="M21" s="13" t="s">
        <v>13</v>
      </c>
      <c r="N21" s="5" t="s">
        <v>13</v>
      </c>
      <c r="O21" s="5" t="s">
        <v>13</v>
      </c>
      <c r="P21" s="7">
        <v>1.1499999999999999</v>
      </c>
      <c r="Q21" s="29"/>
      <c r="R21" s="2"/>
      <c r="S21" s="2"/>
      <c r="T21" s="2"/>
      <c r="U21" s="2"/>
    </row>
    <row r="22" spans="2:21" ht="15.75" thickBot="1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9">
        <v>9</v>
      </c>
      <c r="M22" s="13" t="s">
        <v>13</v>
      </c>
      <c r="N22" s="5" t="s">
        <v>13</v>
      </c>
      <c r="O22" s="5" t="s">
        <v>13</v>
      </c>
      <c r="P22" s="7">
        <v>1.2</v>
      </c>
      <c r="Q22" s="29"/>
      <c r="R22" s="2"/>
      <c r="S22" s="2"/>
      <c r="T22" s="2"/>
      <c r="U22" s="2"/>
    </row>
    <row r="23" spans="2:21" ht="15.75" thickBot="1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9">
        <v>9.25</v>
      </c>
      <c r="M23" s="13" t="s">
        <v>13</v>
      </c>
      <c r="N23" s="5" t="s">
        <v>13</v>
      </c>
      <c r="O23" s="5" t="s">
        <v>13</v>
      </c>
      <c r="P23" s="7">
        <v>1.25</v>
      </c>
      <c r="Q23" s="29"/>
      <c r="R23" s="2"/>
      <c r="S23" s="2"/>
      <c r="T23" s="2"/>
      <c r="U23" s="2"/>
    </row>
    <row r="24" spans="2:21" ht="15.75" thickBot="1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9">
        <v>9.5</v>
      </c>
      <c r="M24" s="14" t="s">
        <v>13</v>
      </c>
      <c r="N24" s="15" t="s">
        <v>13</v>
      </c>
      <c r="O24" s="15" t="s">
        <v>13</v>
      </c>
      <c r="P24" s="16">
        <v>1.3</v>
      </c>
      <c r="Q24" s="30"/>
      <c r="R24" s="2"/>
      <c r="S24" s="2"/>
      <c r="T24" s="2"/>
      <c r="U24" s="2"/>
    </row>
    <row r="25" spans="2:2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2:2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2:2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2:2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2:2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2:2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2:2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2:2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2:2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2:2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2:2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2:2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2:2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2:2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2:2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2:2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2:2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2:2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2:2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2:2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2:2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2:2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2:2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2:2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2:2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2:2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2:2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2:2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2:2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2:2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2:2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2:2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2:2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2:2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2:2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2:2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2:2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2:2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2:2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2:2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2:2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2:2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2:2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2:2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2:2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2:2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2:2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2:2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2:2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2:2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2:2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2:2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2:2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2:2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2:2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2:2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2:2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2:2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2:2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2:2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2:2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2:2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2:2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2:2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2:2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2:2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2:2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2:2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2:2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2:2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2:2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2:2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2:2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2:2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2:2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2:2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2:2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2:2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2:2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2:2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2:2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2:2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2:2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2:2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2:2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2:2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2:2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2:2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2:2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2:2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2:2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2:2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2:2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2:2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2:2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2:2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2:2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2:2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2:2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2:2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2:2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2:2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2:2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2:2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2:2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2:2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2:2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2:2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2:2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2:2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2:2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2:2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2:2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2:2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2:2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2:2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2:2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2:2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2:2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2:2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2:2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2:2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2:2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2:2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2:2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2:2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2:2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2:2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2:2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2:2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2:2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2:2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2:2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2:2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2:2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2:2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2:2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2:2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2:2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2:2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2:2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2:2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2:2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2:2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2:2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2:2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2:2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2:2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2:2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2:2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2:2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</sheetData>
  <mergeCells count="19">
    <mergeCell ref="Q4:Q24"/>
    <mergeCell ref="L2:L3"/>
    <mergeCell ref="M2:P2"/>
    <mergeCell ref="B1:D1"/>
    <mergeCell ref="F1:J1"/>
    <mergeCell ref="L1:P1"/>
    <mergeCell ref="B2:C3"/>
    <mergeCell ref="D2:D3"/>
    <mergeCell ref="F11:H11"/>
    <mergeCell ref="F12:H12"/>
    <mergeCell ref="F5:H5"/>
    <mergeCell ref="F6:H6"/>
    <mergeCell ref="F7:H7"/>
    <mergeCell ref="F8:H8"/>
    <mergeCell ref="F9:H9"/>
    <mergeCell ref="F10:H10"/>
    <mergeCell ref="F2:H2"/>
    <mergeCell ref="F3:H3"/>
    <mergeCell ref="F4:H4"/>
  </mergeCells>
  <hyperlinks>
    <hyperlink ref="B17" r:id="rId1" tooltip="21Kb" display="http://www.excelworld.ru/_fr/261/5643200.xlsx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Юрин Дмитрий Сергеевич</dc:creator>
  <cp:lastModifiedBy>Мария</cp:lastModifiedBy>
  <dcterms:created xsi:type="dcterms:W3CDTF">2016-07-14T04:52:12Z</dcterms:created>
  <dcterms:modified xsi:type="dcterms:W3CDTF">2016-07-14T13:44:04Z</dcterms:modified>
</cp:coreProperties>
</file>