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ov.y\Downloads\"/>
    </mc:Choice>
  </mc:AlternateContent>
  <bookViews>
    <workbookView xWindow="0" yWindow="0" windowWidth="24000" windowHeight="9630" activeTab="1"/>
  </bookViews>
  <sheets>
    <sheet name="Лист2" sheetId="2" r:id="rId1"/>
    <sheet name="Лист1" sheetId="1" r:id="rId2"/>
  </sheets>
  <definedNames>
    <definedName name="_xlnm._FilterDatabase" localSheetId="0" hidden="1">Лист2!$A$1:$E$40</definedName>
    <definedName name="зачет">#REF!</definedName>
    <definedName name="номер_потока">#REF!</definedName>
    <definedName name="Специальости">#REF!</definedName>
  </definedNames>
  <calcPr calcId="162913"/>
  <pivotCaches>
    <pivotCache cacheId="6" r:id="rId3"/>
    <pivotCache cacheId="2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2" i="2"/>
  <c r="H5" i="1" l="1"/>
  <c r="H6" i="1"/>
  <c r="H7" i="1"/>
  <c r="H8" i="1"/>
  <c r="H9" i="1"/>
  <c r="H10" i="1"/>
  <c r="H11" i="1"/>
  <c r="H12" i="1"/>
  <c r="H13" i="1"/>
  <c r="H4" i="1"/>
</calcChain>
</file>

<file path=xl/sharedStrings.xml><?xml version="1.0" encoding="utf-8"?>
<sst xmlns="http://schemas.openxmlformats.org/spreadsheetml/2006/main" count="344" uniqueCount="29">
  <si>
    <t>ФИО</t>
  </si>
  <si>
    <t>незачет</t>
  </si>
  <si>
    <t>зачет</t>
  </si>
  <si>
    <t>Оценка 1</t>
  </si>
  <si>
    <t>Оценка 2</t>
  </si>
  <si>
    <t>Оценка 3</t>
  </si>
  <si>
    <t>Оценка 4</t>
  </si>
  <si>
    <t>Результат</t>
  </si>
  <si>
    <t>Фамилия имя отчество 1</t>
  </si>
  <si>
    <t>Фамилия имя отчество 2</t>
  </si>
  <si>
    <t>Фамилия имя отчество 3</t>
  </si>
  <si>
    <t>Фамилия имя отчество 4</t>
  </si>
  <si>
    <t>Фамилия имя отчество 5</t>
  </si>
  <si>
    <t>Фамилия имя отчество 6</t>
  </si>
  <si>
    <t>Фамилия имя отчество 7</t>
  </si>
  <si>
    <t>Фамилия имя отчество 8</t>
  </si>
  <si>
    <t>Фамилия имя отчество 9</t>
  </si>
  <si>
    <t>Фамилия имя отчество 10</t>
  </si>
  <si>
    <t>Инд. №</t>
  </si>
  <si>
    <t>Специальость</t>
  </si>
  <si>
    <t>спец 1</t>
  </si>
  <si>
    <t>спец 2</t>
  </si>
  <si>
    <t>данные</t>
  </si>
  <si>
    <t>сводная</t>
  </si>
  <si>
    <t>Значения</t>
  </si>
  <si>
    <t>Оценка</t>
  </si>
  <si>
    <t>Итого</t>
  </si>
  <si>
    <t>Общий итог</t>
  </si>
  <si>
    <t>Сумма по полю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</si>
</sst>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Book Antiqua"/>
      <family val="1"/>
      <charset val="204"/>
    </font>
    <font>
      <sz val="9"/>
      <name val="Segoe UI"/>
      <family val="2"/>
      <charset val="204"/>
    </font>
    <font>
      <b/>
      <sz val="14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5" xfId="0" pivotButton="1" applyFont="1" applyBorder="1" applyAlignment="1">
      <alignment horizontal="center" vertical="center" wrapText="1"/>
    </xf>
    <xf numFmtId="0" fontId="1" fillId="0" borderId="6" xfId="0" pivotButton="1" applyFont="1" applyBorder="1" applyAlignment="1">
      <alignment horizontal="center" vertical="center" wrapText="1"/>
    </xf>
    <xf numFmtId="0" fontId="1" fillId="0" borderId="7" xfId="0" pivotButton="1" applyFont="1" applyBorder="1" applyAlignment="1">
      <alignment horizontal="center" vertical="center" wrapText="1"/>
    </xf>
    <xf numFmtId="0" fontId="0" fillId="0" borderId="0" xfId="0" applyBorder="1"/>
    <xf numFmtId="0" fontId="1" fillId="0" borderId="6" xfId="0" pivotButton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/>
    <xf numFmtId="0" fontId="0" fillId="0" borderId="11" xfId="0" applyBorder="1"/>
    <xf numFmtId="0" fontId="0" fillId="2" borderId="12" xfId="0" applyFill="1" applyBorder="1"/>
    <xf numFmtId="0" fontId="0" fillId="3" borderId="0" xfId="0" applyFill="1"/>
    <xf numFmtId="0" fontId="0" fillId="3" borderId="0" xfId="0" applyNumberFormat="1" applyFill="1"/>
    <xf numFmtId="0" fontId="4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255"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0" formatCode="General"/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0" formatCode="General"/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0" formatCode="General"/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0" formatCode="General"/>
    </dxf>
    <dxf>
      <numFmt numFmtId="169" formatCode="&quot;зачет&quot;"/>
    </dxf>
    <dxf>
      <numFmt numFmtId="168" formatCode="&quot;незачет&quot;"/>
    </dxf>
    <dxf>
      <numFmt numFmtId="165" formatCode="\5"/>
    </dxf>
    <dxf>
      <numFmt numFmtId="166" formatCode="\4"/>
    </dxf>
    <dxf>
      <numFmt numFmtId="167" formatCode="\3"/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numFmt numFmtId="168" formatCode="&quot;незачет&quot;"/>
    </dxf>
    <dxf>
      <numFmt numFmtId="165" formatCode="\5"/>
    </dxf>
    <dxf>
      <numFmt numFmtId="166" formatCode="\4"/>
    </dxf>
    <dxf>
      <numFmt numFmtId="167" formatCode="\3"/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numFmt numFmtId="165" formatCode="\5"/>
    </dxf>
    <dxf>
      <numFmt numFmtId="166" formatCode="\4"/>
    </dxf>
    <dxf>
      <numFmt numFmtId="167" formatCode="\3"/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numFmt numFmtId="0" formatCode="General"/>
    </dxf>
    <dxf>
      <numFmt numFmtId="165" formatCode="\5"/>
    </dxf>
    <dxf>
      <numFmt numFmtId="166" formatCode="\4"/>
    </dxf>
    <dxf>
      <numFmt numFmtId="167" formatCode="\3"/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&quot;зачет&quot;;;&quot;незачет&quot;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&quot;зачет&quot;;;&quot;незачет&quot;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19</xdr:row>
      <xdr:rowOff>19050</xdr:rowOff>
    </xdr:from>
    <xdr:to>
      <xdr:col>14</xdr:col>
      <xdr:colOff>523875</xdr:colOff>
      <xdr:row>26</xdr:row>
      <xdr:rowOff>9525</xdr:rowOff>
    </xdr:to>
    <xdr:sp macro="" textlink="">
      <xdr:nvSpPr>
        <xdr:cNvPr id="2" name="TextBox 1"/>
        <xdr:cNvSpPr txBox="1"/>
      </xdr:nvSpPr>
      <xdr:spPr>
        <a:xfrm>
          <a:off x="6905625" y="4095750"/>
          <a:ext cx="39433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800"/>
            <a:t>Здесь нужно сделать сортировку сначала по </a:t>
          </a:r>
          <a:r>
            <a:rPr lang="ru-RU" sz="1800" u="sng"/>
            <a:t>специальностям</a:t>
          </a:r>
          <a:r>
            <a:rPr lang="ru-RU" sz="1800"/>
            <a:t>, потом по </a:t>
          </a:r>
          <a:r>
            <a:rPr lang="ru-RU" sz="1800" u="sng"/>
            <a:t>результатам</a:t>
          </a:r>
          <a:r>
            <a:rPr lang="ru-RU" sz="1800" u="none"/>
            <a:t> (спец1: 4-4-3-3-3; спец2: 5-5-4-3), потом по алвавиту ФИО</a:t>
          </a:r>
        </a:p>
      </xdr:txBody>
    </xdr:sp>
    <xdr:clientData/>
  </xdr:twoCellAnchor>
  <xdr:twoCellAnchor>
    <xdr:from>
      <xdr:col>2</xdr:col>
      <xdr:colOff>819150</xdr:colOff>
      <xdr:row>16</xdr:row>
      <xdr:rowOff>342900</xdr:rowOff>
    </xdr:from>
    <xdr:to>
      <xdr:col>10</xdr:col>
      <xdr:colOff>228601</xdr:colOff>
      <xdr:row>22</xdr:row>
      <xdr:rowOff>28577</xdr:rowOff>
    </xdr:to>
    <xdr:cxnSp macro="">
      <xdr:nvCxnSpPr>
        <xdr:cNvPr id="4" name="Прямая со стрелкой 3"/>
        <xdr:cNvCxnSpPr/>
      </xdr:nvCxnSpPr>
      <xdr:spPr>
        <a:xfrm flipH="1" flipV="1">
          <a:off x="2962275" y="3657600"/>
          <a:ext cx="5153026" cy="101917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542925</xdr:colOff>
      <xdr:row>16</xdr:row>
      <xdr:rowOff>352426</xdr:rowOff>
    </xdr:from>
    <xdr:to>
      <xdr:col>8</xdr:col>
      <xdr:colOff>609600</xdr:colOff>
      <xdr:row>23</xdr:row>
      <xdr:rowOff>114300</xdr:rowOff>
    </xdr:to>
    <xdr:cxnSp macro="">
      <xdr:nvCxnSpPr>
        <xdr:cNvPr id="9" name="Прямая со стрелкой 8"/>
        <xdr:cNvCxnSpPr/>
      </xdr:nvCxnSpPr>
      <xdr:spPr>
        <a:xfrm flipH="1" flipV="1">
          <a:off x="6267450" y="3667126"/>
          <a:ext cx="742950" cy="128587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564.540571296297" createdVersion="6" refreshedVersion="6" minRefreshableVersion="3" recordCount="10">
  <cacheSource type="worksheet">
    <worksheetSource ref="A3:H13" sheet="Лист1"/>
  </cacheSource>
  <cacheFields count="8">
    <cacheField name="Инд. №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7"/>
        <n v="8"/>
        <n v="9"/>
        <n v="10"/>
      </sharedItems>
    </cacheField>
    <cacheField name="ФИО" numFmtId="0">
      <sharedItems count="10">
        <s v="Фамилия имя отчество 1"/>
        <s v="Фамилия имя отчество 2"/>
        <s v="Фамилия имя отчество 3"/>
        <s v="Фамилия имя отчество 4"/>
        <s v="Фамилия имя отчество 5"/>
        <s v="Фамилия имя отчество 6"/>
        <s v="Фамилия имя отчество 7"/>
        <s v="Фамилия имя отчество 8"/>
        <s v="Фамилия имя отчество 9"/>
        <s v="Фамилия имя отчество 10"/>
      </sharedItems>
    </cacheField>
    <cacheField name="Специальость" numFmtId="0">
      <sharedItems count="2">
        <s v="спец 1"/>
        <s v="спец 2"/>
      </sharedItems>
    </cacheField>
    <cacheField name="Оценка 1" numFmtId="1">
      <sharedItems count="2">
        <s v="незачет"/>
        <s v="зачет"/>
      </sharedItems>
    </cacheField>
    <cacheField name="Оценка 2" numFmtId="1">
      <sharedItems count="2">
        <s v="незачет"/>
        <s v="зачет"/>
      </sharedItems>
    </cacheField>
    <cacheField name="Оценка 3" numFmtId="1">
      <sharedItems count="2">
        <s v="незачет"/>
        <s v="зачет"/>
      </sharedItems>
    </cacheField>
    <cacheField name="Оценка 4" numFmtId="1">
      <sharedItems count="2">
        <s v="незачет"/>
        <s v="зачет"/>
      </sharedItems>
    </cacheField>
    <cacheField name="Результат" numFmtId="0">
      <sharedItems containsSemiMixedTypes="0" containsString="0" containsNumber="1" containsInteger="1" minValue="3" maxValue="5" count="3">
        <n v="3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Попов Ярослав" refreshedDate="42564.617487847223" createdVersion="6" refreshedVersion="6" minRefreshableVersion="3" recordCount="40">
  <cacheSource type="worksheet">
    <worksheetSource ref="A1:F41" sheet="Лист2"/>
  </cacheSource>
  <cacheFields count="6">
    <cacheField name="Оценка" numFmtId="0">
      <sharedItems count="4">
        <s v="Оценка 1"/>
        <s v="Оценка 2"/>
        <s v="Оценка 3"/>
        <s v="Оценка 4"/>
      </sharedItems>
    </cacheField>
    <cacheField name="Инд. №" numFmtId="0">
      <sharedItems containsSemiMixedTypes="0" containsString="0" containsNumber="1" containsInteger="1" minValue="1" maxValue="10"/>
    </cacheField>
    <cacheField name="ФИО" numFmtId="0">
      <sharedItems count="10">
        <s v="Фамилия имя отчество 1"/>
        <s v="Фамилия имя отчество 2"/>
        <s v="Фамилия имя отчество 3"/>
        <s v="Фамилия имя отчество 4"/>
        <s v="Фамилия имя отчество 5"/>
        <s v="Фамилия имя отчество 6"/>
        <s v="Фамилия имя отчество 7"/>
        <s v="Фамилия имя отчество 8"/>
        <s v="Фамилия имя отчество 9"/>
        <s v="Фамилия имя отчество 10"/>
      </sharedItems>
    </cacheField>
    <cacheField name="Специальость" numFmtId="0">
      <sharedItems count="2">
        <s v="спец 1"/>
        <s v="спец 2"/>
      </sharedItems>
    </cacheField>
    <cacheField name="Значения2" numFmtId="0">
      <sharedItems/>
    </cacheField>
    <cacheField name="Итого" numFmtId="0">
      <sharedItems containsSemiMixedTypes="0" containsString="0" containsNumber="1" minValue="0.02" maxValue="1.10000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  <x v="0"/>
    <x v="0"/>
    <x v="0"/>
    <x v="0"/>
  </r>
  <r>
    <x v="1"/>
    <x v="1"/>
    <x v="0"/>
    <x v="1"/>
    <x v="1"/>
    <x v="0"/>
    <x v="1"/>
    <x v="1"/>
  </r>
  <r>
    <x v="2"/>
    <x v="2"/>
    <x v="1"/>
    <x v="1"/>
    <x v="1"/>
    <x v="1"/>
    <x v="0"/>
    <x v="1"/>
  </r>
  <r>
    <x v="3"/>
    <x v="3"/>
    <x v="1"/>
    <x v="1"/>
    <x v="1"/>
    <x v="1"/>
    <x v="1"/>
    <x v="2"/>
  </r>
  <r>
    <x v="4"/>
    <x v="4"/>
    <x v="0"/>
    <x v="0"/>
    <x v="0"/>
    <x v="0"/>
    <x v="0"/>
    <x v="0"/>
  </r>
  <r>
    <x v="5"/>
    <x v="5"/>
    <x v="0"/>
    <x v="0"/>
    <x v="0"/>
    <x v="0"/>
    <x v="0"/>
    <x v="0"/>
  </r>
  <r>
    <x v="6"/>
    <x v="6"/>
    <x v="1"/>
    <x v="1"/>
    <x v="1"/>
    <x v="1"/>
    <x v="0"/>
    <x v="1"/>
  </r>
  <r>
    <x v="7"/>
    <x v="7"/>
    <x v="1"/>
    <x v="1"/>
    <x v="1"/>
    <x v="1"/>
    <x v="1"/>
    <x v="2"/>
  </r>
  <r>
    <x v="8"/>
    <x v="8"/>
    <x v="0"/>
    <x v="1"/>
    <x v="1"/>
    <x v="0"/>
    <x v="1"/>
    <x v="1"/>
  </r>
  <r>
    <x v="9"/>
    <x v="9"/>
    <x v="1"/>
    <x v="0"/>
    <x v="0"/>
    <x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0">
  <r>
    <x v="0"/>
    <n v="1"/>
    <x v="0"/>
    <x v="0"/>
    <s v="незачет"/>
    <n v="0.11"/>
  </r>
  <r>
    <x v="1"/>
    <n v="1"/>
    <x v="0"/>
    <x v="0"/>
    <s v="незачет"/>
    <n v="0.11"/>
  </r>
  <r>
    <x v="2"/>
    <n v="1"/>
    <x v="0"/>
    <x v="0"/>
    <s v="незачет"/>
    <n v="0.11"/>
  </r>
  <r>
    <x v="3"/>
    <n v="1"/>
    <x v="0"/>
    <x v="0"/>
    <s v="незачет"/>
    <n v="0.11"/>
  </r>
  <r>
    <x v="0"/>
    <n v="2"/>
    <x v="1"/>
    <x v="0"/>
    <s v="зачет"/>
    <n v="1.1000000000000001"/>
  </r>
  <r>
    <x v="1"/>
    <n v="2"/>
    <x v="1"/>
    <x v="0"/>
    <s v="зачет"/>
    <n v="1.1000000000000001"/>
  </r>
  <r>
    <x v="2"/>
    <n v="2"/>
    <x v="1"/>
    <x v="0"/>
    <s v="незачет"/>
    <n v="0.1"/>
  </r>
  <r>
    <x v="3"/>
    <n v="2"/>
    <x v="1"/>
    <x v="0"/>
    <s v="зачет"/>
    <n v="1.1000000000000001"/>
  </r>
  <r>
    <x v="0"/>
    <n v="3"/>
    <x v="2"/>
    <x v="1"/>
    <s v="зачет"/>
    <n v="1.0900000000000001"/>
  </r>
  <r>
    <x v="1"/>
    <n v="3"/>
    <x v="2"/>
    <x v="1"/>
    <s v="зачет"/>
    <n v="1.0900000000000001"/>
  </r>
  <r>
    <x v="2"/>
    <n v="3"/>
    <x v="2"/>
    <x v="1"/>
    <s v="зачет"/>
    <n v="1.0900000000000001"/>
  </r>
  <r>
    <x v="3"/>
    <n v="3"/>
    <x v="2"/>
    <x v="1"/>
    <s v="незачет"/>
    <n v="0.09"/>
  </r>
  <r>
    <x v="0"/>
    <n v="4"/>
    <x v="3"/>
    <x v="1"/>
    <s v="зачет"/>
    <n v="1.08"/>
  </r>
  <r>
    <x v="1"/>
    <n v="4"/>
    <x v="3"/>
    <x v="1"/>
    <s v="зачет"/>
    <n v="1.08"/>
  </r>
  <r>
    <x v="2"/>
    <n v="4"/>
    <x v="3"/>
    <x v="1"/>
    <s v="зачет"/>
    <n v="1.08"/>
  </r>
  <r>
    <x v="3"/>
    <n v="4"/>
    <x v="3"/>
    <x v="1"/>
    <s v="зачет"/>
    <n v="1.08"/>
  </r>
  <r>
    <x v="0"/>
    <n v="5"/>
    <x v="4"/>
    <x v="0"/>
    <s v="незачет"/>
    <n v="7.0000000000000007E-2"/>
  </r>
  <r>
    <x v="1"/>
    <n v="5"/>
    <x v="4"/>
    <x v="0"/>
    <s v="незачет"/>
    <n v="7.0000000000000007E-2"/>
  </r>
  <r>
    <x v="2"/>
    <n v="5"/>
    <x v="4"/>
    <x v="0"/>
    <s v="незачет"/>
    <n v="7.0000000000000007E-2"/>
  </r>
  <r>
    <x v="3"/>
    <n v="5"/>
    <x v="4"/>
    <x v="0"/>
    <s v="незачет"/>
    <n v="7.0000000000000007E-2"/>
  </r>
  <r>
    <x v="0"/>
    <n v="6"/>
    <x v="5"/>
    <x v="0"/>
    <s v="незачет"/>
    <n v="0.06"/>
  </r>
  <r>
    <x v="1"/>
    <n v="6"/>
    <x v="5"/>
    <x v="0"/>
    <s v="незачет"/>
    <n v="0.06"/>
  </r>
  <r>
    <x v="2"/>
    <n v="6"/>
    <x v="5"/>
    <x v="0"/>
    <s v="незачет"/>
    <n v="0.06"/>
  </r>
  <r>
    <x v="3"/>
    <n v="6"/>
    <x v="5"/>
    <x v="0"/>
    <s v="незачет"/>
    <n v="0.06"/>
  </r>
  <r>
    <x v="0"/>
    <n v="7"/>
    <x v="6"/>
    <x v="1"/>
    <s v="зачет"/>
    <n v="1.05"/>
  </r>
  <r>
    <x v="1"/>
    <n v="7"/>
    <x v="6"/>
    <x v="1"/>
    <s v="зачет"/>
    <n v="1.05"/>
  </r>
  <r>
    <x v="2"/>
    <n v="7"/>
    <x v="6"/>
    <x v="1"/>
    <s v="зачет"/>
    <n v="1.05"/>
  </r>
  <r>
    <x v="3"/>
    <n v="7"/>
    <x v="6"/>
    <x v="1"/>
    <s v="незачет"/>
    <n v="0.05"/>
  </r>
  <r>
    <x v="0"/>
    <n v="8"/>
    <x v="7"/>
    <x v="1"/>
    <s v="зачет"/>
    <n v="1.04"/>
  </r>
  <r>
    <x v="1"/>
    <n v="8"/>
    <x v="7"/>
    <x v="1"/>
    <s v="зачет"/>
    <n v="1.04"/>
  </r>
  <r>
    <x v="2"/>
    <n v="8"/>
    <x v="7"/>
    <x v="1"/>
    <s v="зачет"/>
    <n v="1.04"/>
  </r>
  <r>
    <x v="3"/>
    <n v="8"/>
    <x v="7"/>
    <x v="1"/>
    <s v="зачет"/>
    <n v="1.04"/>
  </r>
  <r>
    <x v="0"/>
    <n v="9"/>
    <x v="8"/>
    <x v="0"/>
    <s v="зачет"/>
    <n v="1.03"/>
  </r>
  <r>
    <x v="1"/>
    <n v="9"/>
    <x v="8"/>
    <x v="0"/>
    <s v="зачет"/>
    <n v="1.03"/>
  </r>
  <r>
    <x v="2"/>
    <n v="9"/>
    <x v="8"/>
    <x v="0"/>
    <s v="незачет"/>
    <n v="0.03"/>
  </r>
  <r>
    <x v="3"/>
    <n v="9"/>
    <x v="8"/>
    <x v="0"/>
    <s v="зачет"/>
    <n v="1.03"/>
  </r>
  <r>
    <x v="0"/>
    <n v="10"/>
    <x v="9"/>
    <x v="1"/>
    <s v="незачет"/>
    <n v="0.02"/>
  </r>
  <r>
    <x v="1"/>
    <n v="10"/>
    <x v="9"/>
    <x v="1"/>
    <s v="незачет"/>
    <n v="0.02"/>
  </r>
  <r>
    <x v="2"/>
    <n v="10"/>
    <x v="9"/>
    <x v="1"/>
    <s v="незачет"/>
    <n v="0.02"/>
  </r>
  <r>
    <x v="3"/>
    <n v="10"/>
    <x v="9"/>
    <x v="1"/>
    <s v="незачет"/>
    <n v="0.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28" applyNumberFormats="0" applyBorderFormats="0" applyFontFormats="0" applyPatternFormats="0" applyAlignmentFormats="0" applyWidthHeightFormats="1" dataCaption="Значения" updatedVersion="6" minRefreshableVersion="3" useAutoFormatting="1" rowGrandTotals="0" itemPrintTitles="1" createdVersion="6" indent="0" compact="0" compactData="0" multipleFieldFilters="0">
  <location ref="K1:Q12" firstHeaderRow="1" firstDataRow="2" firstDataCol="2"/>
  <pivotFields count="6">
    <pivotField axis="axisCol" compact="0" outline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10">
        <item x="0"/>
        <item x="9"/>
        <item x="1"/>
        <item x="2"/>
        <item x="3"/>
        <item x="4"/>
        <item x="5"/>
        <item x="6"/>
        <item x="7"/>
        <item x="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2"/>
  </rowFields>
  <rowItems count="10">
    <i>
      <x/>
      <x v="2"/>
    </i>
    <i r="1">
      <x v="9"/>
    </i>
    <i r="1">
      <x/>
    </i>
    <i r="1">
      <x v="5"/>
    </i>
    <i r="1">
      <x v="6"/>
    </i>
    <i>
      <x v="1"/>
      <x v="4"/>
    </i>
    <i r="1">
      <x v="8"/>
    </i>
    <i r="1">
      <x v="3"/>
    </i>
    <i r="1">
      <x v="7"/>
    </i>
    <i r="1">
      <x v="1"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Итого" fld="5" baseField="0" baseItem="0"/>
  </dataFields>
  <formats count="14">
    <format dxfId="213">
      <pivotArea outline="0" collapsedLevelsAreSubtotals="1" fieldPosition="0">
        <references count="3">
          <reference field="0" count="0" selected="0"/>
          <reference field="2" count="0" selected="0"/>
          <reference field="3" count="0" selected="0"/>
        </references>
      </pivotArea>
    </format>
    <format dxfId="212">
      <pivotArea type="all" dataOnly="0" outline="0" fieldPosition="0"/>
    </format>
    <format dxfId="211">
      <pivotArea outline="0" collapsedLevelsAreSubtotals="1" fieldPosition="0"/>
    </format>
    <format dxfId="210">
      <pivotArea type="origin" dataOnly="0" labelOnly="1" outline="0" fieldPosition="0"/>
    </format>
    <format dxfId="209">
      <pivotArea field="0" type="button" dataOnly="0" labelOnly="1" outline="0" axis="axisCol" fieldPosition="0"/>
    </format>
    <format dxfId="208">
      <pivotArea type="topRight" dataOnly="0" labelOnly="1" outline="0" fieldPosition="0"/>
    </format>
    <format dxfId="207">
      <pivotArea field="3" type="button" dataOnly="0" labelOnly="1" outline="0" axis="axisRow" fieldPosition="0"/>
    </format>
    <format dxfId="206">
      <pivotArea field="2" type="button" dataOnly="0" labelOnly="1" outline="0" axis="axisRow" fieldPosition="1"/>
    </format>
    <format dxfId="205">
      <pivotArea dataOnly="0" labelOnly="1" outline="0" fieldPosition="0">
        <references count="1">
          <reference field="3" count="0"/>
        </references>
      </pivotArea>
    </format>
    <format dxfId="204">
      <pivotArea dataOnly="0" labelOnly="1" outline="0" fieldPosition="0">
        <references count="2">
          <reference field="2" count="5">
            <x v="0"/>
            <x v="2"/>
            <x v="5"/>
            <x v="6"/>
            <x v="9"/>
          </reference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5">
            <x v="1"/>
            <x v="3"/>
            <x v="4"/>
            <x v="7"/>
            <x v="8"/>
          </reference>
          <reference field="3" count="1" selected="0">
            <x v="1"/>
          </reference>
        </references>
      </pivotArea>
    </format>
    <format dxfId="202">
      <pivotArea dataOnly="0" labelOnly="1" outline="0" fieldPosition="0">
        <references count="1">
          <reference field="0" count="0"/>
        </references>
      </pivotArea>
    </format>
    <format dxfId="201">
      <pivotArea dataOnly="0" labelOnly="1" grandCol="1" outline="0" fieldPosition="0"/>
    </format>
    <format dxfId="77">
      <pivotArea outline="0" collapsedLevelsAreSubtotals="1" fieldPosition="0">
        <references count="1">
          <reference field="0" count="0" selected="0"/>
        </references>
      </pivotArea>
    </format>
  </formats>
  <conditionalFormats count="5">
    <conditionalFormat priority="5">
      <pivotAreas count="1">
        <pivotArea type="data" grandCol="1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4">
      <pivotAreas count="1">
        <pivotArea type="data" grandCol="1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3">
      <pivotAreas count="1">
        <pivotArea type="data" grandCol="1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0" count="4" selected="0">
              <x v="0"/>
              <x v="1"/>
              <x v="2"/>
              <x v="3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0"/>
            </reference>
            <reference field="0" count="4" selected="0">
              <x v="0"/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6" applyNumberFormats="0" applyBorderFormats="0" applyFontFormats="0" applyPatternFormats="0" applyAlignmentFormats="0" applyWidthHeightFormats="1" dataCaption="Значения" updatedVersion="6" minRefreshableVersion="3" showDrill="0" rowGrandTotals="0" colGrandTotals="0" itemPrintTitles="1" createdVersion="6" indent="0" outline="1" outlineData="1" multipleFieldFilters="0" rowHeaderCaption="Инд. №">
  <location ref="A17:H27" firstHeaderRow="1" firstDataRow="1" firstDataCol="8"/>
  <pivotFields count="8">
    <pivotField axis="axisRow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outline="0" showAll="0" defaultSubtotal="0">
      <items count="10">
        <item x="0"/>
        <item x="9"/>
        <item x="1"/>
        <item x="2"/>
        <item x="3"/>
        <item x="4"/>
        <item x="5"/>
        <item x="6"/>
        <item x="7"/>
        <item x="8"/>
      </items>
    </pivotField>
    <pivotField axis="axisRow" outline="0" showAll="0" defaultSubtotal="0">
      <items count="2">
        <item x="0"/>
        <item x="1"/>
      </items>
    </pivotField>
    <pivotField axis="axisRow" outline="0" showAll="0" defaultSubtotal="0">
      <items count="2">
        <item x="1"/>
        <item x="0"/>
      </items>
    </pivotField>
    <pivotField axis="axisRow" outline="0" showAll="0" defaultSubtotal="0">
      <items count="2">
        <item x="1"/>
        <item x="0"/>
      </items>
    </pivotField>
    <pivotField axis="axisRow" outline="0" showAll="0" defaultSubtotal="0">
      <items count="2">
        <item x="1"/>
        <item x="0"/>
      </items>
    </pivotField>
    <pivotField axis="axisRow" outline="0" showAll="0" defaultSubtotal="0">
      <items count="2">
        <item x="1"/>
        <item x="0"/>
      </items>
    </pivotField>
    <pivotField axis="axisRow" outline="0" showAll="0" defaultSubtotal="0">
      <items count="3">
        <item x="0"/>
        <item x="1"/>
        <item x="2"/>
      </items>
    </pivotField>
  </pivotFields>
  <rowFields count="8">
    <field x="0"/>
    <field x="1"/>
    <field x="2"/>
    <field x="3"/>
    <field x="4"/>
    <field x="5"/>
    <field x="6"/>
    <field x="7"/>
  </rowFields>
  <rowItems count="10">
    <i>
      <x/>
      <x/>
      <x/>
      <x v="1"/>
      <x v="1"/>
      <x v="1"/>
      <x v="1"/>
      <x/>
    </i>
    <i>
      <x v="1"/>
      <x v="2"/>
      <x/>
      <x/>
      <x/>
      <x v="1"/>
      <x/>
      <x v="1"/>
    </i>
    <i>
      <x v="2"/>
      <x v="3"/>
      <x v="1"/>
      <x/>
      <x/>
      <x/>
      <x v="1"/>
      <x v="1"/>
    </i>
    <i>
      <x v="3"/>
      <x v="4"/>
      <x v="1"/>
      <x/>
      <x/>
      <x/>
      <x/>
      <x v="2"/>
    </i>
    <i>
      <x v="4"/>
      <x v="5"/>
      <x/>
      <x v="1"/>
      <x v="1"/>
      <x v="1"/>
      <x v="1"/>
      <x/>
    </i>
    <i>
      <x v="5"/>
      <x v="6"/>
      <x/>
      <x v="1"/>
      <x v="1"/>
      <x v="1"/>
      <x v="1"/>
      <x/>
    </i>
    <i>
      <x v="6"/>
      <x v="7"/>
      <x v="1"/>
      <x/>
      <x/>
      <x/>
      <x v="1"/>
      <x v="1"/>
    </i>
    <i>
      <x v="7"/>
      <x v="8"/>
      <x v="1"/>
      <x/>
      <x/>
      <x/>
      <x/>
      <x v="2"/>
    </i>
    <i>
      <x v="8"/>
      <x v="9"/>
      <x/>
      <x/>
      <x/>
      <x v="1"/>
      <x/>
      <x v="1"/>
    </i>
    <i>
      <x v="9"/>
      <x v="1"/>
      <x v="1"/>
      <x v="1"/>
      <x v="1"/>
      <x v="1"/>
      <x v="1"/>
      <x/>
    </i>
  </rowItems>
  <colItems count="1">
    <i/>
  </colItems>
  <formats count="41">
    <format dxfId="254">
      <pivotArea field="0" type="button" dataOnly="0" labelOnly="1" outline="0" axis="axisRow" fieldPosition="0"/>
    </format>
    <format dxfId="253">
      <pivotArea field="1" type="button" dataOnly="0" labelOnly="1" outline="0" axis="axisRow" fieldPosition="1"/>
    </format>
    <format dxfId="252">
      <pivotArea field="7" type="button" dataOnly="0" labelOnly="1" outline="0" axis="axisRow" fieldPosition="7"/>
    </format>
    <format dxfId="251">
      <pivotArea field="3" type="button" dataOnly="0" labelOnly="1" outline="0" axis="axisRow" fieldPosition="3"/>
    </format>
    <format dxfId="250">
      <pivotArea field="4" type="button" dataOnly="0" labelOnly="1" outline="0" axis="axisRow" fieldPosition="4"/>
    </format>
    <format dxfId="249">
      <pivotArea field="5" type="button" dataOnly="0" labelOnly="1" outline="0" axis="axisRow" fieldPosition="5"/>
    </format>
    <format dxfId="248">
      <pivotArea field="6" type="button" dataOnly="0" labelOnly="1" outline="0" axis="axisRow" fieldPosition="6"/>
    </format>
    <format dxfId="247">
      <pivotArea field="0" type="button" dataOnly="0" labelOnly="1" outline="0" axis="axisRow" fieldPosition="0"/>
    </format>
    <format dxfId="246">
      <pivotArea field="1" type="button" dataOnly="0" labelOnly="1" outline="0" axis="axisRow" fieldPosition="1"/>
    </format>
    <format dxfId="245">
      <pivotArea field="3" type="button" dataOnly="0" labelOnly="1" outline="0" axis="axisRow" fieldPosition="3"/>
    </format>
    <format dxfId="244">
      <pivotArea field="4" type="button" dataOnly="0" labelOnly="1" outline="0" axis="axisRow" fieldPosition="4"/>
    </format>
    <format dxfId="243">
      <pivotArea field="5" type="button" dataOnly="0" labelOnly="1" outline="0" axis="axisRow" fieldPosition="5"/>
    </format>
    <format dxfId="242">
      <pivotArea field="6" type="button" dataOnly="0" labelOnly="1" outline="0" axis="axisRow" fieldPosition="6"/>
    </format>
    <format dxfId="241">
      <pivotArea field="7" type="button" dataOnly="0" labelOnly="1" outline="0" axis="axisRow" fieldPosition="7"/>
    </format>
    <format dxfId="240">
      <pivotArea field="0" type="button" dataOnly="0" labelOnly="1" outline="0" axis="axisRow" fieldPosition="0"/>
    </format>
    <format dxfId="239">
      <pivotArea field="1" type="button" dataOnly="0" labelOnly="1" outline="0" axis="axisRow" fieldPosition="1"/>
    </format>
    <format dxfId="238">
      <pivotArea field="3" type="button" dataOnly="0" labelOnly="1" outline="0" axis="axisRow" fieldPosition="3"/>
    </format>
    <format dxfId="237">
      <pivotArea field="4" type="button" dataOnly="0" labelOnly="1" outline="0" axis="axisRow" fieldPosition="4"/>
    </format>
    <format dxfId="236">
      <pivotArea field="5" type="button" dataOnly="0" labelOnly="1" outline="0" axis="axisRow" fieldPosition="5"/>
    </format>
    <format dxfId="235">
      <pivotArea field="6" type="button" dataOnly="0" labelOnly="1" outline="0" axis="axisRow" fieldPosition="6"/>
    </format>
    <format dxfId="234">
      <pivotArea field="7" type="button" dataOnly="0" labelOnly="1" outline="0" axis="axisRow" fieldPosition="7"/>
    </format>
    <format dxfId="233">
      <pivotArea field="0" type="button" dataOnly="0" labelOnly="1" outline="0" axis="axisRow" fieldPosition="0"/>
    </format>
    <format dxfId="232">
      <pivotArea field="1" type="button" dataOnly="0" labelOnly="1" outline="0" axis="axisRow" fieldPosition="1"/>
    </format>
    <format dxfId="231">
      <pivotArea field="3" type="button" dataOnly="0" labelOnly="1" outline="0" axis="axisRow" fieldPosition="3"/>
    </format>
    <format dxfId="230">
      <pivotArea field="4" type="button" dataOnly="0" labelOnly="1" outline="0" axis="axisRow" fieldPosition="4"/>
    </format>
    <format dxfId="229">
      <pivotArea field="5" type="button" dataOnly="0" labelOnly="1" outline="0" axis="axisRow" fieldPosition="5"/>
    </format>
    <format dxfId="228">
      <pivotArea field="6" type="button" dataOnly="0" labelOnly="1" outline="0" axis="axisRow" fieldPosition="6"/>
    </format>
    <format dxfId="227">
      <pivotArea field="7" type="button" dataOnly="0" labelOnly="1" outline="0" axis="axisRow" fieldPosition="7"/>
    </format>
    <format dxfId="226">
      <pivotArea field="2" type="button" dataOnly="0" labelOnly="1" outline="0" axis="axisRow" fieldPosition="2"/>
    </format>
    <format dxfId="225">
      <pivotArea field="2" type="button" dataOnly="0" labelOnly="1" outline="0" axis="axisRow" fieldPosition="2"/>
    </format>
    <format dxfId="224">
      <pivotArea field="2" type="button" dataOnly="0" labelOnly="1" outline="0" axis="axisRow" fieldPosition="2"/>
    </format>
    <format dxfId="223">
      <pivotArea dataOnly="0" labelOnly="1" fieldPosition="0">
        <references count="8">
          <reference field="0" count="1" selected="0">
            <x v="0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2">
      <pivotArea dataOnly="0" labelOnly="1" fieldPosition="0">
        <references count="8">
          <reference field="0" count="1" selected="0">
            <x v="1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1"/>
          </reference>
        </references>
      </pivotArea>
    </format>
    <format dxfId="221">
      <pivotArea dataOnly="0" labelOnly="1" fieldPosition="0">
        <references count="8">
          <reference field="0" count="1" selected="0">
            <x v="2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0">
      <pivotArea dataOnly="0" labelOnly="1" fieldPosition="0">
        <references count="8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19">
      <pivotArea dataOnly="0" labelOnly="1" fieldPosition="0">
        <references count="8">
          <reference field="0" count="1" selected="0">
            <x v="4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8">
      <pivotArea dataOnly="0" labelOnly="1" fieldPosition="0">
        <references count="8">
          <reference field="0" count="1" selected="0">
            <x v="5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">
      <pivotArea dataOnly="0" labelOnly="1" fieldPosition="0">
        <references count="8">
          <reference field="0" count="1" selected="0">
            <x v="6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6">
      <pivotArea dataOnly="0" labelOnly="1" fieldPosition="0">
        <references count="8">
          <reference field="0" count="1" selected="0">
            <x v="7"/>
          </reference>
          <reference field="1" count="1" selected="0">
            <x v="8"/>
          </reference>
          <reference field="2" count="1" selected="0">
            <x v="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15">
      <pivotArea dataOnly="0" labelOnly="1" fieldPosition="0">
        <references count="8">
          <reference field="0" count="1" selected="0">
            <x v="8"/>
          </reference>
          <reference field="1" count="1" selected="0">
            <x v="9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0"/>
          </reference>
          <reference field="7" count="1">
            <x v="1"/>
          </reference>
        </references>
      </pivotArea>
    </format>
    <format dxfId="214">
      <pivotArea dataOnly="0" labelOnly="1" fieldPosition="0">
        <references count="8">
          <reference field="0" count="1" selected="0">
            <x v="9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6" sqref="F6"/>
    </sheetView>
  </sheetViews>
  <sheetFormatPr defaultRowHeight="15" x14ac:dyDescent="0.25"/>
  <cols>
    <col min="3" max="3" width="15.5703125" customWidth="1"/>
  </cols>
  <sheetData>
    <row r="1" spans="1:13" x14ac:dyDescent="0.25">
      <c r="A1" s="24" t="s">
        <v>25</v>
      </c>
      <c r="B1" s="24" t="s">
        <v>18</v>
      </c>
      <c r="C1" s="24" t="s">
        <v>0</v>
      </c>
      <c r="D1" s="24" t="s">
        <v>19</v>
      </c>
      <c r="E1" s="24" t="s">
        <v>24</v>
      </c>
      <c r="F1" s="26" t="s">
        <v>26</v>
      </c>
      <c r="M1" t="s">
        <v>0</v>
      </c>
    </row>
    <row r="2" spans="1:13" x14ac:dyDescent="0.25">
      <c r="A2" s="25" t="s">
        <v>3</v>
      </c>
      <c r="B2" s="25">
        <v>1</v>
      </c>
      <c r="C2" s="25" t="s">
        <v>8</v>
      </c>
      <c r="D2" s="25" t="s">
        <v>20</v>
      </c>
      <c r="E2" s="25" t="s">
        <v>1</v>
      </c>
      <c r="F2">
        <f>--(E2=$E$6)+MATCH(C2,M:M,0)/100</f>
        <v>0.11</v>
      </c>
      <c r="M2" t="s">
        <v>17</v>
      </c>
    </row>
    <row r="3" spans="1:13" x14ac:dyDescent="0.25">
      <c r="A3" s="25" t="s">
        <v>4</v>
      </c>
      <c r="B3" s="25">
        <v>1</v>
      </c>
      <c r="C3" s="25" t="s">
        <v>8</v>
      </c>
      <c r="D3" s="25" t="s">
        <v>20</v>
      </c>
      <c r="E3" s="25" t="s">
        <v>1</v>
      </c>
      <c r="F3">
        <f t="shared" ref="F3:F41" si="0">--(E3=$E$6)+MATCH(C3,M:M,0)/100</f>
        <v>0.11</v>
      </c>
      <c r="M3" t="s">
        <v>16</v>
      </c>
    </row>
    <row r="4" spans="1:13" x14ac:dyDescent="0.25">
      <c r="A4" s="25" t="s">
        <v>5</v>
      </c>
      <c r="B4" s="25">
        <v>1</v>
      </c>
      <c r="C4" s="25" t="s">
        <v>8</v>
      </c>
      <c r="D4" s="25" t="s">
        <v>20</v>
      </c>
      <c r="E4" s="25" t="s">
        <v>1</v>
      </c>
      <c r="F4">
        <f t="shared" si="0"/>
        <v>0.11</v>
      </c>
      <c r="M4" t="s">
        <v>15</v>
      </c>
    </row>
    <row r="5" spans="1:13" x14ac:dyDescent="0.25">
      <c r="A5" s="25" t="s">
        <v>6</v>
      </c>
      <c r="B5" s="25">
        <v>1</v>
      </c>
      <c r="C5" s="25" t="s">
        <v>8</v>
      </c>
      <c r="D5" s="25" t="s">
        <v>20</v>
      </c>
      <c r="E5" s="25" t="s">
        <v>1</v>
      </c>
      <c r="F5">
        <f t="shared" si="0"/>
        <v>0.11</v>
      </c>
      <c r="M5" t="s">
        <v>14</v>
      </c>
    </row>
    <row r="6" spans="1:13" x14ac:dyDescent="0.25">
      <c r="A6" s="25" t="s">
        <v>3</v>
      </c>
      <c r="B6" s="25">
        <v>2</v>
      </c>
      <c r="C6" s="25" t="s">
        <v>9</v>
      </c>
      <c r="D6" s="25" t="s">
        <v>20</v>
      </c>
      <c r="E6" s="25" t="s">
        <v>2</v>
      </c>
      <c r="F6">
        <f t="shared" si="0"/>
        <v>1.1000000000000001</v>
      </c>
      <c r="M6" t="s">
        <v>13</v>
      </c>
    </row>
    <row r="7" spans="1:13" x14ac:dyDescent="0.25">
      <c r="A7" s="25" t="s">
        <v>4</v>
      </c>
      <c r="B7" s="25">
        <v>2</v>
      </c>
      <c r="C7" s="25" t="s">
        <v>9</v>
      </c>
      <c r="D7" s="25" t="s">
        <v>20</v>
      </c>
      <c r="E7" s="25" t="s">
        <v>2</v>
      </c>
      <c r="F7">
        <f t="shared" si="0"/>
        <v>1.1000000000000001</v>
      </c>
      <c r="M7" t="s">
        <v>12</v>
      </c>
    </row>
    <row r="8" spans="1:13" x14ac:dyDescent="0.25">
      <c r="A8" s="25" t="s">
        <v>5</v>
      </c>
      <c r="B8" s="25">
        <v>2</v>
      </c>
      <c r="C8" s="25" t="s">
        <v>9</v>
      </c>
      <c r="D8" s="25" t="s">
        <v>20</v>
      </c>
      <c r="E8" s="25" t="s">
        <v>1</v>
      </c>
      <c r="F8">
        <f t="shared" si="0"/>
        <v>0.1</v>
      </c>
      <c r="M8" t="s">
        <v>11</v>
      </c>
    </row>
    <row r="9" spans="1:13" x14ac:dyDescent="0.25">
      <c r="A9" s="25" t="s">
        <v>6</v>
      </c>
      <c r="B9" s="25">
        <v>2</v>
      </c>
      <c r="C9" s="25" t="s">
        <v>9</v>
      </c>
      <c r="D9" s="25" t="s">
        <v>20</v>
      </c>
      <c r="E9" s="25" t="s">
        <v>2</v>
      </c>
      <c r="F9">
        <f t="shared" si="0"/>
        <v>1.1000000000000001</v>
      </c>
      <c r="M9" t="s">
        <v>10</v>
      </c>
    </row>
    <row r="10" spans="1:13" x14ac:dyDescent="0.25">
      <c r="A10" s="25" t="s">
        <v>3</v>
      </c>
      <c r="B10" s="25">
        <v>3</v>
      </c>
      <c r="C10" s="25" t="s">
        <v>10</v>
      </c>
      <c r="D10" s="25" t="s">
        <v>21</v>
      </c>
      <c r="E10" s="25" t="s">
        <v>2</v>
      </c>
      <c r="F10">
        <f t="shared" si="0"/>
        <v>1.0900000000000001</v>
      </c>
      <c r="M10" t="s">
        <v>9</v>
      </c>
    </row>
    <row r="11" spans="1:13" x14ac:dyDescent="0.25">
      <c r="A11" s="25" t="s">
        <v>4</v>
      </c>
      <c r="B11" s="25">
        <v>3</v>
      </c>
      <c r="C11" s="25" t="s">
        <v>10</v>
      </c>
      <c r="D11" s="25" t="s">
        <v>21</v>
      </c>
      <c r="E11" s="25" t="s">
        <v>2</v>
      </c>
      <c r="F11">
        <f t="shared" si="0"/>
        <v>1.0900000000000001</v>
      </c>
      <c r="M11" t="s">
        <v>8</v>
      </c>
    </row>
    <row r="12" spans="1:13" x14ac:dyDescent="0.25">
      <c r="A12" s="25" t="s">
        <v>5</v>
      </c>
      <c r="B12" s="25">
        <v>3</v>
      </c>
      <c r="C12" s="25" t="s">
        <v>10</v>
      </c>
      <c r="D12" s="25" t="s">
        <v>21</v>
      </c>
      <c r="E12" s="25" t="s">
        <v>2</v>
      </c>
      <c r="F12">
        <f t="shared" si="0"/>
        <v>1.0900000000000001</v>
      </c>
    </row>
    <row r="13" spans="1:13" x14ac:dyDescent="0.25">
      <c r="A13" s="25" t="s">
        <v>6</v>
      </c>
      <c r="B13" s="25">
        <v>3</v>
      </c>
      <c r="C13" s="25" t="s">
        <v>10</v>
      </c>
      <c r="D13" s="25" t="s">
        <v>21</v>
      </c>
      <c r="E13" s="25" t="s">
        <v>1</v>
      </c>
      <c r="F13">
        <f t="shared" si="0"/>
        <v>0.09</v>
      </c>
    </row>
    <row r="14" spans="1:13" x14ac:dyDescent="0.25">
      <c r="A14" s="25" t="s">
        <v>3</v>
      </c>
      <c r="B14" s="25">
        <v>4</v>
      </c>
      <c r="C14" s="25" t="s">
        <v>11</v>
      </c>
      <c r="D14" s="25" t="s">
        <v>21</v>
      </c>
      <c r="E14" s="25" t="s">
        <v>2</v>
      </c>
      <c r="F14">
        <f t="shared" si="0"/>
        <v>1.08</v>
      </c>
    </row>
    <row r="15" spans="1:13" x14ac:dyDescent="0.25">
      <c r="A15" s="25" t="s">
        <v>4</v>
      </c>
      <c r="B15" s="25">
        <v>4</v>
      </c>
      <c r="C15" s="25" t="s">
        <v>11</v>
      </c>
      <c r="D15" s="25" t="s">
        <v>21</v>
      </c>
      <c r="E15" s="25" t="s">
        <v>2</v>
      </c>
      <c r="F15">
        <f t="shared" si="0"/>
        <v>1.08</v>
      </c>
    </row>
    <row r="16" spans="1:13" x14ac:dyDescent="0.25">
      <c r="A16" s="25" t="s">
        <v>5</v>
      </c>
      <c r="B16" s="25">
        <v>4</v>
      </c>
      <c r="C16" s="25" t="s">
        <v>11</v>
      </c>
      <c r="D16" s="25" t="s">
        <v>21</v>
      </c>
      <c r="E16" s="25" t="s">
        <v>2</v>
      </c>
      <c r="F16">
        <f t="shared" si="0"/>
        <v>1.08</v>
      </c>
    </row>
    <row r="17" spans="1:6" x14ac:dyDescent="0.25">
      <c r="A17" s="25" t="s">
        <v>6</v>
      </c>
      <c r="B17" s="25">
        <v>4</v>
      </c>
      <c r="C17" s="25" t="s">
        <v>11</v>
      </c>
      <c r="D17" s="25" t="s">
        <v>21</v>
      </c>
      <c r="E17" s="25" t="s">
        <v>2</v>
      </c>
      <c r="F17">
        <f t="shared" si="0"/>
        <v>1.08</v>
      </c>
    </row>
    <row r="18" spans="1:6" x14ac:dyDescent="0.25">
      <c r="A18" s="25" t="s">
        <v>3</v>
      </c>
      <c r="B18" s="25">
        <v>5</v>
      </c>
      <c r="C18" s="25" t="s">
        <v>12</v>
      </c>
      <c r="D18" s="25" t="s">
        <v>20</v>
      </c>
      <c r="E18" s="25" t="s">
        <v>1</v>
      </c>
      <c r="F18">
        <f t="shared" si="0"/>
        <v>7.0000000000000007E-2</v>
      </c>
    </row>
    <row r="19" spans="1:6" x14ac:dyDescent="0.25">
      <c r="A19" s="25" t="s">
        <v>4</v>
      </c>
      <c r="B19" s="25">
        <v>5</v>
      </c>
      <c r="C19" s="25" t="s">
        <v>12</v>
      </c>
      <c r="D19" s="25" t="s">
        <v>20</v>
      </c>
      <c r="E19" s="25" t="s">
        <v>1</v>
      </c>
      <c r="F19">
        <f t="shared" si="0"/>
        <v>7.0000000000000007E-2</v>
      </c>
    </row>
    <row r="20" spans="1:6" x14ac:dyDescent="0.25">
      <c r="A20" s="25" t="s">
        <v>5</v>
      </c>
      <c r="B20" s="25">
        <v>5</v>
      </c>
      <c r="C20" s="25" t="s">
        <v>12</v>
      </c>
      <c r="D20" s="25" t="s">
        <v>20</v>
      </c>
      <c r="E20" s="25" t="s">
        <v>1</v>
      </c>
      <c r="F20">
        <f t="shared" si="0"/>
        <v>7.0000000000000007E-2</v>
      </c>
    </row>
    <row r="21" spans="1:6" x14ac:dyDescent="0.25">
      <c r="A21" s="25" t="s">
        <v>6</v>
      </c>
      <c r="B21" s="25">
        <v>5</v>
      </c>
      <c r="C21" s="25" t="s">
        <v>12</v>
      </c>
      <c r="D21" s="25" t="s">
        <v>20</v>
      </c>
      <c r="E21" s="25" t="s">
        <v>1</v>
      </c>
      <c r="F21">
        <f t="shared" si="0"/>
        <v>7.0000000000000007E-2</v>
      </c>
    </row>
    <row r="22" spans="1:6" x14ac:dyDescent="0.25">
      <c r="A22" s="25" t="s">
        <v>3</v>
      </c>
      <c r="B22" s="25">
        <v>6</v>
      </c>
      <c r="C22" s="25" t="s">
        <v>13</v>
      </c>
      <c r="D22" s="25" t="s">
        <v>20</v>
      </c>
      <c r="E22" s="25" t="s">
        <v>1</v>
      </c>
      <c r="F22">
        <f t="shared" si="0"/>
        <v>0.06</v>
      </c>
    </row>
    <row r="23" spans="1:6" x14ac:dyDescent="0.25">
      <c r="A23" s="25" t="s">
        <v>4</v>
      </c>
      <c r="B23" s="25">
        <v>6</v>
      </c>
      <c r="C23" s="25" t="s">
        <v>13</v>
      </c>
      <c r="D23" s="25" t="s">
        <v>20</v>
      </c>
      <c r="E23" s="25" t="s">
        <v>1</v>
      </c>
      <c r="F23">
        <f t="shared" si="0"/>
        <v>0.06</v>
      </c>
    </row>
    <row r="24" spans="1:6" x14ac:dyDescent="0.25">
      <c r="A24" s="25" t="s">
        <v>5</v>
      </c>
      <c r="B24" s="25">
        <v>6</v>
      </c>
      <c r="C24" s="25" t="s">
        <v>13</v>
      </c>
      <c r="D24" s="25" t="s">
        <v>20</v>
      </c>
      <c r="E24" s="25" t="s">
        <v>1</v>
      </c>
      <c r="F24">
        <f t="shared" si="0"/>
        <v>0.06</v>
      </c>
    </row>
    <row r="25" spans="1:6" x14ac:dyDescent="0.25">
      <c r="A25" s="25" t="s">
        <v>6</v>
      </c>
      <c r="B25" s="25">
        <v>6</v>
      </c>
      <c r="C25" s="25" t="s">
        <v>13</v>
      </c>
      <c r="D25" s="25" t="s">
        <v>20</v>
      </c>
      <c r="E25" s="25" t="s">
        <v>1</v>
      </c>
      <c r="F25">
        <f t="shared" si="0"/>
        <v>0.06</v>
      </c>
    </row>
    <row r="26" spans="1:6" x14ac:dyDescent="0.25">
      <c r="A26" s="25" t="s">
        <v>3</v>
      </c>
      <c r="B26" s="25">
        <v>7</v>
      </c>
      <c r="C26" s="25" t="s">
        <v>14</v>
      </c>
      <c r="D26" s="25" t="s">
        <v>21</v>
      </c>
      <c r="E26" s="25" t="s">
        <v>2</v>
      </c>
      <c r="F26">
        <f t="shared" si="0"/>
        <v>1.05</v>
      </c>
    </row>
    <row r="27" spans="1:6" x14ac:dyDescent="0.25">
      <c r="A27" s="25" t="s">
        <v>4</v>
      </c>
      <c r="B27" s="25">
        <v>7</v>
      </c>
      <c r="C27" s="25" t="s">
        <v>14</v>
      </c>
      <c r="D27" s="25" t="s">
        <v>21</v>
      </c>
      <c r="E27" s="25" t="s">
        <v>2</v>
      </c>
      <c r="F27">
        <f t="shared" si="0"/>
        <v>1.05</v>
      </c>
    </row>
    <row r="28" spans="1:6" x14ac:dyDescent="0.25">
      <c r="A28" s="25" t="s">
        <v>5</v>
      </c>
      <c r="B28" s="25">
        <v>7</v>
      </c>
      <c r="C28" s="25" t="s">
        <v>14</v>
      </c>
      <c r="D28" s="25" t="s">
        <v>21</v>
      </c>
      <c r="E28" s="25" t="s">
        <v>2</v>
      </c>
      <c r="F28">
        <f t="shared" si="0"/>
        <v>1.05</v>
      </c>
    </row>
    <row r="29" spans="1:6" x14ac:dyDescent="0.25">
      <c r="A29" s="25" t="s">
        <v>6</v>
      </c>
      <c r="B29" s="25">
        <v>7</v>
      </c>
      <c r="C29" s="25" t="s">
        <v>14</v>
      </c>
      <c r="D29" s="25" t="s">
        <v>21</v>
      </c>
      <c r="E29" s="25" t="s">
        <v>1</v>
      </c>
      <c r="F29">
        <f t="shared" si="0"/>
        <v>0.05</v>
      </c>
    </row>
    <row r="30" spans="1:6" x14ac:dyDescent="0.25">
      <c r="A30" s="25" t="s">
        <v>3</v>
      </c>
      <c r="B30" s="25">
        <v>8</v>
      </c>
      <c r="C30" s="25" t="s">
        <v>15</v>
      </c>
      <c r="D30" s="25" t="s">
        <v>21</v>
      </c>
      <c r="E30" s="25" t="s">
        <v>2</v>
      </c>
      <c r="F30">
        <f t="shared" si="0"/>
        <v>1.04</v>
      </c>
    </row>
    <row r="31" spans="1:6" x14ac:dyDescent="0.25">
      <c r="A31" s="25" t="s">
        <v>4</v>
      </c>
      <c r="B31" s="25">
        <v>8</v>
      </c>
      <c r="C31" s="25" t="s">
        <v>15</v>
      </c>
      <c r="D31" s="25" t="s">
        <v>21</v>
      </c>
      <c r="E31" s="25" t="s">
        <v>2</v>
      </c>
      <c r="F31">
        <f t="shared" si="0"/>
        <v>1.04</v>
      </c>
    </row>
    <row r="32" spans="1:6" x14ac:dyDescent="0.25">
      <c r="A32" s="25" t="s">
        <v>5</v>
      </c>
      <c r="B32" s="25">
        <v>8</v>
      </c>
      <c r="C32" s="25" t="s">
        <v>15</v>
      </c>
      <c r="D32" s="25" t="s">
        <v>21</v>
      </c>
      <c r="E32" s="25" t="s">
        <v>2</v>
      </c>
      <c r="F32">
        <f t="shared" si="0"/>
        <v>1.04</v>
      </c>
    </row>
    <row r="33" spans="1:6" x14ac:dyDescent="0.25">
      <c r="A33" s="25" t="s">
        <v>6</v>
      </c>
      <c r="B33" s="25">
        <v>8</v>
      </c>
      <c r="C33" s="25" t="s">
        <v>15</v>
      </c>
      <c r="D33" s="25" t="s">
        <v>21</v>
      </c>
      <c r="E33" s="25" t="s">
        <v>2</v>
      </c>
      <c r="F33">
        <f t="shared" si="0"/>
        <v>1.04</v>
      </c>
    </row>
    <row r="34" spans="1:6" x14ac:dyDescent="0.25">
      <c r="A34" s="25" t="s">
        <v>3</v>
      </c>
      <c r="B34" s="25">
        <v>9</v>
      </c>
      <c r="C34" s="25" t="s">
        <v>16</v>
      </c>
      <c r="D34" s="25" t="s">
        <v>20</v>
      </c>
      <c r="E34" s="25" t="s">
        <v>2</v>
      </c>
      <c r="F34">
        <f t="shared" si="0"/>
        <v>1.03</v>
      </c>
    </row>
    <row r="35" spans="1:6" x14ac:dyDescent="0.25">
      <c r="A35" s="25" t="s">
        <v>4</v>
      </c>
      <c r="B35" s="25">
        <v>9</v>
      </c>
      <c r="C35" s="25" t="s">
        <v>16</v>
      </c>
      <c r="D35" s="25" t="s">
        <v>20</v>
      </c>
      <c r="E35" s="25" t="s">
        <v>2</v>
      </c>
      <c r="F35">
        <f t="shared" si="0"/>
        <v>1.03</v>
      </c>
    </row>
    <row r="36" spans="1:6" x14ac:dyDescent="0.25">
      <c r="A36" s="25" t="s">
        <v>5</v>
      </c>
      <c r="B36" s="25">
        <v>9</v>
      </c>
      <c r="C36" s="25" t="s">
        <v>16</v>
      </c>
      <c r="D36" s="25" t="s">
        <v>20</v>
      </c>
      <c r="E36" s="25" t="s">
        <v>1</v>
      </c>
      <c r="F36">
        <f t="shared" si="0"/>
        <v>0.03</v>
      </c>
    </row>
    <row r="37" spans="1:6" x14ac:dyDescent="0.25">
      <c r="A37" s="25" t="s">
        <v>6</v>
      </c>
      <c r="B37" s="25">
        <v>9</v>
      </c>
      <c r="C37" s="25" t="s">
        <v>16</v>
      </c>
      <c r="D37" s="25" t="s">
        <v>20</v>
      </c>
      <c r="E37" s="25" t="s">
        <v>2</v>
      </c>
      <c r="F37">
        <f t="shared" si="0"/>
        <v>1.03</v>
      </c>
    </row>
    <row r="38" spans="1:6" x14ac:dyDescent="0.25">
      <c r="A38" s="25" t="s">
        <v>3</v>
      </c>
      <c r="B38" s="25">
        <v>10</v>
      </c>
      <c r="C38" s="25" t="s">
        <v>17</v>
      </c>
      <c r="D38" s="25" t="s">
        <v>21</v>
      </c>
      <c r="E38" s="25" t="s">
        <v>1</v>
      </c>
      <c r="F38">
        <f t="shared" si="0"/>
        <v>0.02</v>
      </c>
    </row>
    <row r="39" spans="1:6" x14ac:dyDescent="0.25">
      <c r="A39" s="25" t="s">
        <v>4</v>
      </c>
      <c r="B39" s="25">
        <v>10</v>
      </c>
      <c r="C39" s="25" t="s">
        <v>17</v>
      </c>
      <c r="D39" s="25" t="s">
        <v>21</v>
      </c>
      <c r="E39" s="25" t="s">
        <v>1</v>
      </c>
      <c r="F39">
        <f t="shared" si="0"/>
        <v>0.02</v>
      </c>
    </row>
    <row r="40" spans="1:6" x14ac:dyDescent="0.25">
      <c r="A40" s="25" t="s">
        <v>5</v>
      </c>
      <c r="B40" s="25">
        <v>10</v>
      </c>
      <c r="C40" s="25" t="s">
        <v>17</v>
      </c>
      <c r="D40" s="25" t="s">
        <v>21</v>
      </c>
      <c r="E40" s="25" t="s">
        <v>1</v>
      </c>
      <c r="F40">
        <f t="shared" si="0"/>
        <v>0.02</v>
      </c>
    </row>
    <row r="41" spans="1:6" x14ac:dyDescent="0.25">
      <c r="A41" s="25" t="s">
        <v>6</v>
      </c>
      <c r="B41" s="25">
        <v>10</v>
      </c>
      <c r="C41" s="25" t="s">
        <v>17</v>
      </c>
      <c r="D41" s="25" t="s">
        <v>21</v>
      </c>
      <c r="E41" s="25" t="s">
        <v>1</v>
      </c>
      <c r="F41">
        <f t="shared" si="0"/>
        <v>0.02</v>
      </c>
    </row>
  </sheetData>
  <autoFilter ref="A1:E41"/>
  <sortState ref="M2:M11">
    <sortCondition descending="1" ref="M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D1" zoomScaleNormal="100" workbookViewId="0">
      <selection activeCell="L6" sqref="L6"/>
    </sheetView>
  </sheetViews>
  <sheetFormatPr defaultRowHeight="15" x14ac:dyDescent="0.25"/>
  <cols>
    <col min="1" max="1" width="6.5703125" bestFit="1" customWidth="1"/>
    <col min="2" max="2" width="25.5703125" customWidth="1"/>
    <col min="3" max="3" width="24.5703125" customWidth="1"/>
    <col min="4" max="7" width="10" customWidth="1"/>
    <col min="8" max="8" width="11.85546875" customWidth="1"/>
    <col min="9" max="9" width="13.140625" customWidth="1"/>
    <col min="11" max="11" width="26.85546875" bestFit="1" customWidth="1"/>
    <col min="12" max="12" width="24.5703125" customWidth="1"/>
    <col min="13" max="16" width="10" customWidth="1"/>
    <col min="17" max="17" width="11.85546875" customWidth="1"/>
    <col min="18" max="18" width="11.85546875" bestFit="1" customWidth="1"/>
  </cols>
  <sheetData>
    <row r="1" spans="1:17" ht="15" customHeight="1" x14ac:dyDescent="0.25">
      <c r="A1" s="29" t="s">
        <v>22</v>
      </c>
      <c r="B1" s="29"/>
      <c r="C1" s="29"/>
      <c r="D1" s="29"/>
      <c r="E1" s="29"/>
      <c r="F1" s="29"/>
      <c r="G1" s="29"/>
      <c r="H1" s="29"/>
      <c r="I1" s="29"/>
      <c r="K1" s="27" t="s">
        <v>28</v>
      </c>
      <c r="L1" s="27"/>
      <c r="M1" s="27" t="s">
        <v>25</v>
      </c>
      <c r="N1" s="27"/>
      <c r="O1" s="27"/>
      <c r="P1" s="27"/>
      <c r="Q1" s="27"/>
    </row>
    <row r="2" spans="1:17" ht="15.75" thickBot="1" x14ac:dyDescent="0.3">
      <c r="K2" s="27" t="s">
        <v>19</v>
      </c>
      <c r="L2" s="27" t="s">
        <v>0</v>
      </c>
      <c r="M2" s="27" t="s">
        <v>3</v>
      </c>
      <c r="N2" s="27" t="s">
        <v>4</v>
      </c>
      <c r="O2" s="27" t="s">
        <v>5</v>
      </c>
      <c r="P2" s="27" t="s">
        <v>6</v>
      </c>
      <c r="Q2" s="27" t="s">
        <v>27</v>
      </c>
    </row>
    <row r="3" spans="1:17" ht="29.25" thickBot="1" x14ac:dyDescent="0.3">
      <c r="A3" s="1" t="s">
        <v>18</v>
      </c>
      <c r="B3" s="1" t="s">
        <v>0</v>
      </c>
      <c r="C3" s="1" t="s">
        <v>19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K3" s="27" t="s">
        <v>20</v>
      </c>
      <c r="L3" s="27" t="s">
        <v>9</v>
      </c>
      <c r="M3" s="28">
        <v>1.1000000000000001</v>
      </c>
      <c r="N3" s="28">
        <v>1.1000000000000001</v>
      </c>
      <c r="O3" s="28">
        <v>0.1</v>
      </c>
      <c r="P3" s="28">
        <v>1.1000000000000001</v>
      </c>
      <c r="Q3" s="28">
        <v>3.4000000000000004</v>
      </c>
    </row>
    <row r="4" spans="1:17" x14ac:dyDescent="0.25">
      <c r="A4" s="6">
        <v>1</v>
      </c>
      <c r="B4" s="7" t="s">
        <v>8</v>
      </c>
      <c r="C4" s="7" t="s">
        <v>20</v>
      </c>
      <c r="D4" s="8" t="s">
        <v>1</v>
      </c>
      <c r="E4" s="8" t="s">
        <v>1</v>
      </c>
      <c r="F4" s="8" t="s">
        <v>1</v>
      </c>
      <c r="G4" s="8" t="s">
        <v>1</v>
      </c>
      <c r="H4" s="9">
        <f>IF(AND(D4="зачет",E4="зачет",F4="зачет",G4="зачет"),5,IF(AND(D4="зачет",E4="зачет",OR(F4="зачет",G4="зачет")),4,3))</f>
        <v>3</v>
      </c>
      <c r="K4" s="27" t="s">
        <v>20</v>
      </c>
      <c r="L4" s="27" t="s">
        <v>16</v>
      </c>
      <c r="M4" s="28">
        <v>1.03</v>
      </c>
      <c r="N4" s="28">
        <v>1.03</v>
      </c>
      <c r="O4" s="28">
        <v>0.03</v>
      </c>
      <c r="P4" s="28">
        <v>1.03</v>
      </c>
      <c r="Q4" s="28">
        <v>3.12</v>
      </c>
    </row>
    <row r="5" spans="1:17" x14ac:dyDescent="0.25">
      <c r="A5" s="3">
        <v>2</v>
      </c>
      <c r="B5" s="4" t="s">
        <v>9</v>
      </c>
      <c r="C5" s="4" t="s">
        <v>20</v>
      </c>
      <c r="D5" s="5" t="s">
        <v>2</v>
      </c>
      <c r="E5" s="5" t="s">
        <v>2</v>
      </c>
      <c r="F5" s="5" t="s">
        <v>1</v>
      </c>
      <c r="G5" s="5" t="s">
        <v>2</v>
      </c>
      <c r="H5" s="10">
        <f t="shared" ref="H5:H13" si="0">IF(AND(D5="зачет",E5="зачет",F5="зачет",G5="зачет"),5,IF(AND(D5="зачет",E5="зачет",OR(F5="зачет",G5="зачет")),4,3))</f>
        <v>4</v>
      </c>
      <c r="K5" s="27" t="s">
        <v>20</v>
      </c>
      <c r="L5" s="27" t="s">
        <v>8</v>
      </c>
      <c r="M5" s="28">
        <v>0.11</v>
      </c>
      <c r="N5" s="28">
        <v>0.11</v>
      </c>
      <c r="O5" s="28">
        <v>0.11</v>
      </c>
      <c r="P5" s="28">
        <v>0.11</v>
      </c>
      <c r="Q5" s="28">
        <v>0.44</v>
      </c>
    </row>
    <row r="6" spans="1:17" x14ac:dyDescent="0.25">
      <c r="A6" s="3">
        <v>3</v>
      </c>
      <c r="B6" s="4" t="s">
        <v>10</v>
      </c>
      <c r="C6" s="4" t="s">
        <v>21</v>
      </c>
      <c r="D6" s="5" t="s">
        <v>2</v>
      </c>
      <c r="E6" s="5" t="s">
        <v>2</v>
      </c>
      <c r="F6" s="5" t="s">
        <v>2</v>
      </c>
      <c r="G6" s="5" t="s">
        <v>1</v>
      </c>
      <c r="H6" s="10">
        <f t="shared" si="0"/>
        <v>4</v>
      </c>
      <c r="K6" s="27" t="s">
        <v>20</v>
      </c>
      <c r="L6" s="27" t="s">
        <v>12</v>
      </c>
      <c r="M6" s="28">
        <v>7.0000000000000007E-2</v>
      </c>
      <c r="N6" s="28">
        <v>7.0000000000000007E-2</v>
      </c>
      <c r="O6" s="28">
        <v>7.0000000000000007E-2</v>
      </c>
      <c r="P6" s="28">
        <v>7.0000000000000007E-2</v>
      </c>
      <c r="Q6" s="28">
        <v>0.28000000000000003</v>
      </c>
    </row>
    <row r="7" spans="1:17" x14ac:dyDescent="0.25">
      <c r="A7" s="3">
        <v>4</v>
      </c>
      <c r="B7" s="4" t="s">
        <v>11</v>
      </c>
      <c r="C7" s="4" t="s">
        <v>21</v>
      </c>
      <c r="D7" s="5" t="s">
        <v>2</v>
      </c>
      <c r="E7" s="5" t="s">
        <v>2</v>
      </c>
      <c r="F7" s="5" t="s">
        <v>2</v>
      </c>
      <c r="G7" s="5" t="s">
        <v>2</v>
      </c>
      <c r="H7" s="10">
        <f t="shared" si="0"/>
        <v>5</v>
      </c>
      <c r="K7" s="27" t="s">
        <v>20</v>
      </c>
      <c r="L7" s="27" t="s">
        <v>13</v>
      </c>
      <c r="M7" s="28">
        <v>0.06</v>
      </c>
      <c r="N7" s="28">
        <v>0.06</v>
      </c>
      <c r="O7" s="28">
        <v>0.06</v>
      </c>
      <c r="P7" s="28">
        <v>0.06</v>
      </c>
      <c r="Q7" s="28">
        <v>0.24</v>
      </c>
    </row>
    <row r="8" spans="1:17" x14ac:dyDescent="0.25">
      <c r="A8" s="3">
        <v>5</v>
      </c>
      <c r="B8" s="4" t="s">
        <v>12</v>
      </c>
      <c r="C8" s="4" t="s">
        <v>20</v>
      </c>
      <c r="D8" s="5" t="s">
        <v>1</v>
      </c>
      <c r="E8" s="5" t="s">
        <v>1</v>
      </c>
      <c r="F8" s="5" t="s">
        <v>1</v>
      </c>
      <c r="G8" s="5" t="s">
        <v>1</v>
      </c>
      <c r="H8" s="10">
        <f t="shared" si="0"/>
        <v>3</v>
      </c>
      <c r="K8" s="27" t="s">
        <v>21</v>
      </c>
      <c r="L8" s="27" t="s">
        <v>11</v>
      </c>
      <c r="M8" s="28">
        <v>1.08</v>
      </c>
      <c r="N8" s="28">
        <v>1.08</v>
      </c>
      <c r="O8" s="28">
        <v>1.08</v>
      </c>
      <c r="P8" s="28">
        <v>1.08</v>
      </c>
      <c r="Q8" s="28">
        <v>4.32</v>
      </c>
    </row>
    <row r="9" spans="1:17" x14ac:dyDescent="0.25">
      <c r="A9" s="3">
        <v>6</v>
      </c>
      <c r="B9" s="4" t="s">
        <v>13</v>
      </c>
      <c r="C9" s="4" t="s">
        <v>20</v>
      </c>
      <c r="D9" s="5" t="s">
        <v>1</v>
      </c>
      <c r="E9" s="5" t="s">
        <v>1</v>
      </c>
      <c r="F9" s="5" t="s">
        <v>1</v>
      </c>
      <c r="G9" s="5" t="s">
        <v>1</v>
      </c>
      <c r="H9" s="10">
        <f t="shared" si="0"/>
        <v>3</v>
      </c>
      <c r="K9" s="27" t="s">
        <v>21</v>
      </c>
      <c r="L9" s="27" t="s">
        <v>15</v>
      </c>
      <c r="M9" s="28">
        <v>1.04</v>
      </c>
      <c r="N9" s="28">
        <v>1.04</v>
      </c>
      <c r="O9" s="28">
        <v>1.04</v>
      </c>
      <c r="P9" s="28">
        <v>1.04</v>
      </c>
      <c r="Q9" s="28">
        <v>4.16</v>
      </c>
    </row>
    <row r="10" spans="1:17" x14ac:dyDescent="0.25">
      <c r="A10" s="3">
        <v>7</v>
      </c>
      <c r="B10" s="4" t="s">
        <v>14</v>
      </c>
      <c r="C10" s="4" t="s">
        <v>21</v>
      </c>
      <c r="D10" s="5" t="s">
        <v>2</v>
      </c>
      <c r="E10" s="5" t="s">
        <v>2</v>
      </c>
      <c r="F10" s="5" t="s">
        <v>2</v>
      </c>
      <c r="G10" s="5" t="s">
        <v>1</v>
      </c>
      <c r="H10" s="10">
        <f t="shared" si="0"/>
        <v>4</v>
      </c>
      <c r="K10" s="27" t="s">
        <v>21</v>
      </c>
      <c r="L10" s="27" t="s">
        <v>10</v>
      </c>
      <c r="M10" s="28">
        <v>1.0900000000000001</v>
      </c>
      <c r="N10" s="28">
        <v>1.0900000000000001</v>
      </c>
      <c r="O10" s="28">
        <v>1.0900000000000001</v>
      </c>
      <c r="P10" s="28">
        <v>0.09</v>
      </c>
      <c r="Q10" s="28">
        <v>3.3600000000000003</v>
      </c>
    </row>
    <row r="11" spans="1:17" x14ac:dyDescent="0.25">
      <c r="A11" s="3">
        <v>8</v>
      </c>
      <c r="B11" s="4" t="s">
        <v>15</v>
      </c>
      <c r="C11" s="4" t="s">
        <v>21</v>
      </c>
      <c r="D11" s="5" t="s">
        <v>2</v>
      </c>
      <c r="E11" s="5" t="s">
        <v>2</v>
      </c>
      <c r="F11" s="5" t="s">
        <v>2</v>
      </c>
      <c r="G11" s="5" t="s">
        <v>2</v>
      </c>
      <c r="H11" s="10">
        <f t="shared" si="0"/>
        <v>5</v>
      </c>
      <c r="K11" s="27" t="s">
        <v>21</v>
      </c>
      <c r="L11" s="27" t="s">
        <v>14</v>
      </c>
      <c r="M11" s="28">
        <v>1.05</v>
      </c>
      <c r="N11" s="28">
        <v>1.05</v>
      </c>
      <c r="O11" s="28">
        <v>1.05</v>
      </c>
      <c r="P11" s="28">
        <v>0.05</v>
      </c>
      <c r="Q11" s="28">
        <v>3.2</v>
      </c>
    </row>
    <row r="12" spans="1:17" x14ac:dyDescent="0.25">
      <c r="A12" s="3">
        <v>9</v>
      </c>
      <c r="B12" s="4" t="s">
        <v>16</v>
      </c>
      <c r="C12" s="4" t="s">
        <v>20</v>
      </c>
      <c r="D12" s="5" t="s">
        <v>2</v>
      </c>
      <c r="E12" s="5" t="s">
        <v>2</v>
      </c>
      <c r="F12" s="5" t="s">
        <v>1</v>
      </c>
      <c r="G12" s="5" t="s">
        <v>2</v>
      </c>
      <c r="H12" s="10">
        <f t="shared" si="0"/>
        <v>4</v>
      </c>
      <c r="K12" s="27" t="s">
        <v>21</v>
      </c>
      <c r="L12" s="27" t="s">
        <v>17</v>
      </c>
      <c r="M12" s="28">
        <v>0.02</v>
      </c>
      <c r="N12" s="28">
        <v>0.02</v>
      </c>
      <c r="O12" s="28">
        <v>0.02</v>
      </c>
      <c r="P12" s="28">
        <v>0.02</v>
      </c>
      <c r="Q12" s="28">
        <v>0.08</v>
      </c>
    </row>
    <row r="13" spans="1:17" ht="15.75" thickBot="1" x14ac:dyDescent="0.3">
      <c r="A13" s="11">
        <v>10</v>
      </c>
      <c r="B13" s="12" t="s">
        <v>17</v>
      </c>
      <c r="C13" s="12" t="s">
        <v>21</v>
      </c>
      <c r="D13" s="13" t="s">
        <v>1</v>
      </c>
      <c r="E13" s="13" t="s">
        <v>1</v>
      </c>
      <c r="F13" s="13" t="s">
        <v>1</v>
      </c>
      <c r="G13" s="13" t="s">
        <v>1</v>
      </c>
      <c r="H13" s="14">
        <f t="shared" si="0"/>
        <v>3</v>
      </c>
    </row>
    <row r="16" spans="1:17" ht="20.25" x14ac:dyDescent="0.25">
      <c r="A16" s="29" t="s">
        <v>23</v>
      </c>
      <c r="B16" s="29"/>
      <c r="C16" s="29"/>
      <c r="D16" s="29"/>
      <c r="E16" s="29"/>
      <c r="F16" s="29"/>
      <c r="G16" s="29"/>
      <c r="H16" s="29"/>
      <c r="I16" s="29"/>
    </row>
    <row r="17" spans="1:8" ht="30" x14ac:dyDescent="0.25">
      <c r="A17" s="17" t="s">
        <v>18</v>
      </c>
      <c r="B17" s="18" t="s">
        <v>0</v>
      </c>
      <c r="C17" s="21" t="s">
        <v>19</v>
      </c>
      <c r="D17" s="18" t="s">
        <v>3</v>
      </c>
      <c r="E17" s="18" t="s">
        <v>4</v>
      </c>
      <c r="F17" s="18" t="s">
        <v>5</v>
      </c>
      <c r="G17" s="18" t="s">
        <v>6</v>
      </c>
      <c r="H17" s="19" t="s">
        <v>7</v>
      </c>
    </row>
    <row r="18" spans="1:8" x14ac:dyDescent="0.25">
      <c r="A18" s="15">
        <v>1</v>
      </c>
      <c r="B18" s="15" t="s">
        <v>8</v>
      </c>
      <c r="C18" s="15" t="s">
        <v>20</v>
      </c>
      <c r="D18" s="15" t="s">
        <v>1</v>
      </c>
      <c r="E18" s="15" t="s">
        <v>1</v>
      </c>
      <c r="F18" s="15" t="s">
        <v>1</v>
      </c>
      <c r="G18" s="15" t="s">
        <v>1</v>
      </c>
      <c r="H18" s="22">
        <v>3</v>
      </c>
    </row>
    <row r="19" spans="1:8" x14ac:dyDescent="0.25">
      <c r="A19" s="15">
        <v>2</v>
      </c>
      <c r="B19" s="15" t="s">
        <v>9</v>
      </c>
      <c r="C19" s="15" t="s">
        <v>20</v>
      </c>
      <c r="D19" s="15" t="s">
        <v>2</v>
      </c>
      <c r="E19" s="15" t="s">
        <v>2</v>
      </c>
      <c r="F19" s="15" t="s">
        <v>1</v>
      </c>
      <c r="G19" s="15" t="s">
        <v>2</v>
      </c>
      <c r="H19" s="22">
        <v>4</v>
      </c>
    </row>
    <row r="20" spans="1:8" x14ac:dyDescent="0.25">
      <c r="A20" s="15">
        <v>3</v>
      </c>
      <c r="B20" s="15" t="s">
        <v>10</v>
      </c>
      <c r="C20" s="15" t="s">
        <v>21</v>
      </c>
      <c r="D20" s="15" t="s">
        <v>2</v>
      </c>
      <c r="E20" s="15" t="s">
        <v>2</v>
      </c>
      <c r="F20" s="15" t="s">
        <v>2</v>
      </c>
      <c r="G20" s="15" t="s">
        <v>1</v>
      </c>
      <c r="H20" s="22">
        <v>4</v>
      </c>
    </row>
    <row r="21" spans="1:8" x14ac:dyDescent="0.25">
      <c r="A21" s="15">
        <v>4</v>
      </c>
      <c r="B21" s="15" t="s">
        <v>11</v>
      </c>
      <c r="C21" s="15" t="s">
        <v>21</v>
      </c>
      <c r="D21" s="15" t="s">
        <v>2</v>
      </c>
      <c r="E21" s="15" t="s">
        <v>2</v>
      </c>
      <c r="F21" s="15" t="s">
        <v>2</v>
      </c>
      <c r="G21" s="15" t="s">
        <v>2</v>
      </c>
      <c r="H21" s="22">
        <v>5</v>
      </c>
    </row>
    <row r="22" spans="1:8" x14ac:dyDescent="0.25">
      <c r="A22" s="15">
        <v>5</v>
      </c>
      <c r="B22" s="15" t="s">
        <v>12</v>
      </c>
      <c r="C22" s="15" t="s">
        <v>20</v>
      </c>
      <c r="D22" s="15" t="s">
        <v>1</v>
      </c>
      <c r="E22" s="15" t="s">
        <v>1</v>
      </c>
      <c r="F22" s="15" t="s">
        <v>1</v>
      </c>
      <c r="G22" s="15" t="s">
        <v>1</v>
      </c>
      <c r="H22" s="22">
        <v>3</v>
      </c>
    </row>
    <row r="23" spans="1:8" x14ac:dyDescent="0.25">
      <c r="A23" s="15">
        <v>6</v>
      </c>
      <c r="B23" s="15" t="s">
        <v>13</v>
      </c>
      <c r="C23" s="15" t="s">
        <v>20</v>
      </c>
      <c r="D23" s="15" t="s">
        <v>1</v>
      </c>
      <c r="E23" s="15" t="s">
        <v>1</v>
      </c>
      <c r="F23" s="15" t="s">
        <v>1</v>
      </c>
      <c r="G23" s="15" t="s">
        <v>1</v>
      </c>
      <c r="H23" s="22">
        <v>3</v>
      </c>
    </row>
    <row r="24" spans="1:8" x14ac:dyDescent="0.25">
      <c r="A24" s="15">
        <v>7</v>
      </c>
      <c r="B24" s="15" t="s">
        <v>14</v>
      </c>
      <c r="C24" s="15" t="s">
        <v>21</v>
      </c>
      <c r="D24" s="15" t="s">
        <v>2</v>
      </c>
      <c r="E24" s="15" t="s">
        <v>2</v>
      </c>
      <c r="F24" s="15" t="s">
        <v>2</v>
      </c>
      <c r="G24" s="15" t="s">
        <v>1</v>
      </c>
      <c r="H24" s="22">
        <v>4</v>
      </c>
    </row>
    <row r="25" spans="1:8" x14ac:dyDescent="0.25">
      <c r="A25" s="15">
        <v>8</v>
      </c>
      <c r="B25" s="15" t="s">
        <v>15</v>
      </c>
      <c r="C25" s="15" t="s">
        <v>21</v>
      </c>
      <c r="D25" s="15" t="s">
        <v>2</v>
      </c>
      <c r="E25" s="15" t="s">
        <v>2</v>
      </c>
      <c r="F25" s="15" t="s">
        <v>2</v>
      </c>
      <c r="G25" s="15" t="s">
        <v>2</v>
      </c>
      <c r="H25" s="22">
        <v>5</v>
      </c>
    </row>
    <row r="26" spans="1:8" x14ac:dyDescent="0.25">
      <c r="A26" s="15">
        <v>9</v>
      </c>
      <c r="B26" s="15" t="s">
        <v>16</v>
      </c>
      <c r="C26" s="15" t="s">
        <v>20</v>
      </c>
      <c r="D26" s="15" t="s">
        <v>2</v>
      </c>
      <c r="E26" s="15" t="s">
        <v>2</v>
      </c>
      <c r="F26" s="15" t="s">
        <v>1</v>
      </c>
      <c r="G26" s="15" t="s">
        <v>2</v>
      </c>
      <c r="H26" s="22">
        <v>4</v>
      </c>
    </row>
    <row r="27" spans="1:8" x14ac:dyDescent="0.25">
      <c r="A27" s="16">
        <v>10</v>
      </c>
      <c r="B27" s="16" t="s">
        <v>17</v>
      </c>
      <c r="C27" s="16" t="s">
        <v>21</v>
      </c>
      <c r="D27" s="16" t="s">
        <v>1</v>
      </c>
      <c r="E27" s="16" t="s">
        <v>1</v>
      </c>
      <c r="F27" s="16" t="s">
        <v>1</v>
      </c>
      <c r="G27" s="16" t="s">
        <v>1</v>
      </c>
      <c r="H27" s="23">
        <v>3</v>
      </c>
    </row>
    <row r="28" spans="1:8" x14ac:dyDescent="0.25">
      <c r="H28" s="20"/>
    </row>
  </sheetData>
  <mergeCells count="2">
    <mergeCell ref="A1:I1"/>
    <mergeCell ref="A16:I16"/>
  </mergeCells>
  <conditionalFormatting sqref="H4:H13">
    <cfRule type="cellIs" dxfId="70" priority="13" operator="equal">
      <formula>3</formula>
    </cfRule>
    <cfRule type="cellIs" dxfId="69" priority="14" operator="equal">
      <formula>4</formula>
    </cfRule>
    <cfRule type="cellIs" dxfId="68" priority="15" operator="equal">
      <formula>5</formula>
    </cfRule>
  </conditionalFormatting>
  <conditionalFormatting pivot="1" sqref="Q3:Q12">
    <cfRule type="cellIs" dxfId="67" priority="5" stopIfTrue="1" operator="greaterThan">
      <formula>0</formula>
    </cfRule>
  </conditionalFormatting>
  <conditionalFormatting pivot="1" sqref="Q3:Q12">
    <cfRule type="cellIs" dxfId="66" priority="4" stopIfTrue="1" operator="greaterThan">
      <formula>3</formula>
    </cfRule>
  </conditionalFormatting>
  <conditionalFormatting pivot="1" sqref="Q3:Q12">
    <cfRule type="cellIs" dxfId="65" priority="3" stopIfTrue="1" operator="greaterThan">
      <formula>4</formula>
    </cfRule>
  </conditionalFormatting>
  <conditionalFormatting pivot="1" sqref="M3:P12">
    <cfRule type="cellIs" dxfId="64" priority="2" operator="lessThan">
      <formula>1</formula>
    </cfRule>
  </conditionalFormatting>
  <conditionalFormatting pivot="1" sqref="M3:P12">
    <cfRule type="cellIs" dxfId="56" priority="1" operator="greaterThan">
      <formula>1</formula>
    </cfRule>
  </conditionalFormatting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Попов Ярослав</cp:lastModifiedBy>
  <dcterms:created xsi:type="dcterms:W3CDTF">2016-07-13T04:03:34Z</dcterms:created>
  <dcterms:modified xsi:type="dcterms:W3CDTF">2016-07-13T11:49:23Z</dcterms:modified>
</cp:coreProperties>
</file>