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6" windowHeight="6996" activeTab="1"/>
  </bookViews>
  <sheets>
    <sheet name="ishodnik" sheetId="1" r:id="rId1"/>
    <sheet name="resultat" sheetId="2" r:id="rId2"/>
  </sheets>
  <definedNames>
    <definedName name="aa">IFERROR(SMALL(ishodnik!$B:$B,ROW()-1),"")</definedName>
    <definedName name="bb">OFFSET(ishodnik!$A$1,aa,,IFERROR(SMALL(ishodnik!$B:$B,ROW())-aa,99))</definedName>
  </definedNames>
  <calcPr calcId="124519" concurrentCalc="0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D3" a="1"/>
  <c r="D3"/>
  <c r="D4" a="1"/>
  <c r="D4"/>
  <c r="D5" a="1"/>
  <c r="D5"/>
  <c r="D6" a="1"/>
  <c r="D6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D17" a="1"/>
  <c r="D17"/>
  <c r="D18" a="1"/>
  <c r="D18"/>
  <c r="D19" a="1"/>
  <c r="D19"/>
  <c r="D20" a="1"/>
  <c r="D20"/>
  <c r="D21" a="1"/>
  <c r="D21"/>
  <c r="D22" a="1"/>
  <c r="D22"/>
  <c r="D23" a="1"/>
  <c r="D23"/>
  <c r="D24" a="1"/>
  <c r="D24"/>
  <c r="D25" a="1"/>
  <c r="D25"/>
  <c r="D26" a="1"/>
  <c r="D26"/>
  <c r="D27" a="1"/>
  <c r="D27"/>
  <c r="D28" a="1"/>
  <c r="D28"/>
  <c r="D29" a="1"/>
  <c r="D29"/>
  <c r="D30" a="1"/>
  <c r="D30"/>
  <c r="D31" a="1"/>
  <c r="D31"/>
  <c r="D32" a="1"/>
  <c r="D32"/>
  <c r="D33" a="1"/>
  <c r="D33"/>
  <c r="D34" a="1"/>
  <c r="D34"/>
  <c r="D35" a="1"/>
  <c r="D35"/>
  <c r="D36" a="1"/>
  <c r="D36"/>
  <c r="D37" a="1"/>
  <c r="D37"/>
  <c r="D38" a="1"/>
  <c r="D38"/>
  <c r="D39" a="1"/>
  <c r="D39"/>
  <c r="D40" a="1"/>
  <c r="D40"/>
  <c r="D41" a="1"/>
  <c r="D41"/>
  <c r="D42" a="1"/>
  <c r="D42"/>
  <c r="D43" a="1"/>
  <c r="D43"/>
  <c r="D44" a="1"/>
  <c r="D44"/>
  <c r="D45" a="1"/>
  <c r="D45"/>
  <c r="D46" a="1"/>
  <c r="D46"/>
  <c r="D47" a="1"/>
  <c r="D47"/>
  <c r="D48" a="1"/>
  <c r="D48"/>
  <c r="D49" a="1"/>
  <c r="D49"/>
  <c r="D50" a="1"/>
  <c r="D50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L2"/>
  <c r="K2"/>
  <c r="J2"/>
  <c r="I2"/>
  <c r="H2"/>
  <c r="G2"/>
  <c r="F2"/>
  <c r="E2"/>
  <c r="C2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2"/>
  <c r="D2" a="1"/>
  <c r="D2"/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1"/>
</calcChain>
</file>

<file path=xl/sharedStrings.xml><?xml version="1.0" encoding="utf-8"?>
<sst xmlns="http://schemas.openxmlformats.org/spreadsheetml/2006/main" count="310" uniqueCount="270">
  <si>
    <t>1. "АНГЛИЙСКИЙ КЛУБ" ДЕТСКИЙ ОЗДОРОВИТЕЛЬНЫЙ ЛАГЕРЬ</t>
  </si>
  <si>
    <t>Номер анкеты: 0022244</t>
  </si>
  <si>
    <t>Информация по состоянию: 01/04/14</t>
  </si>
  <si>
    <t>Почтовый адрес: 107031, Россия, г. Москва, Петровский пер., 8, строение 1</t>
  </si>
  <si>
    <t>Телефон: (495) 629-22-01</t>
  </si>
  <si>
    <t>Почтовый индекс: 107031</t>
  </si>
  <si>
    <t>2. "БЕКАСОВО" КОМПЛЕКС ОТДЫХА</t>
  </si>
  <si>
    <t>Номер анкеты: 0014232</t>
  </si>
  <si>
    <t>Информация по состоянию: 01/03/13</t>
  </si>
  <si>
    <t>Почтовый адрес: 143380, Россия, г. Москва, п. Дома отдыха "Бекасово"</t>
  </si>
  <si>
    <t>Телефон: (495) 992-06-88, 992-06-26</t>
  </si>
  <si>
    <t>Факс: (495) 992-06-02, 992-05-13</t>
  </si>
  <si>
    <t>E_Mail: bron@bekasovo.ru</t>
  </si>
  <si>
    <t>Адрес INTERNET: www.bekasovo.ru</t>
  </si>
  <si>
    <t>Почтовый индекс: 143380</t>
  </si>
  <si>
    <t>3. "БИРЮЗА" ТУРИСТИЧЕСКАЯ ФИРМА (ООО)</t>
  </si>
  <si>
    <t>Номер анкеты: 0005290</t>
  </si>
  <si>
    <t>Информация по состоянию: 24/07/14</t>
  </si>
  <si>
    <t>Почтовый адрес: 111397, Россия, г. Москва, ул. Новогиреевская, 29, корп. 1</t>
  </si>
  <si>
    <t>Проезд: м. Перово</t>
  </si>
  <si>
    <t>Руководитель: Услова Татьяна Витальевна</t>
  </si>
  <si>
    <t>Телефон: (495) 918-53-98, 918-49-99, 672-16-74, 672-16-75, 918-53-98, 918-49-99</t>
  </si>
  <si>
    <t>Факс: (495) 918-49-99, 672-99-42</t>
  </si>
  <si>
    <t>E_Mail: biriuza@mail.ru</t>
  </si>
  <si>
    <t>Адрес INTERNET: www.biriuza.ru</t>
  </si>
  <si>
    <t>Почтовый индекс: 111397</t>
  </si>
  <si>
    <t>4. "ГОЛИЦЫНО" ЦЕНТР ОТДЫХА</t>
  </si>
  <si>
    <t>Номер анкеты: 0021597</t>
  </si>
  <si>
    <t>Информация по состоянию: 01/06/14</t>
  </si>
  <si>
    <t>Почтовый адрес: 143040, Россия, Московская обл., Одинцовский р-н, п. Голицыно, Петровское шоссе, 52</t>
  </si>
  <si>
    <t>Телефон: (495) 998-49-41, 992-50-10</t>
  </si>
  <si>
    <t>Почтовый индекс: 143040</t>
  </si>
  <si>
    <t>5. "ЕВРОПА ТУР" ООО (ТОРГОВАЯ МАРКА "МОСКВА-ТУР")</t>
  </si>
  <si>
    <t>Номер анкеты: 0019548</t>
  </si>
  <si>
    <t>Информация по состоянию: 04/08/14</t>
  </si>
  <si>
    <t>Почтовый адрес: 125009, Россия, г. Москва, Глинищевский пер., 3</t>
  </si>
  <si>
    <t>Руководитель: Шведов Е.Ю.</t>
  </si>
  <si>
    <t>Телефон: (495) 692-85-84, 692-86-42, 692-86-93; (925) 771-07-10</t>
  </si>
  <si>
    <t>E_Mail: avia@moskva-tur.ru; 7710710@mail.ru</t>
  </si>
  <si>
    <t>Адрес INTERNET: www.moskva-tur.ru</t>
  </si>
  <si>
    <t>Почтовый индекс: 125009</t>
  </si>
  <si>
    <t>6. "ЕРШОВО" ДОМ ОТДЫХА</t>
  </si>
  <si>
    <t>Номер анкеты: 0021656</t>
  </si>
  <si>
    <t>Почтовый адрес: 143055, Россия, Московская обл., Одинцовский р-н, с. Ершово, 51-а</t>
  </si>
  <si>
    <t>Телефон: (495) 597-50-20, 597-50-19</t>
  </si>
  <si>
    <t>Факс: (495) 597-50-21</t>
  </si>
  <si>
    <t>E_Mail: sale@ershovo.su</t>
  </si>
  <si>
    <t>Адрес INTERNET: www.ershovo.su</t>
  </si>
  <si>
    <t>Почтовый индекс: 143055</t>
  </si>
  <si>
    <t>7. "ЗАРЯ" ДЕТСКИЙ САНАТОРНО-ОЗДОРОВИТЕЛЬНЫЙ ЛАГЕРЬ</t>
  </si>
  <si>
    <t>Номер анкеты: 0022245</t>
  </si>
  <si>
    <t>Почтовый адрес: 141895, Россия, Московская обл., Дмитровский р-н, д. Рыбаки</t>
  </si>
  <si>
    <t>Телефон: (495) 578-66-13</t>
  </si>
  <si>
    <t>Почтовый индекс: 141895</t>
  </si>
  <si>
    <t>8. "ЗАРЯ" ПАНСИОНАТ</t>
  </si>
  <si>
    <t>Номер анкеты: 0015862</t>
  </si>
  <si>
    <t>Почтовый адрес: 142821, Россия, Московская обл., Ступинский р-н, д. Петрово</t>
  </si>
  <si>
    <t>Телефон: (496) 647-58-14, 647-58-10</t>
  </si>
  <si>
    <t>Факс: (496) 984-24-67, 647-58-01</t>
  </si>
  <si>
    <t>E_Mail: zaryapansion@mail.ru</t>
  </si>
  <si>
    <t>Адрес INTERNET: www.hotelzarya.ru</t>
  </si>
  <si>
    <t>Почтовый индекс: 142821</t>
  </si>
  <si>
    <t>9. "ЗЕБРА" ООО</t>
  </si>
  <si>
    <t>Номер анкеты: 0019495</t>
  </si>
  <si>
    <t>Информация по состоянию: 25/01/14</t>
  </si>
  <si>
    <t>Почтовый адрес: 125009, Россия, г. Москва, Газетный пер., 9, строение 2, офис 7</t>
  </si>
  <si>
    <t>Проезд: м. Охотный ряд</t>
  </si>
  <si>
    <t>Руководитель: Корнева Надежда Владимировна</t>
  </si>
  <si>
    <t>Телефон: (495) 629-52-08</t>
  </si>
  <si>
    <t>Факс: (495) 691-88-74</t>
  </si>
  <si>
    <t>E_Mail: zebratur@comail.ru</t>
  </si>
  <si>
    <t>10. "ИСКРА" ДЕТСКИЙ ОЗДОРОВИТЕЛЬНЫЙ ЛАГЕРЬ</t>
  </si>
  <si>
    <t>Номер анкеты: 0012036</t>
  </si>
  <si>
    <t>Почтовый адрес: 143055, Россия, Московская обл., Одинцовский р-н, с. Ершово</t>
  </si>
  <si>
    <t>Телефон: (495) 992-41-77</t>
  </si>
  <si>
    <t>11. "КОЛКУНОВО" ЗАО</t>
  </si>
  <si>
    <t>Номер анкеты: 0021593</t>
  </si>
  <si>
    <t>Почтовый адрес: 119261, Россия, г. Москва, Ленинский просп., 72/2</t>
  </si>
  <si>
    <t>Руководитель: Новоселов Михаил Геннадьевич</t>
  </si>
  <si>
    <t>Телефон: (495) 736-94-86, 736-94-87; (916) 736-94-49</t>
  </si>
  <si>
    <t>Факс: (495) 736-94-86</t>
  </si>
  <si>
    <t>E_Mail: kolkunovo1@yandex.ru</t>
  </si>
  <si>
    <t>Адрес INTERNET: www.kolkunovo.ru</t>
  </si>
  <si>
    <t>Почтовый индекс: 119261</t>
  </si>
  <si>
    <t>12. "КУРОРТСЕРВИС" ООО</t>
  </si>
  <si>
    <t>Номер анкеты: 0013324</t>
  </si>
  <si>
    <t>Почтовый адрес: 115191, Россия, г. Москва, ул. Большая Тульская, 10</t>
  </si>
  <si>
    <t>Проезд: м. Тульская</t>
  </si>
  <si>
    <t>Руководитель: Пивоваров Юрий Викторович</t>
  </si>
  <si>
    <t>Телефон: (495) 737-61-52</t>
  </si>
  <si>
    <t>Факс: (495) 737-61-52</t>
  </si>
  <si>
    <t>E_Mail: crimea-land@mail.ru</t>
  </si>
  <si>
    <t>Почтовый индекс: 115191</t>
  </si>
  <si>
    <t>13. "ЛЕСНЫЕ ПРУДЫ" БАЗА СЕМЕЙНОГО ОТДЫХА</t>
  </si>
  <si>
    <t>Номер анкеты: 0021765</t>
  </si>
  <si>
    <t>Почтовый адрес: 141133, Россия, Московская обл., Щелковский р-н, д. 1-я Алексеевка, строение 200</t>
  </si>
  <si>
    <t>Телефон: (495) 509-57-51, 799-17-64</t>
  </si>
  <si>
    <t>E_Mail: wood-lakes@mail.ru</t>
  </si>
  <si>
    <t>Адрес INTERNET: www.woodlakes.ru</t>
  </si>
  <si>
    <t>Почтовый индекс: 141133</t>
  </si>
  <si>
    <t>14. "ЛИПКИ" ПАНСИОНАТ (ООО)</t>
  </si>
  <si>
    <t>Номер анкеты: 0009951</t>
  </si>
  <si>
    <t>Почтовый адрес: 143031, Россия, Московская обл., Одинцовский р-н, д. Липки, 48-б</t>
  </si>
  <si>
    <t>Руководитель: Виноградов Игорь Владимирович</t>
  </si>
  <si>
    <t>Телефон: (495) 992-49-45, 992-16-05</t>
  </si>
  <si>
    <t>Факс: (495) 992-16-05</t>
  </si>
  <si>
    <t>E_Mail: pansionat@lipki.su</t>
  </si>
  <si>
    <t>Адрес INTERNET: www.lipki.ru</t>
  </si>
  <si>
    <t>Почтовый индекс: 143031</t>
  </si>
  <si>
    <t>15. "ЛОРС" ООО</t>
  </si>
  <si>
    <t>Номер анкеты: 0013261</t>
  </si>
  <si>
    <t>Информация по состоянию: 26/07/14</t>
  </si>
  <si>
    <t>Почтовый адрес: 107045, Россия, г. Москва, Колокольников пер., 15, офис 3</t>
  </si>
  <si>
    <t>Проезд: м. Чистые пруды</t>
  </si>
  <si>
    <t>Руководитель: Логош Ольга Михайловна</t>
  </si>
  <si>
    <t>Телефон: (495) 628-47-89, 730-58-70; (499) 286-20-21, 286-22-55; (964) 768-95-92</t>
  </si>
  <si>
    <t>E_Mail: info@lors.ru</t>
  </si>
  <si>
    <t>Адрес INTERNET: www.lors.ru</t>
  </si>
  <si>
    <t>Почтовый индекс: 107045</t>
  </si>
  <si>
    <t>16. "ЛУЖНИКИ" ОЛИМПИЙСКИЙ КОМПЛЕКС (ОАО)</t>
  </si>
  <si>
    <t>Номер анкеты: 0021690</t>
  </si>
  <si>
    <t>Почтовый адрес: 119048, Россия, г. Москва, Лужники, 24</t>
  </si>
  <si>
    <t>Телефон: (495) 637-00-17, 785-97-00</t>
  </si>
  <si>
    <t>E_Mail: luzhniki-hotel@luzhniki.ru</t>
  </si>
  <si>
    <t>Почтовый индекс: 119048</t>
  </si>
  <si>
    <t>17. "МАЛАХОВКА" ПАНСИОНАТ</t>
  </si>
  <si>
    <t>Номер анкеты: 0021691</t>
  </si>
  <si>
    <t>Почтовый адрес: 140100, Россия, Московская обл., Раменский р-н, п. им. В.И.Ленина, ул. Островского, 37</t>
  </si>
  <si>
    <t>Телефон: (495) 501-11-90, 501-11-88</t>
  </si>
  <si>
    <t>Факс: (495) 501-21-81, 501-03-22</t>
  </si>
  <si>
    <t>E_Mail: malahovka2007@mail.ru</t>
  </si>
  <si>
    <t>Адрес INTERNET: www.malahowka.ru</t>
  </si>
  <si>
    <t>Почтовый индекс: 140100</t>
  </si>
  <si>
    <t>18. "МИР" ДЕТСКИЙ ОЗДОРОВИТЕЛЬНЫЙ ЛАГЕРЬ</t>
  </si>
  <si>
    <t>Номер анкеты: 0017056</t>
  </si>
  <si>
    <t>Почтовый адрес: 143573, Россия, Московская обл., Истринский р-н, д. Троица</t>
  </si>
  <si>
    <t>Телефон: (499) 978-39-84</t>
  </si>
  <si>
    <t>Почтовый индекс: 143573</t>
  </si>
  <si>
    <t>19. "МИРНЫЙ" СПОРТИВНО-ОЗДОРОВИТЕЛЬНЫЙ КОМПЛЕКС</t>
  </si>
  <si>
    <t>Номер анкеты: 0017072</t>
  </si>
  <si>
    <t>Почтовый адрес: 143059, Россия, Московская обл., Одинцовский р-н, д. Аниково</t>
  </si>
  <si>
    <t>Телефон: (495) 592-98-33</t>
  </si>
  <si>
    <t>Почтовый индекс: 143059</t>
  </si>
  <si>
    <t>20. "НАРА" ПАНСИОНАТ</t>
  </si>
  <si>
    <t>Номер анкеты: 0021700</t>
  </si>
  <si>
    <t>Почтовый адрес: 143300, Россия, Московская обл., Наро-Фоминский р-н, д. Турейка</t>
  </si>
  <si>
    <t>Телефон: (496) 343-81-61, 343-80-11</t>
  </si>
  <si>
    <t>Факс: (496) 343-81-61</t>
  </si>
  <si>
    <t>E_Mail: bazanara@mail.ru</t>
  </si>
  <si>
    <t>Адрес INTERNET: www.narabaza.ru</t>
  </si>
  <si>
    <t>Почтовый индекс: 143300</t>
  </si>
  <si>
    <t>21. "НАУКА" ДЕТСКИЙ ОЗДОРОВИТЕЛЬНЫЙ ЛАГЕРЬ</t>
  </si>
  <si>
    <t>Номер анкеты: 0022246</t>
  </si>
  <si>
    <t>Почтовый адрес: 140008, Россия, Московская обл., г. Люберцы, д. Машково</t>
  </si>
  <si>
    <t>Телефон: (495) 557-03-66</t>
  </si>
  <si>
    <t>Почтовый индекс: 140008</t>
  </si>
  <si>
    <t>22. "НЕЗАБУДКА" ДЕТСКИЙ ОЗДОРОВИТЕЛЬНЫЙ ЛАГЕРЬ</t>
  </si>
  <si>
    <t>Номер анкеты: 0021704</t>
  </si>
  <si>
    <t>Почтовый адрес: 142167, Россия, г. Москва, д. Кресты</t>
  </si>
  <si>
    <t>Телефон: (495) 951-51-51; (963) 999-33-99</t>
  </si>
  <si>
    <t>Факс: (495) 951-63-81</t>
  </si>
  <si>
    <t>E_Mail: 405590@mail.ru</t>
  </si>
  <si>
    <t>Почтовый индекс: 142167</t>
  </si>
  <si>
    <t>23. "ПОКРОВСКОЕ" ДОМ ОТДЫХА</t>
  </si>
  <si>
    <t>Номер анкеты: 0027134</t>
  </si>
  <si>
    <t>Почтовый адрес: 143066, Россия, Московская обл., Одинцовский р-н, с. Покровское</t>
  </si>
  <si>
    <t>Телефон: (495) 992-00-00, 728-58-48</t>
  </si>
  <si>
    <t>Факс: (495) 992-93-06</t>
  </si>
  <si>
    <t>E_Mail: dopokrovskoe@mail.ru</t>
  </si>
  <si>
    <t>Адрес INTERNET: www.pokrovskoe.ru</t>
  </si>
  <si>
    <t>Почтовый индекс: 143066</t>
  </si>
  <si>
    <t>24. "СВЕТЛЯЧОК" ДЕТСКИЙ ОЗДОРОВИТЕЛЬНЫЙ ЛАГЕРЬ</t>
  </si>
  <si>
    <t>Номер анкеты: 0022247</t>
  </si>
  <si>
    <t>Почтовый адрес: 143116, Россия, Московская обл., Рузский р-н, д. Щербинки</t>
  </si>
  <si>
    <t>Телефон: (499) 198-41-51</t>
  </si>
  <si>
    <t>Почтовый индекс: 143116</t>
  </si>
  <si>
    <t>25. "СЕНЕЖ" ДОМ ТВОРЧЕСТВА и ОТДЫХА ХУДОЖНИКОВ</t>
  </si>
  <si>
    <t>Номер анкеты: 0027166</t>
  </si>
  <si>
    <t>Почтовый адрес: 141505, Россия, Московская обл., г. Солнечногорск, Тимоновское шоссе</t>
  </si>
  <si>
    <t>Телефон: (495) 994-12-15</t>
  </si>
  <si>
    <t>E_Mail: domhudozhnika@yandex.ru</t>
  </si>
  <si>
    <t>Адрес INTERNET: www.domhudozhnika.ru</t>
  </si>
  <si>
    <t>Почтовый индекс: 141505</t>
  </si>
  <si>
    <t>26. "СОКОЛЕНОК" ДЕТСКИЙ ОЗДОРОВИТЕЛЬНЫЙ ЛАГЕРЬ</t>
  </si>
  <si>
    <t>Номер анкеты: 0021737</t>
  </si>
  <si>
    <t>Телефон: (495) 951-51-51, 951-63-81</t>
  </si>
  <si>
    <t>27. "СОКОЛОВА ПУСТЫНЬ" ПАНСИОНАТ (ООО)</t>
  </si>
  <si>
    <t>Номер анкеты: 0010052</t>
  </si>
  <si>
    <t>Почтовый адрес: 142816, Россия, Московская обл., Ступинский р-н, д. Соколова Пустынь</t>
  </si>
  <si>
    <t>Руководитель: Чулюков Сергей Владимирович</t>
  </si>
  <si>
    <t>Телефон: (49664) 7-57-46, 7-57-44</t>
  </si>
  <si>
    <t>Факс: (49664) 7-57-45, 7-57-44</t>
  </si>
  <si>
    <t>E_Mail: sokolovka@hotbox.ru</t>
  </si>
  <si>
    <t>Адрес INTERNET: www.sokol-pustin.ru</t>
  </si>
  <si>
    <t>Почтовый индекс: 142816</t>
  </si>
  <si>
    <t>28. "СОЛНЕЧНЫЙ" ПАНСИОНАТ</t>
  </si>
  <si>
    <t>Номер анкеты: 0007170</t>
  </si>
  <si>
    <t>Почтовый адрес: 143180, Россия, Московская обл., г. Звенигород, п. Верхний Посад</t>
  </si>
  <si>
    <t>Руководитель: Щетинин Олег Александрович</t>
  </si>
  <si>
    <t>Телефон: (495) 992-42-43, 992-42-03</t>
  </si>
  <si>
    <t>Факс: (495) 624-68-69, 992-42-43</t>
  </si>
  <si>
    <t>Почтовый индекс: 143180</t>
  </si>
  <si>
    <t>29. "СОЮЗ" ПАНСИОНАТ</t>
  </si>
  <si>
    <t>Номер анкеты: 0027170</t>
  </si>
  <si>
    <t>Подчиненность вышестоящей организации: ОАО "ГАЗПРОМ"</t>
  </si>
  <si>
    <t>Почтовый адрес: 143522, Россия, Московская обл., Истринский р-н, п. Кострово</t>
  </si>
  <si>
    <t>Телефон: (495) 719-84-51</t>
  </si>
  <si>
    <t>Факс: (495) 719-84-52</t>
  </si>
  <si>
    <t>Почтовый индекс: 143522</t>
  </si>
  <si>
    <t>30. "СПУТНИК" ДЕТСКИЙ ОЗДОРОВИТЕЛЬНЫЙ ЛАГЕРЬ</t>
  </si>
  <si>
    <t>Номер анкеты: 0022248</t>
  </si>
  <si>
    <t>Почтовый адрес: 143020, Россия, Московская обл., Одинцовский р-н, с. Жаворонки</t>
  </si>
  <si>
    <t>Телефон: (495) 598-08-51</t>
  </si>
  <si>
    <t>Почтовый индекс: 143020</t>
  </si>
  <si>
    <t>31. "УЮТ" ФИРМА</t>
  </si>
  <si>
    <t>Номер анкеты: 0021697</t>
  </si>
  <si>
    <t>Подчиненность вышестоящей организации: ПРЕДПРИЯТИЕ "МОСПРОМСТРОЙ"</t>
  </si>
  <si>
    <t>Почтовый адрес: 127994, Россия, г. Москва, ул. Малая Дмитровка, 23/15, строение 1</t>
  </si>
  <si>
    <t>Почтовый индекс: 127994</t>
  </si>
  <si>
    <t>32. ЦЕНТР АКТИВНОГО ОТДЫХА Л.ТЯГАЧЕВА</t>
  </si>
  <si>
    <t>Номер анкеты: 0021684</t>
  </si>
  <si>
    <t>Почтовый адрес: 141850, Россия, Московская обл., Дмитровский р-н, п. Деденево, д. Шуколово</t>
  </si>
  <si>
    <t>Телефон: (495) 980-79-79</t>
  </si>
  <si>
    <t>Факс: (495) 980-79-79</t>
  </si>
  <si>
    <t>E_Mail: info@shukolovo.ru</t>
  </si>
  <si>
    <t>Адрес INTERNET: www.shukolovo.ru</t>
  </si>
  <si>
    <t>Почтовый индекс: 141850</t>
  </si>
  <si>
    <t>33. "ЧАЙКА" ПАНСИОНАТ</t>
  </si>
  <si>
    <t>Номер анкеты: 0022308</t>
  </si>
  <si>
    <t>Почтовый адрес: 125367, Россия, г. Москва, Никольский туп., 2</t>
  </si>
  <si>
    <t>Телефон: (495) 490-15-41</t>
  </si>
  <si>
    <t>Почтовый индекс: 125367</t>
  </si>
  <si>
    <t>34. "ШЕБАНЦЕВО" ДЕТСКИЙ ОЗДОРОВИТЕЛЬНЫЙ ЛАГЕРЬ</t>
  </si>
  <si>
    <t>Номер анкеты: 0022249</t>
  </si>
  <si>
    <t>Почтовый адрес: 142046, Россия, Московская обл., Домодедовский р-н, с. Шебанцево</t>
  </si>
  <si>
    <t>Телефон: (499) 317-00-22</t>
  </si>
  <si>
    <t>Почтовый индекс: 142046</t>
  </si>
  <si>
    <t>35. "ЮНЫЙ ЛЕНИНЕЦ" ДЕТСКИЙ ОЗДОРОВИТЕЛЬНЫЙ ЛАГЕРЬ</t>
  </si>
  <si>
    <t>Номер анкеты: 0017312</t>
  </si>
  <si>
    <t>Почтовый адрес: 143051, Россия, Московская обл., Одинцовский р-н, д. Горловка</t>
  </si>
  <si>
    <t>Телефон: (495) 598-30-14</t>
  </si>
  <si>
    <t>Почтовый индекс: 143051</t>
  </si>
  <si>
    <t>36. "ЮНЫЙ СТРОИТЕЛЬ" ДЕТСКИЙ ОЗДОРОВИТЕЛЬНЫЙ ЛАГЕРЬ</t>
  </si>
  <si>
    <t>Номер анкеты: 0021676</t>
  </si>
  <si>
    <t>Почтовый адрес: 143560, Россия, Московская обл., Истринский р-н, д. Веретенки</t>
  </si>
  <si>
    <t>Телефон: (495) 951-51-51; (963) 994-87-77</t>
  </si>
  <si>
    <t>Почтовый индекс: 143560</t>
  </si>
  <si>
    <t>37. "ЮРМА-ТУР" ТУРИСТИЧЕСКАЯ ФИРМА</t>
  </si>
  <si>
    <t>Номер анкеты: 0012696</t>
  </si>
  <si>
    <t>Информация по состоянию: 25/07/14</t>
  </si>
  <si>
    <t>Почтовый адрес: 107078, Россия, г. Москва, ул. Садовая-Спасская, 20, строение 1, офис 820</t>
  </si>
  <si>
    <t>Проезд: м. Красные ворота</t>
  </si>
  <si>
    <t>Руководитель: Дмитриев Юрий Федорович</t>
  </si>
  <si>
    <t>Телефон: (495) 741-86-59</t>
  </si>
  <si>
    <t>Факс: (495) 689-30-51</t>
  </si>
  <si>
    <t>E_Mail: yurmatour@mtu-net.ru</t>
  </si>
  <si>
    <t>Адрес INTERNET: www.yurma.ru</t>
  </si>
  <si>
    <t>Почтовый индекс: 107078</t>
  </si>
  <si>
    <t>Руководитель</t>
  </si>
  <si>
    <t>Телефон</t>
  </si>
  <si>
    <t>E-mail/сайт</t>
  </si>
  <si>
    <t>Адрес INTERNET</t>
  </si>
  <si>
    <t>Наименование организации</t>
  </si>
  <si>
    <t>Номер анкеты</t>
  </si>
  <si>
    <t>Информация по состоянию</t>
  </si>
  <si>
    <t>Почтовый адрес</t>
  </si>
  <si>
    <t>Факс</t>
  </si>
  <si>
    <t>Проезд</t>
  </si>
  <si>
    <t>Почтовый индекс</t>
  </si>
  <si>
    <t>E_Mail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</si>
</sst>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33" borderId="10" xfId="0" applyFont="1" applyFill="1" applyBorder="1"/>
    <xf numFmtId="0" fontId="16" fillId="33" borderId="11" xfId="0" applyFont="1" applyFill="1" applyBorder="1"/>
    <xf numFmtId="0" fontId="16" fillId="33" borderId="12" xfId="0" applyFon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34"/>
  <sheetViews>
    <sheetView topLeftCell="A2" zoomScale="80" zoomScaleNormal="80" workbookViewId="0">
      <selection activeCell="B1" sqref="B1:B334"/>
    </sheetView>
  </sheetViews>
  <sheetFormatPr defaultRowHeight="14.4"/>
  <cols>
    <col min="1" max="1" width="96.33203125" bestFit="1" customWidth="1"/>
    <col min="9" max="10" width="8.88671875" customWidth="1"/>
  </cols>
  <sheetData>
    <row r="1" spans="1:2">
      <c r="A1" t="s">
        <v>0</v>
      </c>
      <c r="B1">
        <f>IFERROR(LEFTB(SUBSTITUTE(A1,".","                    "),20)^0*ROW(),"")</f>
        <v>1</v>
      </c>
    </row>
    <row r="2" spans="1:2">
      <c r="A2" t="s">
        <v>1</v>
      </c>
      <c r="B2" t="str">
        <f t="shared" ref="B2:B65" si="0">IFERROR(LEFTB(SUBSTITUTE(A2,".","                    "),20)^0*ROW(),"")</f>
        <v/>
      </c>
    </row>
    <row r="3" spans="1:2">
      <c r="A3" t="s">
        <v>2</v>
      </c>
      <c r="B3" t="str">
        <f t="shared" si="0"/>
        <v/>
      </c>
    </row>
    <row r="4" spans="1:2">
      <c r="A4" t="s">
        <v>3</v>
      </c>
      <c r="B4" t="str">
        <f t="shared" si="0"/>
        <v/>
      </c>
    </row>
    <row r="5" spans="1:2">
      <c r="A5" t="s">
        <v>4</v>
      </c>
      <c r="B5" t="str">
        <f t="shared" si="0"/>
        <v/>
      </c>
    </row>
    <row r="6" spans="1:2">
      <c r="A6" t="s">
        <v>5</v>
      </c>
      <c r="B6" t="str">
        <f t="shared" si="0"/>
        <v/>
      </c>
    </row>
    <row r="7" spans="1:2">
      <c r="B7" t="str">
        <f t="shared" si="0"/>
        <v/>
      </c>
    </row>
    <row r="8" spans="1:2">
      <c r="A8" t="s">
        <v>6</v>
      </c>
      <c r="B8">
        <f t="shared" si="0"/>
        <v>8</v>
      </c>
    </row>
    <row r="9" spans="1:2">
      <c r="A9" t="s">
        <v>7</v>
      </c>
      <c r="B9" t="str">
        <f t="shared" si="0"/>
        <v/>
      </c>
    </row>
    <row r="10" spans="1:2">
      <c r="A10" t="s">
        <v>8</v>
      </c>
      <c r="B10" t="str">
        <f t="shared" si="0"/>
        <v/>
      </c>
    </row>
    <row r="11" spans="1:2">
      <c r="A11" t="s">
        <v>9</v>
      </c>
      <c r="B11" t="str">
        <f t="shared" si="0"/>
        <v/>
      </c>
    </row>
    <row r="12" spans="1:2">
      <c r="A12" t="s">
        <v>10</v>
      </c>
      <c r="B12" t="str">
        <f t="shared" si="0"/>
        <v/>
      </c>
    </row>
    <row r="13" spans="1:2">
      <c r="A13" t="s">
        <v>11</v>
      </c>
      <c r="B13" t="str">
        <f t="shared" si="0"/>
        <v/>
      </c>
    </row>
    <row r="14" spans="1:2">
      <c r="A14" t="s">
        <v>12</v>
      </c>
      <c r="B14" t="str">
        <f t="shared" si="0"/>
        <v/>
      </c>
    </row>
    <row r="15" spans="1:2">
      <c r="A15" t="s">
        <v>13</v>
      </c>
      <c r="B15" t="str">
        <f t="shared" si="0"/>
        <v/>
      </c>
    </row>
    <row r="16" spans="1:2">
      <c r="A16" t="s">
        <v>14</v>
      </c>
      <c r="B16" t="str">
        <f t="shared" si="0"/>
        <v/>
      </c>
    </row>
    <row r="17" spans="1:2">
      <c r="B17" t="str">
        <f t="shared" si="0"/>
        <v/>
      </c>
    </row>
    <row r="18" spans="1:2">
      <c r="A18" t="s">
        <v>15</v>
      </c>
      <c r="B18">
        <f t="shared" si="0"/>
        <v>18</v>
      </c>
    </row>
    <row r="19" spans="1:2">
      <c r="A19" t="s">
        <v>16</v>
      </c>
      <c r="B19" t="str">
        <f t="shared" si="0"/>
        <v/>
      </c>
    </row>
    <row r="20" spans="1:2">
      <c r="A20" t="s">
        <v>17</v>
      </c>
      <c r="B20" t="str">
        <f t="shared" si="0"/>
        <v/>
      </c>
    </row>
    <row r="21" spans="1:2">
      <c r="A21" t="s">
        <v>18</v>
      </c>
      <c r="B21" t="str">
        <f t="shared" si="0"/>
        <v/>
      </c>
    </row>
    <row r="22" spans="1:2">
      <c r="A22" t="s">
        <v>19</v>
      </c>
      <c r="B22" t="str">
        <f t="shared" si="0"/>
        <v/>
      </c>
    </row>
    <row r="23" spans="1:2">
      <c r="A23" t="s">
        <v>20</v>
      </c>
      <c r="B23" t="str">
        <f t="shared" si="0"/>
        <v/>
      </c>
    </row>
    <row r="24" spans="1:2">
      <c r="A24" t="s">
        <v>21</v>
      </c>
      <c r="B24" t="str">
        <f t="shared" si="0"/>
        <v/>
      </c>
    </row>
    <row r="25" spans="1:2">
      <c r="A25" t="s">
        <v>22</v>
      </c>
      <c r="B25" t="str">
        <f t="shared" si="0"/>
        <v/>
      </c>
    </row>
    <row r="26" spans="1:2">
      <c r="A26" t="s">
        <v>23</v>
      </c>
      <c r="B26" t="str">
        <f t="shared" si="0"/>
        <v/>
      </c>
    </row>
    <row r="27" spans="1:2">
      <c r="A27" t="s">
        <v>24</v>
      </c>
      <c r="B27" t="str">
        <f t="shared" si="0"/>
        <v/>
      </c>
    </row>
    <row r="28" spans="1:2">
      <c r="A28" t="s">
        <v>25</v>
      </c>
      <c r="B28" t="str">
        <f t="shared" si="0"/>
        <v/>
      </c>
    </row>
    <row r="29" spans="1:2">
      <c r="B29" t="str">
        <f t="shared" si="0"/>
        <v/>
      </c>
    </row>
    <row r="30" spans="1:2">
      <c r="A30" t="s">
        <v>26</v>
      </c>
      <c r="B30">
        <f t="shared" si="0"/>
        <v>30</v>
      </c>
    </row>
    <row r="31" spans="1:2">
      <c r="A31" t="s">
        <v>27</v>
      </c>
      <c r="B31" t="str">
        <f t="shared" si="0"/>
        <v/>
      </c>
    </row>
    <row r="32" spans="1:2">
      <c r="A32" t="s">
        <v>28</v>
      </c>
      <c r="B32" t="str">
        <f t="shared" si="0"/>
        <v/>
      </c>
    </row>
    <row r="33" spans="1:2">
      <c r="A33" t="s">
        <v>29</v>
      </c>
      <c r="B33" t="str">
        <f t="shared" si="0"/>
        <v/>
      </c>
    </row>
    <row r="34" spans="1:2">
      <c r="A34" t="s">
        <v>30</v>
      </c>
      <c r="B34" t="str">
        <f t="shared" si="0"/>
        <v/>
      </c>
    </row>
    <row r="35" spans="1:2">
      <c r="A35" t="s">
        <v>31</v>
      </c>
      <c r="B35" t="str">
        <f t="shared" si="0"/>
        <v/>
      </c>
    </row>
    <row r="36" spans="1:2">
      <c r="B36" t="str">
        <f t="shared" si="0"/>
        <v/>
      </c>
    </row>
    <row r="37" spans="1:2">
      <c r="A37" t="s">
        <v>32</v>
      </c>
      <c r="B37">
        <f t="shared" si="0"/>
        <v>37</v>
      </c>
    </row>
    <row r="38" spans="1:2">
      <c r="A38" t="s">
        <v>33</v>
      </c>
      <c r="B38" t="str">
        <f t="shared" si="0"/>
        <v/>
      </c>
    </row>
    <row r="39" spans="1:2">
      <c r="A39" t="s">
        <v>34</v>
      </c>
      <c r="B39" t="str">
        <f t="shared" si="0"/>
        <v/>
      </c>
    </row>
    <row r="40" spans="1:2">
      <c r="A40" t="s">
        <v>35</v>
      </c>
      <c r="B40" t="str">
        <f t="shared" si="0"/>
        <v/>
      </c>
    </row>
    <row r="41" spans="1:2">
      <c r="A41" t="s">
        <v>36</v>
      </c>
      <c r="B41" t="str">
        <f t="shared" si="0"/>
        <v/>
      </c>
    </row>
    <row r="42" spans="1:2">
      <c r="A42" t="s">
        <v>37</v>
      </c>
      <c r="B42" t="str">
        <f t="shared" si="0"/>
        <v/>
      </c>
    </row>
    <row r="43" spans="1:2">
      <c r="A43" t="s">
        <v>38</v>
      </c>
      <c r="B43" t="str">
        <f t="shared" si="0"/>
        <v/>
      </c>
    </row>
    <row r="44" spans="1:2">
      <c r="A44" t="s">
        <v>39</v>
      </c>
      <c r="B44" t="str">
        <f t="shared" si="0"/>
        <v/>
      </c>
    </row>
    <row r="45" spans="1:2">
      <c r="A45" t="s">
        <v>40</v>
      </c>
      <c r="B45" t="str">
        <f t="shared" si="0"/>
        <v/>
      </c>
    </row>
    <row r="46" spans="1:2">
      <c r="B46" t="str">
        <f t="shared" si="0"/>
        <v/>
      </c>
    </row>
    <row r="47" spans="1:2">
      <c r="A47" t="s">
        <v>41</v>
      </c>
      <c r="B47">
        <f t="shared" si="0"/>
        <v>47</v>
      </c>
    </row>
    <row r="48" spans="1:2">
      <c r="A48" t="s">
        <v>42</v>
      </c>
      <c r="B48" t="str">
        <f t="shared" si="0"/>
        <v/>
      </c>
    </row>
    <row r="49" spans="1:2">
      <c r="A49" t="s">
        <v>2</v>
      </c>
      <c r="B49" t="str">
        <f t="shared" si="0"/>
        <v/>
      </c>
    </row>
    <row r="50" spans="1:2">
      <c r="A50" t="s">
        <v>43</v>
      </c>
      <c r="B50" t="str">
        <f t="shared" si="0"/>
        <v/>
      </c>
    </row>
    <row r="51" spans="1:2">
      <c r="A51" t="s">
        <v>44</v>
      </c>
      <c r="B51" t="str">
        <f t="shared" si="0"/>
        <v/>
      </c>
    </row>
    <row r="52" spans="1:2">
      <c r="A52" t="s">
        <v>45</v>
      </c>
      <c r="B52" t="str">
        <f t="shared" si="0"/>
        <v/>
      </c>
    </row>
    <row r="53" spans="1:2">
      <c r="A53" t="s">
        <v>46</v>
      </c>
      <c r="B53" t="str">
        <f t="shared" si="0"/>
        <v/>
      </c>
    </row>
    <row r="54" spans="1:2">
      <c r="A54" t="s">
        <v>47</v>
      </c>
      <c r="B54" t="str">
        <f t="shared" si="0"/>
        <v/>
      </c>
    </row>
    <row r="55" spans="1:2">
      <c r="A55" t="s">
        <v>48</v>
      </c>
      <c r="B55" t="str">
        <f t="shared" si="0"/>
        <v/>
      </c>
    </row>
    <row r="56" spans="1:2">
      <c r="B56" t="str">
        <f t="shared" si="0"/>
        <v/>
      </c>
    </row>
    <row r="57" spans="1:2">
      <c r="A57" t="s">
        <v>49</v>
      </c>
      <c r="B57">
        <f t="shared" si="0"/>
        <v>57</v>
      </c>
    </row>
    <row r="58" spans="1:2">
      <c r="A58" t="s">
        <v>50</v>
      </c>
      <c r="B58" t="str">
        <f t="shared" si="0"/>
        <v/>
      </c>
    </row>
    <row r="59" spans="1:2">
      <c r="A59" t="s">
        <v>2</v>
      </c>
      <c r="B59" t="str">
        <f t="shared" si="0"/>
        <v/>
      </c>
    </row>
    <row r="60" spans="1:2">
      <c r="A60" t="s">
        <v>51</v>
      </c>
      <c r="B60" t="str">
        <f t="shared" si="0"/>
        <v/>
      </c>
    </row>
    <row r="61" spans="1:2">
      <c r="A61" t="s">
        <v>52</v>
      </c>
      <c r="B61" t="str">
        <f t="shared" si="0"/>
        <v/>
      </c>
    </row>
    <row r="62" spans="1:2">
      <c r="A62" t="s">
        <v>53</v>
      </c>
      <c r="B62" t="str">
        <f t="shared" si="0"/>
        <v/>
      </c>
    </row>
    <row r="63" spans="1:2">
      <c r="B63" t="str">
        <f t="shared" si="0"/>
        <v/>
      </c>
    </row>
    <row r="64" spans="1:2">
      <c r="A64" t="s">
        <v>54</v>
      </c>
      <c r="B64">
        <f t="shared" si="0"/>
        <v>64</v>
      </c>
    </row>
    <row r="65" spans="1:2">
      <c r="A65" t="s">
        <v>55</v>
      </c>
      <c r="B65" t="str">
        <f t="shared" si="0"/>
        <v/>
      </c>
    </row>
    <row r="66" spans="1:2">
      <c r="A66" t="s">
        <v>2</v>
      </c>
      <c r="B66" t="str">
        <f t="shared" ref="B66:B129" si="1">IFERROR(LEFTB(SUBSTITUTE(A66,".","                    "),20)^0*ROW(),"")</f>
        <v/>
      </c>
    </row>
    <row r="67" spans="1:2">
      <c r="A67" t="s">
        <v>56</v>
      </c>
      <c r="B67" t="str">
        <f t="shared" si="1"/>
        <v/>
      </c>
    </row>
    <row r="68" spans="1:2">
      <c r="A68" t="s">
        <v>57</v>
      </c>
      <c r="B68" t="str">
        <f t="shared" si="1"/>
        <v/>
      </c>
    </row>
    <row r="69" spans="1:2">
      <c r="A69" t="s">
        <v>58</v>
      </c>
      <c r="B69" t="str">
        <f t="shared" si="1"/>
        <v/>
      </c>
    </row>
    <row r="70" spans="1:2">
      <c r="A70" t="s">
        <v>59</v>
      </c>
      <c r="B70" t="str">
        <f t="shared" si="1"/>
        <v/>
      </c>
    </row>
    <row r="71" spans="1:2">
      <c r="A71" t="s">
        <v>60</v>
      </c>
      <c r="B71" t="str">
        <f t="shared" si="1"/>
        <v/>
      </c>
    </row>
    <row r="72" spans="1:2">
      <c r="A72" t="s">
        <v>61</v>
      </c>
      <c r="B72" t="str">
        <f t="shared" si="1"/>
        <v/>
      </c>
    </row>
    <row r="73" spans="1:2">
      <c r="B73" t="str">
        <f t="shared" si="1"/>
        <v/>
      </c>
    </row>
    <row r="74" spans="1:2">
      <c r="A74" t="s">
        <v>62</v>
      </c>
      <c r="B74">
        <f t="shared" si="1"/>
        <v>74</v>
      </c>
    </row>
    <row r="75" spans="1:2">
      <c r="A75" t="s">
        <v>63</v>
      </c>
      <c r="B75" t="str">
        <f t="shared" si="1"/>
        <v/>
      </c>
    </row>
    <row r="76" spans="1:2">
      <c r="A76" t="s">
        <v>64</v>
      </c>
      <c r="B76" t="str">
        <f t="shared" si="1"/>
        <v/>
      </c>
    </row>
    <row r="77" spans="1:2">
      <c r="A77" t="s">
        <v>65</v>
      </c>
      <c r="B77" t="str">
        <f t="shared" si="1"/>
        <v/>
      </c>
    </row>
    <row r="78" spans="1:2">
      <c r="A78" t="s">
        <v>66</v>
      </c>
      <c r="B78" t="str">
        <f t="shared" si="1"/>
        <v/>
      </c>
    </row>
    <row r="79" spans="1:2">
      <c r="A79" t="s">
        <v>67</v>
      </c>
      <c r="B79" t="str">
        <f t="shared" si="1"/>
        <v/>
      </c>
    </row>
    <row r="80" spans="1:2">
      <c r="A80" t="s">
        <v>68</v>
      </c>
      <c r="B80" t="str">
        <f t="shared" si="1"/>
        <v/>
      </c>
    </row>
    <row r="81" spans="1:2">
      <c r="A81" t="s">
        <v>69</v>
      </c>
      <c r="B81" t="str">
        <f t="shared" si="1"/>
        <v/>
      </c>
    </row>
    <row r="82" spans="1:2">
      <c r="A82" t="s">
        <v>70</v>
      </c>
      <c r="B82" t="str">
        <f t="shared" si="1"/>
        <v/>
      </c>
    </row>
    <row r="83" spans="1:2">
      <c r="A83" t="s">
        <v>40</v>
      </c>
      <c r="B83" t="str">
        <f t="shared" si="1"/>
        <v/>
      </c>
    </row>
    <row r="84" spans="1:2">
      <c r="B84" t="str">
        <f t="shared" si="1"/>
        <v/>
      </c>
    </row>
    <row r="85" spans="1:2">
      <c r="A85" t="s">
        <v>71</v>
      </c>
      <c r="B85">
        <f t="shared" si="1"/>
        <v>85</v>
      </c>
    </row>
    <row r="86" spans="1:2">
      <c r="A86" t="s">
        <v>72</v>
      </c>
      <c r="B86" t="str">
        <f t="shared" si="1"/>
        <v/>
      </c>
    </row>
    <row r="87" spans="1:2">
      <c r="A87" t="s">
        <v>2</v>
      </c>
      <c r="B87" t="str">
        <f t="shared" si="1"/>
        <v/>
      </c>
    </row>
    <row r="88" spans="1:2">
      <c r="A88" t="s">
        <v>73</v>
      </c>
      <c r="B88" t="str">
        <f t="shared" si="1"/>
        <v/>
      </c>
    </row>
    <row r="89" spans="1:2">
      <c r="A89" t="s">
        <v>74</v>
      </c>
      <c r="B89" t="str">
        <f t="shared" si="1"/>
        <v/>
      </c>
    </row>
    <row r="90" spans="1:2">
      <c r="A90" t="s">
        <v>48</v>
      </c>
      <c r="B90" t="str">
        <f t="shared" si="1"/>
        <v/>
      </c>
    </row>
    <row r="91" spans="1:2">
      <c r="B91" t="str">
        <f t="shared" si="1"/>
        <v/>
      </c>
    </row>
    <row r="92" spans="1:2">
      <c r="A92" t="s">
        <v>75</v>
      </c>
      <c r="B92">
        <f t="shared" si="1"/>
        <v>92</v>
      </c>
    </row>
    <row r="93" spans="1:2">
      <c r="A93" t="s">
        <v>76</v>
      </c>
      <c r="B93" t="str">
        <f t="shared" si="1"/>
        <v/>
      </c>
    </row>
    <row r="94" spans="1:2">
      <c r="A94" t="s">
        <v>34</v>
      </c>
      <c r="B94" t="str">
        <f t="shared" si="1"/>
        <v/>
      </c>
    </row>
    <row r="95" spans="1:2">
      <c r="A95" t="s">
        <v>77</v>
      </c>
      <c r="B95" t="str">
        <f t="shared" si="1"/>
        <v/>
      </c>
    </row>
    <row r="96" spans="1:2">
      <c r="A96" t="s">
        <v>78</v>
      </c>
      <c r="B96" t="str">
        <f t="shared" si="1"/>
        <v/>
      </c>
    </row>
    <row r="97" spans="1:2">
      <c r="A97" t="s">
        <v>79</v>
      </c>
      <c r="B97" t="str">
        <f t="shared" si="1"/>
        <v/>
      </c>
    </row>
    <row r="98" spans="1:2">
      <c r="A98" t="s">
        <v>80</v>
      </c>
      <c r="B98" t="str">
        <f t="shared" si="1"/>
        <v/>
      </c>
    </row>
    <row r="99" spans="1:2">
      <c r="A99" t="s">
        <v>81</v>
      </c>
      <c r="B99" t="str">
        <f t="shared" si="1"/>
        <v/>
      </c>
    </row>
    <row r="100" spans="1:2">
      <c r="A100" t="s">
        <v>82</v>
      </c>
      <c r="B100" t="str">
        <f t="shared" si="1"/>
        <v/>
      </c>
    </row>
    <row r="101" spans="1:2">
      <c r="A101" t="s">
        <v>83</v>
      </c>
      <c r="B101" t="str">
        <f t="shared" si="1"/>
        <v/>
      </c>
    </row>
    <row r="102" spans="1:2">
      <c r="B102" t="str">
        <f t="shared" si="1"/>
        <v/>
      </c>
    </row>
    <row r="103" spans="1:2">
      <c r="A103" t="s">
        <v>84</v>
      </c>
      <c r="B103">
        <f t="shared" si="1"/>
        <v>103</v>
      </c>
    </row>
    <row r="104" spans="1:2">
      <c r="A104" t="s">
        <v>85</v>
      </c>
      <c r="B104" t="str">
        <f t="shared" si="1"/>
        <v/>
      </c>
    </row>
    <row r="105" spans="1:2">
      <c r="A105" t="s">
        <v>64</v>
      </c>
      <c r="B105" t="str">
        <f t="shared" si="1"/>
        <v/>
      </c>
    </row>
    <row r="106" spans="1:2">
      <c r="A106" t="s">
        <v>86</v>
      </c>
      <c r="B106" t="str">
        <f t="shared" si="1"/>
        <v/>
      </c>
    </row>
    <row r="107" spans="1:2">
      <c r="A107" t="s">
        <v>87</v>
      </c>
      <c r="B107" t="str">
        <f t="shared" si="1"/>
        <v/>
      </c>
    </row>
    <row r="108" spans="1:2">
      <c r="A108" t="s">
        <v>88</v>
      </c>
      <c r="B108" t="str">
        <f t="shared" si="1"/>
        <v/>
      </c>
    </row>
    <row r="109" spans="1:2">
      <c r="A109" t="s">
        <v>89</v>
      </c>
      <c r="B109" t="str">
        <f t="shared" si="1"/>
        <v/>
      </c>
    </row>
    <row r="110" spans="1:2">
      <c r="A110" t="s">
        <v>90</v>
      </c>
      <c r="B110" t="str">
        <f t="shared" si="1"/>
        <v/>
      </c>
    </row>
    <row r="111" spans="1:2">
      <c r="A111" t="s">
        <v>91</v>
      </c>
      <c r="B111" t="str">
        <f t="shared" si="1"/>
        <v/>
      </c>
    </row>
    <row r="112" spans="1:2">
      <c r="A112" t="s">
        <v>92</v>
      </c>
      <c r="B112" t="str">
        <f t="shared" si="1"/>
        <v/>
      </c>
    </row>
    <row r="113" spans="1:2">
      <c r="B113" t="str">
        <f t="shared" si="1"/>
        <v/>
      </c>
    </row>
    <row r="114" spans="1:2">
      <c r="A114" t="s">
        <v>93</v>
      </c>
      <c r="B114">
        <f t="shared" si="1"/>
        <v>114</v>
      </c>
    </row>
    <row r="115" spans="1:2">
      <c r="A115" t="s">
        <v>94</v>
      </c>
      <c r="B115" t="str">
        <f t="shared" si="1"/>
        <v/>
      </c>
    </row>
    <row r="116" spans="1:2">
      <c r="A116" t="s">
        <v>8</v>
      </c>
      <c r="B116" t="str">
        <f t="shared" si="1"/>
        <v/>
      </c>
    </row>
    <row r="117" spans="1:2">
      <c r="A117" t="s">
        <v>95</v>
      </c>
      <c r="B117" t="str">
        <f t="shared" si="1"/>
        <v/>
      </c>
    </row>
    <row r="118" spans="1:2">
      <c r="A118" t="s">
        <v>96</v>
      </c>
      <c r="B118" t="str">
        <f t="shared" si="1"/>
        <v/>
      </c>
    </row>
    <row r="119" spans="1:2">
      <c r="A119" t="s">
        <v>97</v>
      </c>
      <c r="B119" t="str">
        <f t="shared" si="1"/>
        <v/>
      </c>
    </row>
    <row r="120" spans="1:2">
      <c r="A120" t="s">
        <v>98</v>
      </c>
      <c r="B120" t="str">
        <f t="shared" si="1"/>
        <v/>
      </c>
    </row>
    <row r="121" spans="1:2">
      <c r="A121" t="s">
        <v>99</v>
      </c>
      <c r="B121" t="str">
        <f t="shared" si="1"/>
        <v/>
      </c>
    </row>
    <row r="122" spans="1:2">
      <c r="B122" t="str">
        <f t="shared" si="1"/>
        <v/>
      </c>
    </row>
    <row r="123" spans="1:2">
      <c r="A123" t="s">
        <v>100</v>
      </c>
      <c r="B123">
        <f t="shared" si="1"/>
        <v>123</v>
      </c>
    </row>
    <row r="124" spans="1:2">
      <c r="A124" t="s">
        <v>101</v>
      </c>
      <c r="B124" t="str">
        <f t="shared" si="1"/>
        <v/>
      </c>
    </row>
    <row r="125" spans="1:2">
      <c r="A125" t="s">
        <v>8</v>
      </c>
      <c r="B125" t="str">
        <f t="shared" si="1"/>
        <v/>
      </c>
    </row>
    <row r="126" spans="1:2">
      <c r="A126" t="s">
        <v>102</v>
      </c>
      <c r="B126" t="str">
        <f t="shared" si="1"/>
        <v/>
      </c>
    </row>
    <row r="127" spans="1:2">
      <c r="A127" t="s">
        <v>103</v>
      </c>
      <c r="B127" t="str">
        <f t="shared" si="1"/>
        <v/>
      </c>
    </row>
    <row r="128" spans="1:2">
      <c r="A128" t="s">
        <v>104</v>
      </c>
      <c r="B128" t="str">
        <f t="shared" si="1"/>
        <v/>
      </c>
    </row>
    <row r="129" spans="1:2">
      <c r="A129" t="s">
        <v>105</v>
      </c>
      <c r="B129" t="str">
        <f t="shared" si="1"/>
        <v/>
      </c>
    </row>
    <row r="130" spans="1:2">
      <c r="A130" t="s">
        <v>106</v>
      </c>
      <c r="B130" t="str">
        <f t="shared" ref="B130:B193" si="2">IFERROR(LEFTB(SUBSTITUTE(A130,".","                    "),20)^0*ROW(),"")</f>
        <v/>
      </c>
    </row>
    <row r="131" spans="1:2">
      <c r="A131" t="s">
        <v>107</v>
      </c>
      <c r="B131" t="str">
        <f t="shared" si="2"/>
        <v/>
      </c>
    </row>
    <row r="132" spans="1:2">
      <c r="A132" t="s">
        <v>108</v>
      </c>
      <c r="B132" t="str">
        <f t="shared" si="2"/>
        <v/>
      </c>
    </row>
    <row r="133" spans="1:2">
      <c r="B133" t="str">
        <f t="shared" si="2"/>
        <v/>
      </c>
    </row>
    <row r="134" spans="1:2">
      <c r="A134" t="s">
        <v>109</v>
      </c>
      <c r="B134">
        <f t="shared" si="2"/>
        <v>134</v>
      </c>
    </row>
    <row r="135" spans="1:2">
      <c r="A135" t="s">
        <v>110</v>
      </c>
      <c r="B135" t="str">
        <f t="shared" si="2"/>
        <v/>
      </c>
    </row>
    <row r="136" spans="1:2">
      <c r="A136" t="s">
        <v>111</v>
      </c>
      <c r="B136" t="str">
        <f t="shared" si="2"/>
        <v/>
      </c>
    </row>
    <row r="137" spans="1:2">
      <c r="A137" t="s">
        <v>112</v>
      </c>
      <c r="B137" t="str">
        <f t="shared" si="2"/>
        <v/>
      </c>
    </row>
    <row r="138" spans="1:2">
      <c r="A138" t="s">
        <v>113</v>
      </c>
      <c r="B138" t="str">
        <f t="shared" si="2"/>
        <v/>
      </c>
    </row>
    <row r="139" spans="1:2">
      <c r="A139" t="s">
        <v>114</v>
      </c>
      <c r="B139" t="str">
        <f t="shared" si="2"/>
        <v/>
      </c>
    </row>
    <row r="140" spans="1:2">
      <c r="A140" t="s">
        <v>115</v>
      </c>
      <c r="B140" t="str">
        <f t="shared" si="2"/>
        <v/>
      </c>
    </row>
    <row r="141" spans="1:2">
      <c r="A141" t="s">
        <v>116</v>
      </c>
      <c r="B141" t="str">
        <f t="shared" si="2"/>
        <v/>
      </c>
    </row>
    <row r="142" spans="1:2">
      <c r="A142" t="s">
        <v>117</v>
      </c>
      <c r="B142" t="str">
        <f t="shared" si="2"/>
        <v/>
      </c>
    </row>
    <row r="143" spans="1:2">
      <c r="A143" t="s">
        <v>118</v>
      </c>
      <c r="B143" t="str">
        <f t="shared" si="2"/>
        <v/>
      </c>
    </row>
    <row r="144" spans="1:2">
      <c r="B144" t="str">
        <f t="shared" si="2"/>
        <v/>
      </c>
    </row>
    <row r="145" spans="1:2">
      <c r="A145" t="s">
        <v>119</v>
      </c>
      <c r="B145">
        <f t="shared" si="2"/>
        <v>145</v>
      </c>
    </row>
    <row r="146" spans="1:2">
      <c r="A146" t="s">
        <v>120</v>
      </c>
      <c r="B146" t="str">
        <f t="shared" si="2"/>
        <v/>
      </c>
    </row>
    <row r="147" spans="1:2">
      <c r="A147" t="s">
        <v>8</v>
      </c>
      <c r="B147" t="str">
        <f t="shared" si="2"/>
        <v/>
      </c>
    </row>
    <row r="148" spans="1:2">
      <c r="A148" t="s">
        <v>121</v>
      </c>
      <c r="B148" t="str">
        <f t="shared" si="2"/>
        <v/>
      </c>
    </row>
    <row r="149" spans="1:2">
      <c r="A149" t="s">
        <v>122</v>
      </c>
      <c r="B149" t="str">
        <f t="shared" si="2"/>
        <v/>
      </c>
    </row>
    <row r="150" spans="1:2">
      <c r="A150" t="s">
        <v>123</v>
      </c>
      <c r="B150" t="str">
        <f t="shared" si="2"/>
        <v/>
      </c>
    </row>
    <row r="151" spans="1:2">
      <c r="A151" t="s">
        <v>124</v>
      </c>
      <c r="B151" t="str">
        <f t="shared" si="2"/>
        <v/>
      </c>
    </row>
    <row r="152" spans="1:2">
      <c r="B152" t="str">
        <f t="shared" si="2"/>
        <v/>
      </c>
    </row>
    <row r="153" spans="1:2">
      <c r="A153" t="s">
        <v>125</v>
      </c>
      <c r="B153">
        <f t="shared" si="2"/>
        <v>153</v>
      </c>
    </row>
    <row r="154" spans="1:2">
      <c r="A154" t="s">
        <v>126</v>
      </c>
      <c r="B154" t="str">
        <f t="shared" si="2"/>
        <v/>
      </c>
    </row>
    <row r="155" spans="1:2">
      <c r="A155" t="s">
        <v>8</v>
      </c>
      <c r="B155" t="str">
        <f t="shared" si="2"/>
        <v/>
      </c>
    </row>
    <row r="156" spans="1:2">
      <c r="A156" t="s">
        <v>127</v>
      </c>
      <c r="B156" t="str">
        <f t="shared" si="2"/>
        <v/>
      </c>
    </row>
    <row r="157" spans="1:2">
      <c r="A157" t="s">
        <v>128</v>
      </c>
      <c r="B157" t="str">
        <f t="shared" si="2"/>
        <v/>
      </c>
    </row>
    <row r="158" spans="1:2">
      <c r="A158" t="s">
        <v>129</v>
      </c>
      <c r="B158" t="str">
        <f t="shared" si="2"/>
        <v/>
      </c>
    </row>
    <row r="159" spans="1:2">
      <c r="A159" t="s">
        <v>130</v>
      </c>
      <c r="B159" t="str">
        <f t="shared" si="2"/>
        <v/>
      </c>
    </row>
    <row r="160" spans="1:2">
      <c r="A160" t="s">
        <v>131</v>
      </c>
      <c r="B160" t="str">
        <f t="shared" si="2"/>
        <v/>
      </c>
    </row>
    <row r="161" spans="1:2">
      <c r="A161" t="s">
        <v>132</v>
      </c>
      <c r="B161" t="str">
        <f t="shared" si="2"/>
        <v/>
      </c>
    </row>
    <row r="162" spans="1:2">
      <c r="B162" t="str">
        <f t="shared" si="2"/>
        <v/>
      </c>
    </row>
    <row r="163" spans="1:2">
      <c r="A163" t="s">
        <v>133</v>
      </c>
      <c r="B163">
        <f t="shared" si="2"/>
        <v>163</v>
      </c>
    </row>
    <row r="164" spans="1:2">
      <c r="A164" t="s">
        <v>134</v>
      </c>
      <c r="B164" t="str">
        <f t="shared" si="2"/>
        <v/>
      </c>
    </row>
    <row r="165" spans="1:2">
      <c r="A165" t="s">
        <v>2</v>
      </c>
      <c r="B165" t="str">
        <f t="shared" si="2"/>
        <v/>
      </c>
    </row>
    <row r="166" spans="1:2">
      <c r="A166" t="s">
        <v>135</v>
      </c>
      <c r="B166" t="str">
        <f t="shared" si="2"/>
        <v/>
      </c>
    </row>
    <row r="167" spans="1:2">
      <c r="A167" t="s">
        <v>136</v>
      </c>
      <c r="B167" t="str">
        <f t="shared" si="2"/>
        <v/>
      </c>
    </row>
    <row r="168" spans="1:2">
      <c r="A168" t="s">
        <v>137</v>
      </c>
      <c r="B168" t="str">
        <f t="shared" si="2"/>
        <v/>
      </c>
    </row>
    <row r="169" spans="1:2">
      <c r="B169" t="str">
        <f t="shared" si="2"/>
        <v/>
      </c>
    </row>
    <row r="170" spans="1:2">
      <c r="A170" t="s">
        <v>138</v>
      </c>
      <c r="B170">
        <f t="shared" si="2"/>
        <v>170</v>
      </c>
    </row>
    <row r="171" spans="1:2">
      <c r="A171" t="s">
        <v>139</v>
      </c>
      <c r="B171" t="str">
        <f t="shared" si="2"/>
        <v/>
      </c>
    </row>
    <row r="172" spans="1:2">
      <c r="A172" t="s">
        <v>2</v>
      </c>
      <c r="B172" t="str">
        <f t="shared" si="2"/>
        <v/>
      </c>
    </row>
    <row r="173" spans="1:2">
      <c r="A173" t="s">
        <v>140</v>
      </c>
      <c r="B173" t="str">
        <f t="shared" si="2"/>
        <v/>
      </c>
    </row>
    <row r="174" spans="1:2">
      <c r="A174" t="s">
        <v>141</v>
      </c>
      <c r="B174" t="str">
        <f t="shared" si="2"/>
        <v/>
      </c>
    </row>
    <row r="175" spans="1:2">
      <c r="A175" t="s">
        <v>142</v>
      </c>
      <c r="B175" t="str">
        <f t="shared" si="2"/>
        <v/>
      </c>
    </row>
    <row r="176" spans="1:2">
      <c r="B176" t="str">
        <f t="shared" si="2"/>
        <v/>
      </c>
    </row>
    <row r="177" spans="1:2">
      <c r="A177" t="s">
        <v>143</v>
      </c>
      <c r="B177">
        <f t="shared" si="2"/>
        <v>177</v>
      </c>
    </row>
    <row r="178" spans="1:2">
      <c r="A178" t="s">
        <v>144</v>
      </c>
      <c r="B178" t="str">
        <f t="shared" si="2"/>
        <v/>
      </c>
    </row>
    <row r="179" spans="1:2">
      <c r="A179" t="s">
        <v>8</v>
      </c>
      <c r="B179" t="str">
        <f t="shared" si="2"/>
        <v/>
      </c>
    </row>
    <row r="180" spans="1:2">
      <c r="A180" t="s">
        <v>145</v>
      </c>
      <c r="B180" t="str">
        <f t="shared" si="2"/>
        <v/>
      </c>
    </row>
    <row r="181" spans="1:2">
      <c r="A181" t="s">
        <v>146</v>
      </c>
      <c r="B181" t="str">
        <f t="shared" si="2"/>
        <v/>
      </c>
    </row>
    <row r="182" spans="1:2">
      <c r="A182" t="s">
        <v>147</v>
      </c>
      <c r="B182" t="str">
        <f t="shared" si="2"/>
        <v/>
      </c>
    </row>
    <row r="183" spans="1:2">
      <c r="A183" t="s">
        <v>148</v>
      </c>
      <c r="B183" t="str">
        <f t="shared" si="2"/>
        <v/>
      </c>
    </row>
    <row r="184" spans="1:2">
      <c r="A184" t="s">
        <v>149</v>
      </c>
      <c r="B184" t="str">
        <f t="shared" si="2"/>
        <v/>
      </c>
    </row>
    <row r="185" spans="1:2">
      <c r="A185" t="s">
        <v>150</v>
      </c>
      <c r="B185" t="str">
        <f t="shared" si="2"/>
        <v/>
      </c>
    </row>
    <row r="186" spans="1:2">
      <c r="B186" t="str">
        <f t="shared" si="2"/>
        <v/>
      </c>
    </row>
    <row r="187" spans="1:2">
      <c r="A187" t="s">
        <v>151</v>
      </c>
      <c r="B187">
        <f t="shared" si="2"/>
        <v>187</v>
      </c>
    </row>
    <row r="188" spans="1:2">
      <c r="A188" t="s">
        <v>152</v>
      </c>
      <c r="B188" t="str">
        <f t="shared" si="2"/>
        <v/>
      </c>
    </row>
    <row r="189" spans="1:2">
      <c r="A189" t="s">
        <v>2</v>
      </c>
      <c r="B189" t="str">
        <f t="shared" si="2"/>
        <v/>
      </c>
    </row>
    <row r="190" spans="1:2">
      <c r="A190" t="s">
        <v>153</v>
      </c>
      <c r="B190" t="str">
        <f t="shared" si="2"/>
        <v/>
      </c>
    </row>
    <row r="191" spans="1:2">
      <c r="A191" t="s">
        <v>154</v>
      </c>
      <c r="B191" t="str">
        <f t="shared" si="2"/>
        <v/>
      </c>
    </row>
    <row r="192" spans="1:2">
      <c r="A192" t="s">
        <v>155</v>
      </c>
      <c r="B192" t="str">
        <f t="shared" si="2"/>
        <v/>
      </c>
    </row>
    <row r="193" spans="1:2">
      <c r="B193" t="str">
        <f t="shared" si="2"/>
        <v/>
      </c>
    </row>
    <row r="194" spans="1:2">
      <c r="A194" t="s">
        <v>156</v>
      </c>
      <c r="B194">
        <f t="shared" ref="B194:B257" si="3">IFERROR(LEFTB(SUBSTITUTE(A194,".","                    "),20)^0*ROW(),"")</f>
        <v>194</v>
      </c>
    </row>
    <row r="195" spans="1:2">
      <c r="A195" t="s">
        <v>157</v>
      </c>
      <c r="B195" t="str">
        <f t="shared" si="3"/>
        <v/>
      </c>
    </row>
    <row r="196" spans="1:2">
      <c r="A196" t="s">
        <v>8</v>
      </c>
      <c r="B196" t="str">
        <f t="shared" si="3"/>
        <v/>
      </c>
    </row>
    <row r="197" spans="1:2">
      <c r="A197" t="s">
        <v>158</v>
      </c>
      <c r="B197" t="str">
        <f t="shared" si="3"/>
        <v/>
      </c>
    </row>
    <row r="198" spans="1:2">
      <c r="A198" t="s">
        <v>159</v>
      </c>
      <c r="B198" t="str">
        <f t="shared" si="3"/>
        <v/>
      </c>
    </row>
    <row r="199" spans="1:2">
      <c r="A199" t="s">
        <v>160</v>
      </c>
      <c r="B199" t="str">
        <f t="shared" si="3"/>
        <v/>
      </c>
    </row>
    <row r="200" spans="1:2">
      <c r="A200" t="s">
        <v>161</v>
      </c>
      <c r="B200" t="str">
        <f t="shared" si="3"/>
        <v/>
      </c>
    </row>
    <row r="201" spans="1:2">
      <c r="A201" t="s">
        <v>162</v>
      </c>
      <c r="B201" t="str">
        <f t="shared" si="3"/>
        <v/>
      </c>
    </row>
    <row r="202" spans="1:2">
      <c r="B202" t="str">
        <f t="shared" si="3"/>
        <v/>
      </c>
    </row>
    <row r="203" spans="1:2">
      <c r="A203" t="s">
        <v>163</v>
      </c>
      <c r="B203">
        <f t="shared" si="3"/>
        <v>203</v>
      </c>
    </row>
    <row r="204" spans="1:2">
      <c r="A204" t="s">
        <v>164</v>
      </c>
      <c r="B204" t="str">
        <f t="shared" si="3"/>
        <v/>
      </c>
    </row>
    <row r="205" spans="1:2">
      <c r="A205" t="s">
        <v>8</v>
      </c>
      <c r="B205" t="str">
        <f t="shared" si="3"/>
        <v/>
      </c>
    </row>
    <row r="206" spans="1:2">
      <c r="A206" t="s">
        <v>165</v>
      </c>
      <c r="B206" t="str">
        <f t="shared" si="3"/>
        <v/>
      </c>
    </row>
    <row r="207" spans="1:2">
      <c r="A207" t="s">
        <v>166</v>
      </c>
      <c r="B207" t="str">
        <f t="shared" si="3"/>
        <v/>
      </c>
    </row>
    <row r="208" spans="1:2">
      <c r="A208" t="s">
        <v>167</v>
      </c>
      <c r="B208" t="str">
        <f t="shared" si="3"/>
        <v/>
      </c>
    </row>
    <row r="209" spans="1:2">
      <c r="A209" t="s">
        <v>168</v>
      </c>
      <c r="B209" t="str">
        <f t="shared" si="3"/>
        <v/>
      </c>
    </row>
    <row r="210" spans="1:2">
      <c r="A210" t="s">
        <v>169</v>
      </c>
      <c r="B210" t="str">
        <f t="shared" si="3"/>
        <v/>
      </c>
    </row>
    <row r="211" spans="1:2">
      <c r="A211" t="s">
        <v>170</v>
      </c>
      <c r="B211" t="str">
        <f t="shared" si="3"/>
        <v/>
      </c>
    </row>
    <row r="212" spans="1:2">
      <c r="B212" t="str">
        <f t="shared" si="3"/>
        <v/>
      </c>
    </row>
    <row r="213" spans="1:2">
      <c r="A213" t="s">
        <v>171</v>
      </c>
      <c r="B213">
        <f t="shared" si="3"/>
        <v>213</v>
      </c>
    </row>
    <row r="214" spans="1:2">
      <c r="A214" t="s">
        <v>172</v>
      </c>
      <c r="B214" t="str">
        <f t="shared" si="3"/>
        <v/>
      </c>
    </row>
    <row r="215" spans="1:2">
      <c r="A215" t="s">
        <v>2</v>
      </c>
      <c r="B215" t="str">
        <f t="shared" si="3"/>
        <v/>
      </c>
    </row>
    <row r="216" spans="1:2">
      <c r="A216" t="s">
        <v>173</v>
      </c>
      <c r="B216" t="str">
        <f t="shared" si="3"/>
        <v/>
      </c>
    </row>
    <row r="217" spans="1:2">
      <c r="A217" t="s">
        <v>174</v>
      </c>
      <c r="B217" t="str">
        <f t="shared" si="3"/>
        <v/>
      </c>
    </row>
    <row r="218" spans="1:2">
      <c r="A218" t="s">
        <v>175</v>
      </c>
      <c r="B218" t="str">
        <f t="shared" si="3"/>
        <v/>
      </c>
    </row>
    <row r="219" spans="1:2">
      <c r="B219" t="str">
        <f t="shared" si="3"/>
        <v/>
      </c>
    </row>
    <row r="220" spans="1:2">
      <c r="A220" t="s">
        <v>176</v>
      </c>
      <c r="B220">
        <f t="shared" si="3"/>
        <v>220</v>
      </c>
    </row>
    <row r="221" spans="1:2">
      <c r="A221" t="s">
        <v>177</v>
      </c>
      <c r="B221" t="str">
        <f t="shared" si="3"/>
        <v/>
      </c>
    </row>
    <row r="222" spans="1:2">
      <c r="A222" t="s">
        <v>8</v>
      </c>
      <c r="B222" t="str">
        <f t="shared" si="3"/>
        <v/>
      </c>
    </row>
    <row r="223" spans="1:2">
      <c r="A223" t="s">
        <v>178</v>
      </c>
      <c r="B223" t="str">
        <f t="shared" si="3"/>
        <v/>
      </c>
    </row>
    <row r="224" spans="1:2">
      <c r="A224" t="s">
        <v>179</v>
      </c>
      <c r="B224" t="str">
        <f t="shared" si="3"/>
        <v/>
      </c>
    </row>
    <row r="225" spans="1:2">
      <c r="A225" t="s">
        <v>180</v>
      </c>
      <c r="B225" t="str">
        <f t="shared" si="3"/>
        <v/>
      </c>
    </row>
    <row r="226" spans="1:2">
      <c r="A226" t="s">
        <v>181</v>
      </c>
      <c r="B226" t="str">
        <f t="shared" si="3"/>
        <v/>
      </c>
    </row>
    <row r="227" spans="1:2">
      <c r="A227" t="s">
        <v>182</v>
      </c>
      <c r="B227" t="str">
        <f t="shared" si="3"/>
        <v/>
      </c>
    </row>
    <row r="228" spans="1:2">
      <c r="B228" t="str">
        <f t="shared" si="3"/>
        <v/>
      </c>
    </row>
    <row r="229" spans="1:2">
      <c r="A229" t="s">
        <v>183</v>
      </c>
      <c r="B229">
        <f t="shared" si="3"/>
        <v>229</v>
      </c>
    </row>
    <row r="230" spans="1:2">
      <c r="A230" t="s">
        <v>184</v>
      </c>
      <c r="B230" t="str">
        <f t="shared" si="3"/>
        <v/>
      </c>
    </row>
    <row r="231" spans="1:2">
      <c r="A231" t="s">
        <v>8</v>
      </c>
      <c r="B231" t="str">
        <f t="shared" si="3"/>
        <v/>
      </c>
    </row>
    <row r="232" spans="1:2">
      <c r="A232" t="s">
        <v>158</v>
      </c>
      <c r="B232" t="str">
        <f t="shared" si="3"/>
        <v/>
      </c>
    </row>
    <row r="233" spans="1:2">
      <c r="A233" t="s">
        <v>185</v>
      </c>
      <c r="B233" t="str">
        <f t="shared" si="3"/>
        <v/>
      </c>
    </row>
    <row r="234" spans="1:2">
      <c r="A234" t="s">
        <v>160</v>
      </c>
      <c r="B234" t="str">
        <f t="shared" si="3"/>
        <v/>
      </c>
    </row>
    <row r="235" spans="1:2">
      <c r="A235" t="s">
        <v>161</v>
      </c>
      <c r="B235" t="str">
        <f t="shared" si="3"/>
        <v/>
      </c>
    </row>
    <row r="236" spans="1:2">
      <c r="A236" t="s">
        <v>162</v>
      </c>
      <c r="B236" t="str">
        <f t="shared" si="3"/>
        <v/>
      </c>
    </row>
    <row r="237" spans="1:2">
      <c r="B237" t="str">
        <f t="shared" si="3"/>
        <v/>
      </c>
    </row>
    <row r="238" spans="1:2">
      <c r="A238" t="s">
        <v>186</v>
      </c>
      <c r="B238">
        <f t="shared" si="3"/>
        <v>238</v>
      </c>
    </row>
    <row r="239" spans="1:2">
      <c r="A239" t="s">
        <v>187</v>
      </c>
      <c r="B239" t="str">
        <f t="shared" si="3"/>
        <v/>
      </c>
    </row>
    <row r="240" spans="1:2">
      <c r="A240" t="s">
        <v>8</v>
      </c>
      <c r="B240" t="str">
        <f t="shared" si="3"/>
        <v/>
      </c>
    </row>
    <row r="241" spans="1:2">
      <c r="A241" t="s">
        <v>188</v>
      </c>
      <c r="B241" t="str">
        <f t="shared" si="3"/>
        <v/>
      </c>
    </row>
    <row r="242" spans="1:2">
      <c r="A242" t="s">
        <v>189</v>
      </c>
      <c r="B242" t="str">
        <f t="shared" si="3"/>
        <v/>
      </c>
    </row>
    <row r="243" spans="1:2">
      <c r="A243" t="s">
        <v>190</v>
      </c>
      <c r="B243" t="str">
        <f t="shared" si="3"/>
        <v/>
      </c>
    </row>
    <row r="244" spans="1:2">
      <c r="A244" t="s">
        <v>191</v>
      </c>
      <c r="B244" t="str">
        <f t="shared" si="3"/>
        <v/>
      </c>
    </row>
    <row r="245" spans="1:2">
      <c r="A245" t="s">
        <v>192</v>
      </c>
      <c r="B245" t="str">
        <f t="shared" si="3"/>
        <v/>
      </c>
    </row>
    <row r="246" spans="1:2">
      <c r="A246" t="s">
        <v>193</v>
      </c>
      <c r="B246" t="str">
        <f t="shared" si="3"/>
        <v/>
      </c>
    </row>
    <row r="247" spans="1:2">
      <c r="A247" t="s">
        <v>194</v>
      </c>
      <c r="B247" t="str">
        <f t="shared" si="3"/>
        <v/>
      </c>
    </row>
    <row r="248" spans="1:2">
      <c r="B248" t="str">
        <f t="shared" si="3"/>
        <v/>
      </c>
    </row>
    <row r="249" spans="1:2">
      <c r="A249" t="s">
        <v>195</v>
      </c>
      <c r="B249">
        <f t="shared" si="3"/>
        <v>249</v>
      </c>
    </row>
    <row r="250" spans="1:2">
      <c r="A250" t="s">
        <v>196</v>
      </c>
      <c r="B250" t="str">
        <f t="shared" si="3"/>
        <v/>
      </c>
    </row>
    <row r="251" spans="1:2">
      <c r="A251" t="s">
        <v>8</v>
      </c>
      <c r="B251" t="str">
        <f t="shared" si="3"/>
        <v/>
      </c>
    </row>
    <row r="252" spans="1:2">
      <c r="A252" t="s">
        <v>197</v>
      </c>
      <c r="B252" t="str">
        <f t="shared" si="3"/>
        <v/>
      </c>
    </row>
    <row r="253" spans="1:2">
      <c r="A253" t="s">
        <v>198</v>
      </c>
      <c r="B253" t="str">
        <f t="shared" si="3"/>
        <v/>
      </c>
    </row>
    <row r="254" spans="1:2">
      <c r="A254" t="s">
        <v>199</v>
      </c>
      <c r="B254" t="str">
        <f t="shared" si="3"/>
        <v/>
      </c>
    </row>
    <row r="255" spans="1:2">
      <c r="A255" t="s">
        <v>200</v>
      </c>
      <c r="B255" t="str">
        <f t="shared" si="3"/>
        <v/>
      </c>
    </row>
    <row r="256" spans="1:2">
      <c r="A256" t="s">
        <v>201</v>
      </c>
      <c r="B256" t="str">
        <f t="shared" si="3"/>
        <v/>
      </c>
    </row>
    <row r="257" spans="1:2">
      <c r="B257" t="str">
        <f t="shared" si="3"/>
        <v/>
      </c>
    </row>
    <row r="258" spans="1:2">
      <c r="A258" t="s">
        <v>202</v>
      </c>
      <c r="B258">
        <f t="shared" ref="B258:B321" si="4">IFERROR(LEFTB(SUBSTITUTE(A258,".","                    "),20)^0*ROW(),"")</f>
        <v>258</v>
      </c>
    </row>
    <row r="259" spans="1:2">
      <c r="A259" t="s">
        <v>203</v>
      </c>
      <c r="B259" t="str">
        <f t="shared" si="4"/>
        <v/>
      </c>
    </row>
    <row r="260" spans="1:2">
      <c r="A260" t="s">
        <v>8</v>
      </c>
      <c r="B260" t="str">
        <f t="shared" si="4"/>
        <v/>
      </c>
    </row>
    <row r="261" spans="1:2">
      <c r="A261" t="s">
        <v>204</v>
      </c>
      <c r="B261" t="str">
        <f t="shared" si="4"/>
        <v/>
      </c>
    </row>
    <row r="262" spans="1:2">
      <c r="A262" t="s">
        <v>205</v>
      </c>
      <c r="B262" t="str">
        <f t="shared" si="4"/>
        <v/>
      </c>
    </row>
    <row r="263" spans="1:2">
      <c r="A263" t="s">
        <v>206</v>
      </c>
      <c r="B263" t="str">
        <f t="shared" si="4"/>
        <v/>
      </c>
    </row>
    <row r="264" spans="1:2">
      <c r="A264" t="s">
        <v>207</v>
      </c>
      <c r="B264" t="str">
        <f t="shared" si="4"/>
        <v/>
      </c>
    </row>
    <row r="265" spans="1:2">
      <c r="A265" t="s">
        <v>208</v>
      </c>
      <c r="B265" t="str">
        <f t="shared" si="4"/>
        <v/>
      </c>
    </row>
    <row r="266" spans="1:2">
      <c r="B266" t="str">
        <f t="shared" si="4"/>
        <v/>
      </c>
    </row>
    <row r="267" spans="1:2">
      <c r="A267" t="s">
        <v>209</v>
      </c>
      <c r="B267">
        <f t="shared" si="4"/>
        <v>267</v>
      </c>
    </row>
    <row r="268" spans="1:2">
      <c r="A268" t="s">
        <v>210</v>
      </c>
      <c r="B268" t="str">
        <f t="shared" si="4"/>
        <v/>
      </c>
    </row>
    <row r="269" spans="1:2">
      <c r="A269" t="s">
        <v>2</v>
      </c>
      <c r="B269" t="str">
        <f t="shared" si="4"/>
        <v/>
      </c>
    </row>
    <row r="270" spans="1:2">
      <c r="A270" t="s">
        <v>211</v>
      </c>
      <c r="B270" t="str">
        <f t="shared" si="4"/>
        <v/>
      </c>
    </row>
    <row r="271" spans="1:2">
      <c r="A271" t="s">
        <v>212</v>
      </c>
      <c r="B271" t="str">
        <f t="shared" si="4"/>
        <v/>
      </c>
    </row>
    <row r="272" spans="1:2">
      <c r="A272" t="s">
        <v>213</v>
      </c>
      <c r="B272" t="str">
        <f t="shared" si="4"/>
        <v/>
      </c>
    </row>
    <row r="273" spans="1:2">
      <c r="B273" t="str">
        <f t="shared" si="4"/>
        <v/>
      </c>
    </row>
    <row r="274" spans="1:2">
      <c r="A274" t="s">
        <v>214</v>
      </c>
      <c r="B274">
        <f t="shared" si="4"/>
        <v>274</v>
      </c>
    </row>
    <row r="275" spans="1:2">
      <c r="A275" t="s">
        <v>215</v>
      </c>
      <c r="B275" t="str">
        <f t="shared" si="4"/>
        <v/>
      </c>
    </row>
    <row r="276" spans="1:2">
      <c r="A276" t="s">
        <v>8</v>
      </c>
      <c r="B276" t="str">
        <f t="shared" si="4"/>
        <v/>
      </c>
    </row>
    <row r="277" spans="1:2">
      <c r="A277" t="s">
        <v>216</v>
      </c>
      <c r="B277" t="str">
        <f t="shared" si="4"/>
        <v/>
      </c>
    </row>
    <row r="278" spans="1:2">
      <c r="A278" t="s">
        <v>217</v>
      </c>
      <c r="B278" t="str">
        <f t="shared" si="4"/>
        <v/>
      </c>
    </row>
    <row r="279" spans="1:2">
      <c r="A279" t="s">
        <v>185</v>
      </c>
      <c r="B279" t="str">
        <f t="shared" si="4"/>
        <v/>
      </c>
    </row>
    <row r="280" spans="1:2">
      <c r="A280" t="s">
        <v>160</v>
      </c>
      <c r="B280" t="str">
        <f t="shared" si="4"/>
        <v/>
      </c>
    </row>
    <row r="281" spans="1:2">
      <c r="A281" t="s">
        <v>161</v>
      </c>
      <c r="B281" t="str">
        <f t="shared" si="4"/>
        <v/>
      </c>
    </row>
    <row r="282" spans="1:2">
      <c r="A282" t="s">
        <v>218</v>
      </c>
      <c r="B282" t="str">
        <f t="shared" si="4"/>
        <v/>
      </c>
    </row>
    <row r="283" spans="1:2">
      <c r="B283" t="str">
        <f t="shared" si="4"/>
        <v/>
      </c>
    </row>
    <row r="284" spans="1:2">
      <c r="A284" t="s">
        <v>219</v>
      </c>
      <c r="B284">
        <f t="shared" si="4"/>
        <v>284</v>
      </c>
    </row>
    <row r="285" spans="1:2">
      <c r="A285" t="s">
        <v>220</v>
      </c>
      <c r="B285" t="str">
        <f t="shared" si="4"/>
        <v/>
      </c>
    </row>
    <row r="286" spans="1:2">
      <c r="A286" t="s">
        <v>8</v>
      </c>
      <c r="B286" t="str">
        <f t="shared" si="4"/>
        <v/>
      </c>
    </row>
    <row r="287" spans="1:2">
      <c r="A287" t="s">
        <v>221</v>
      </c>
      <c r="B287" t="str">
        <f t="shared" si="4"/>
        <v/>
      </c>
    </row>
    <row r="288" spans="1:2">
      <c r="A288" t="s">
        <v>222</v>
      </c>
      <c r="B288" t="str">
        <f t="shared" si="4"/>
        <v/>
      </c>
    </row>
    <row r="289" spans="1:2">
      <c r="A289" t="s">
        <v>223</v>
      </c>
      <c r="B289" t="str">
        <f t="shared" si="4"/>
        <v/>
      </c>
    </row>
    <row r="290" spans="1:2">
      <c r="A290" t="s">
        <v>224</v>
      </c>
      <c r="B290" t="str">
        <f t="shared" si="4"/>
        <v/>
      </c>
    </row>
    <row r="291" spans="1:2">
      <c r="A291" t="s">
        <v>225</v>
      </c>
      <c r="B291" t="str">
        <f t="shared" si="4"/>
        <v/>
      </c>
    </row>
    <row r="292" spans="1:2">
      <c r="A292" t="s">
        <v>226</v>
      </c>
      <c r="B292" t="str">
        <f t="shared" si="4"/>
        <v/>
      </c>
    </row>
    <row r="293" spans="1:2">
      <c r="B293" t="str">
        <f t="shared" si="4"/>
        <v/>
      </c>
    </row>
    <row r="294" spans="1:2">
      <c r="A294" t="s">
        <v>227</v>
      </c>
      <c r="B294">
        <f t="shared" si="4"/>
        <v>294</v>
      </c>
    </row>
    <row r="295" spans="1:2">
      <c r="A295" t="s">
        <v>228</v>
      </c>
      <c r="B295" t="str">
        <f t="shared" si="4"/>
        <v/>
      </c>
    </row>
    <row r="296" spans="1:2">
      <c r="A296" t="s">
        <v>2</v>
      </c>
      <c r="B296" t="str">
        <f t="shared" si="4"/>
        <v/>
      </c>
    </row>
    <row r="297" spans="1:2">
      <c r="A297" t="s">
        <v>229</v>
      </c>
      <c r="B297" t="str">
        <f t="shared" si="4"/>
        <v/>
      </c>
    </row>
    <row r="298" spans="1:2">
      <c r="A298" t="s">
        <v>230</v>
      </c>
      <c r="B298" t="str">
        <f t="shared" si="4"/>
        <v/>
      </c>
    </row>
    <row r="299" spans="1:2">
      <c r="A299" t="s">
        <v>231</v>
      </c>
      <c r="B299" t="str">
        <f t="shared" si="4"/>
        <v/>
      </c>
    </row>
    <row r="300" spans="1:2">
      <c r="B300" t="str">
        <f t="shared" si="4"/>
        <v/>
      </c>
    </row>
    <row r="301" spans="1:2">
      <c r="A301" t="s">
        <v>232</v>
      </c>
      <c r="B301">
        <f t="shared" si="4"/>
        <v>301</v>
      </c>
    </row>
    <row r="302" spans="1:2">
      <c r="A302" t="s">
        <v>233</v>
      </c>
      <c r="B302" t="str">
        <f t="shared" si="4"/>
        <v/>
      </c>
    </row>
    <row r="303" spans="1:2">
      <c r="A303" t="s">
        <v>2</v>
      </c>
      <c r="B303" t="str">
        <f t="shared" si="4"/>
        <v/>
      </c>
    </row>
    <row r="304" spans="1:2">
      <c r="A304" t="s">
        <v>234</v>
      </c>
      <c r="B304" t="str">
        <f t="shared" si="4"/>
        <v/>
      </c>
    </row>
    <row r="305" spans="1:2">
      <c r="A305" t="s">
        <v>235</v>
      </c>
      <c r="B305" t="str">
        <f t="shared" si="4"/>
        <v/>
      </c>
    </row>
    <row r="306" spans="1:2">
      <c r="A306" t="s">
        <v>236</v>
      </c>
      <c r="B306" t="str">
        <f t="shared" si="4"/>
        <v/>
      </c>
    </row>
    <row r="307" spans="1:2">
      <c r="B307" t="str">
        <f t="shared" si="4"/>
        <v/>
      </c>
    </row>
    <row r="308" spans="1:2">
      <c r="A308" t="s">
        <v>237</v>
      </c>
      <c r="B308">
        <f t="shared" si="4"/>
        <v>308</v>
      </c>
    </row>
    <row r="309" spans="1:2">
      <c r="A309" t="s">
        <v>238</v>
      </c>
      <c r="B309" t="str">
        <f t="shared" si="4"/>
        <v/>
      </c>
    </row>
    <row r="310" spans="1:2">
      <c r="A310" t="s">
        <v>2</v>
      </c>
      <c r="B310" t="str">
        <f t="shared" si="4"/>
        <v/>
      </c>
    </row>
    <row r="311" spans="1:2">
      <c r="A311" t="s">
        <v>239</v>
      </c>
      <c r="B311" t="str">
        <f t="shared" si="4"/>
        <v/>
      </c>
    </row>
    <row r="312" spans="1:2">
      <c r="A312" t="s">
        <v>240</v>
      </c>
      <c r="B312" t="str">
        <f t="shared" si="4"/>
        <v/>
      </c>
    </row>
    <row r="313" spans="1:2">
      <c r="A313" t="s">
        <v>241</v>
      </c>
      <c r="B313" t="str">
        <f t="shared" si="4"/>
        <v/>
      </c>
    </row>
    <row r="314" spans="1:2">
      <c r="B314" t="str">
        <f t="shared" si="4"/>
        <v/>
      </c>
    </row>
    <row r="315" spans="1:2">
      <c r="A315" t="s">
        <v>242</v>
      </c>
      <c r="B315">
        <f t="shared" si="4"/>
        <v>315</v>
      </c>
    </row>
    <row r="316" spans="1:2">
      <c r="A316" t="s">
        <v>243</v>
      </c>
      <c r="B316" t="str">
        <f t="shared" si="4"/>
        <v/>
      </c>
    </row>
    <row r="317" spans="1:2">
      <c r="A317" t="s">
        <v>8</v>
      </c>
      <c r="B317" t="str">
        <f t="shared" si="4"/>
        <v/>
      </c>
    </row>
    <row r="318" spans="1:2">
      <c r="A318" t="s">
        <v>244</v>
      </c>
      <c r="B318" t="str">
        <f t="shared" si="4"/>
        <v/>
      </c>
    </row>
    <row r="319" spans="1:2">
      <c r="A319" t="s">
        <v>245</v>
      </c>
      <c r="B319" t="str">
        <f t="shared" si="4"/>
        <v/>
      </c>
    </row>
    <row r="320" spans="1:2">
      <c r="A320" t="s">
        <v>160</v>
      </c>
      <c r="B320" t="str">
        <f t="shared" si="4"/>
        <v/>
      </c>
    </row>
    <row r="321" spans="1:2">
      <c r="A321" t="s">
        <v>161</v>
      </c>
      <c r="B321" t="str">
        <f t="shared" si="4"/>
        <v/>
      </c>
    </row>
    <row r="322" spans="1:2">
      <c r="A322" t="s">
        <v>246</v>
      </c>
      <c r="B322" t="str">
        <f t="shared" ref="B322:B334" si="5">IFERROR(LEFTB(SUBSTITUTE(A322,".","                    "),20)^0*ROW(),"")</f>
        <v/>
      </c>
    </row>
    <row r="323" spans="1:2">
      <c r="B323" t="str">
        <f t="shared" si="5"/>
        <v/>
      </c>
    </row>
    <row r="324" spans="1:2">
      <c r="A324" t="s">
        <v>247</v>
      </c>
      <c r="B324">
        <f t="shared" si="5"/>
        <v>324</v>
      </c>
    </row>
    <row r="325" spans="1:2">
      <c r="A325" t="s">
        <v>248</v>
      </c>
      <c r="B325" t="str">
        <f t="shared" si="5"/>
        <v/>
      </c>
    </row>
    <row r="326" spans="1:2">
      <c r="A326" t="s">
        <v>249</v>
      </c>
      <c r="B326" t="str">
        <f t="shared" si="5"/>
        <v/>
      </c>
    </row>
    <row r="327" spans="1:2">
      <c r="A327" t="s">
        <v>250</v>
      </c>
      <c r="B327" t="str">
        <f t="shared" si="5"/>
        <v/>
      </c>
    </row>
    <row r="328" spans="1:2">
      <c r="A328" t="s">
        <v>251</v>
      </c>
      <c r="B328" t="str">
        <f t="shared" si="5"/>
        <v/>
      </c>
    </row>
    <row r="329" spans="1:2">
      <c r="A329" t="s">
        <v>252</v>
      </c>
      <c r="B329" t="str">
        <f t="shared" si="5"/>
        <v/>
      </c>
    </row>
    <row r="330" spans="1:2">
      <c r="A330" t="s">
        <v>253</v>
      </c>
      <c r="B330" t="str">
        <f t="shared" si="5"/>
        <v/>
      </c>
    </row>
    <row r="331" spans="1:2">
      <c r="A331" t="s">
        <v>254</v>
      </c>
      <c r="B331" t="str">
        <f t="shared" si="5"/>
        <v/>
      </c>
    </row>
    <row r="332" spans="1:2">
      <c r="A332" t="s">
        <v>255</v>
      </c>
      <c r="B332" t="str">
        <f t="shared" si="5"/>
        <v/>
      </c>
    </row>
    <row r="333" spans="1:2">
      <c r="A333" t="s">
        <v>256</v>
      </c>
      <c r="B333" t="str">
        <f t="shared" si="5"/>
        <v/>
      </c>
    </row>
    <row r="334" spans="1:2">
      <c r="A334" t="s">
        <v>257</v>
      </c>
      <c r="B334" t="str">
        <f t="shared" si="5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tabSelected="1" zoomScale="70" zoomScaleNormal="70" workbookViewId="0">
      <selection activeCell="A2" sqref="A2"/>
    </sheetView>
  </sheetViews>
  <sheetFormatPr defaultRowHeight="14.4"/>
  <cols>
    <col min="1" max="1" width="58" customWidth="1"/>
    <col min="2" max="2" width="34.44140625" customWidth="1"/>
    <col min="3" max="3" width="27" customWidth="1"/>
    <col min="4" max="4" width="17.21875" customWidth="1"/>
    <col min="5" max="12" width="14.6640625" customWidth="1"/>
  </cols>
  <sheetData>
    <row r="1" spans="1:12">
      <c r="A1" s="2" t="s">
        <v>262</v>
      </c>
      <c r="B1" s="2" t="s">
        <v>258</v>
      </c>
      <c r="C1" s="2" t="s">
        <v>259</v>
      </c>
      <c r="D1" s="2" t="s">
        <v>260</v>
      </c>
      <c r="E1" s="2" t="s">
        <v>269</v>
      </c>
      <c r="F1" s="3" t="s">
        <v>261</v>
      </c>
      <c r="G1" s="4" t="s">
        <v>266</v>
      </c>
      <c r="H1" s="2" t="s">
        <v>263</v>
      </c>
      <c r="I1" s="4" t="s">
        <v>264</v>
      </c>
      <c r="J1" s="4" t="s">
        <v>268</v>
      </c>
      <c r="K1" s="4" t="s">
        <v>265</v>
      </c>
      <c r="L1" s="4" t="s">
        <v>267</v>
      </c>
    </row>
    <row r="2" spans="1:12">
      <c r="A2" s="1" t="str">
        <f>IFERROR(SUBSTITUTE(INDEX(ishodnik!A:A,aa),ROW(A1)&amp;". ",),"")</f>
        <v>"АНГЛИЙСКИЙ КЛУБ" ДЕТСКИЙ ОЗДОРОВИТЕЛЬНЫЙ ЛАГЕРЬ</v>
      </c>
      <c r="B2" s="1" t="str">
        <f ca="1">IFERROR(SUBSTITUTE(VLOOKUP(B$1&amp;"*",bb,1,),B$1&amp;": ",),"")</f>
        <v/>
      </c>
      <c r="C2" s="1" t="str">
        <f ca="1">IFERROR(SUBSTITUTE(VLOOKUP(C$1&amp;"*",bb,1,),C$1&amp;": ",),"")</f>
        <v>(495) 629-22-01</v>
      </c>
      <c r="D2" s="1" t="str">
        <f t="array" aca="1" ref="D2" ca="1">E2&amp;IF(OR(E2:F2=""),"","/")&amp;F2</f>
        <v/>
      </c>
      <c r="E2" s="1" t="str">
        <f ca="1">IFERROR(SUBSTITUTE(VLOOKUP(E$1&amp;"*",bb,1,),E$1&amp;": ",),"")</f>
        <v/>
      </c>
      <c r="F2" s="1" t="str">
        <f ca="1">IFERROR(SUBSTITUTE(VLOOKUP(F$1&amp;"*",bb,1,),F$1&amp;": ",),"")</f>
        <v/>
      </c>
      <c r="G2" s="1" t="str">
        <f ca="1">IFERROR(SUBSTITUTE(VLOOKUP(G$1&amp;"*",bb,1,),G$1&amp;": ",),"")</f>
        <v/>
      </c>
      <c r="H2" s="1" t="str">
        <f ca="1">IFERROR(SUBSTITUTE(VLOOKUP(H$1&amp;"*",bb,1,),H$1&amp;": ",),"")</f>
        <v>0022244</v>
      </c>
      <c r="I2" s="1" t="str">
        <f ca="1">IFERROR(SUBSTITUTE(VLOOKUP(I$1&amp;"*",bb,1,),I$1&amp;": ",),"")</f>
        <v>01/04/14</v>
      </c>
      <c r="J2" s="1" t="str">
        <f ca="1">IFERROR(SUBSTITUTE(VLOOKUP(J$1&amp;"*",bb,1,),J$1&amp;": ",),"")</f>
        <v>107031</v>
      </c>
      <c r="K2" s="1" t="str">
        <f ca="1">IFERROR(SUBSTITUTE(VLOOKUP(K$1&amp;"*",bb,1,),K$1&amp;": ",),"")</f>
        <v>107031, Россия, г. Москва, Петровский пер., 8, строение 1</v>
      </c>
      <c r="L2" s="1" t="str">
        <f ca="1">IFERROR(SUBSTITUTE(VLOOKUP(L$1&amp;"*",bb,1,),L$1&amp;": ",),"")</f>
        <v/>
      </c>
    </row>
    <row r="3" spans="1:12">
      <c r="A3" s="1" t="str">
        <f>IFERROR(SUBSTITUTE(INDEX(ishodnik!A:A,aa),ROW(A2)&amp;". ",),"")</f>
        <v>"БЕКАСОВО" КОМПЛЕКС ОТДЫХА</v>
      </c>
      <c r="B3" s="1" t="str">
        <f ca="1">IFERROR(SUBSTITUTE(VLOOKUP(B$1&amp;"*",bb,1,),B$1&amp;": ",),"")</f>
        <v/>
      </c>
      <c r="C3" s="1" t="str">
        <f ca="1">IFERROR(SUBSTITUTE(VLOOKUP(C$1&amp;"*",bb,1,),C$1&amp;": ",),"")</f>
        <v>(495) 992-06-88, 992-06-26</v>
      </c>
      <c r="D3" s="1" t="str">
        <f t="array" aca="1" ref="D3" ca="1">E3&amp;IF(OR(E3:F3=""),"","/")&amp;F3</f>
        <v>bron@bekasovo.ru/www.bekasovo.ru</v>
      </c>
      <c r="E3" s="1" t="str">
        <f ca="1">IFERROR(SUBSTITUTE(VLOOKUP(E$1&amp;"*",bb,1,),E$1&amp;": ",),"")</f>
        <v>bron@bekasovo.ru</v>
      </c>
      <c r="F3" s="1" t="str">
        <f ca="1">IFERROR(SUBSTITUTE(VLOOKUP(F$1&amp;"*",bb,1,),F$1&amp;": ",),"")</f>
        <v>www.bekasovo.ru</v>
      </c>
      <c r="G3" s="1" t="str">
        <f ca="1">IFERROR(SUBSTITUTE(VLOOKUP(G$1&amp;"*",bb,1,),G$1&amp;": ",),"")</f>
        <v>(495) 992-06-02, 992-05-13</v>
      </c>
      <c r="H3" s="1" t="str">
        <f ca="1">IFERROR(SUBSTITUTE(VLOOKUP(H$1&amp;"*",bb,1,),H$1&amp;": ",),"")</f>
        <v>0014232</v>
      </c>
      <c r="I3" s="1" t="str">
        <f ca="1">IFERROR(SUBSTITUTE(VLOOKUP(I$1&amp;"*",bb,1,),I$1&amp;": ",),"")</f>
        <v>01/03/13</v>
      </c>
      <c r="J3" s="1" t="str">
        <f ca="1">IFERROR(SUBSTITUTE(VLOOKUP(J$1&amp;"*",bb,1,),J$1&amp;": ",),"")</f>
        <v>143380</v>
      </c>
      <c r="K3" s="1" t="str">
        <f ca="1">IFERROR(SUBSTITUTE(VLOOKUP(K$1&amp;"*",bb,1,),K$1&amp;": ",),"")</f>
        <v>143380, Россия, г. Москва, п. Дома отдыха "Бекасово"</v>
      </c>
      <c r="L3" s="1" t="str">
        <f ca="1">IFERROR(SUBSTITUTE(VLOOKUP(L$1&amp;"*",bb,1,),L$1&amp;": ",),"")</f>
        <v/>
      </c>
    </row>
    <row r="4" spans="1:12">
      <c r="A4" s="1" t="str">
        <f>IFERROR(SUBSTITUTE(INDEX(ishodnik!A:A,aa),ROW(A3)&amp;". ",),"")</f>
        <v>"БИРЮЗА" ТУРИСТИЧЕСКАЯ ФИРМА (ООО)</v>
      </c>
      <c r="B4" s="1" t="str">
        <f ca="1">IFERROR(SUBSTITUTE(VLOOKUP(B$1&amp;"*",bb,1,),B$1&amp;": ",),"")</f>
        <v>Услова Татьяна Витальевна</v>
      </c>
      <c r="C4" s="1" t="str">
        <f ca="1">IFERROR(SUBSTITUTE(VLOOKUP(C$1&amp;"*",bb,1,),C$1&amp;": ",),"")</f>
        <v>(495) 918-53-98, 918-49-99, 672-16-74, 672-16-75, 918-53-98, 918-49-99</v>
      </c>
      <c r="D4" s="1" t="str">
        <f t="array" aca="1" ref="D4" ca="1">E4&amp;IF(OR(E4:F4=""),"","/")&amp;F4</f>
        <v>biriuza@mail.ru/www.biriuza.ru</v>
      </c>
      <c r="E4" s="1" t="str">
        <f ca="1">IFERROR(SUBSTITUTE(VLOOKUP(E$1&amp;"*",bb,1,),E$1&amp;": ",),"")</f>
        <v>biriuza@mail.ru</v>
      </c>
      <c r="F4" s="1" t="str">
        <f ca="1">IFERROR(SUBSTITUTE(VLOOKUP(F$1&amp;"*",bb,1,),F$1&amp;": ",),"")</f>
        <v>www.biriuza.ru</v>
      </c>
      <c r="G4" s="1" t="str">
        <f ca="1">IFERROR(SUBSTITUTE(VLOOKUP(G$1&amp;"*",bb,1,),G$1&amp;": ",),"")</f>
        <v>(495) 918-49-99, 672-99-42</v>
      </c>
      <c r="H4" s="1" t="str">
        <f ca="1">IFERROR(SUBSTITUTE(VLOOKUP(H$1&amp;"*",bb,1,),H$1&amp;": ",),"")</f>
        <v>0005290</v>
      </c>
      <c r="I4" s="1" t="str">
        <f ca="1">IFERROR(SUBSTITUTE(VLOOKUP(I$1&amp;"*",bb,1,),I$1&amp;": ",),"")</f>
        <v>24/07/14</v>
      </c>
      <c r="J4" s="1" t="str">
        <f ca="1">IFERROR(SUBSTITUTE(VLOOKUP(J$1&amp;"*",bb,1,),J$1&amp;": ",),"")</f>
        <v>111397</v>
      </c>
      <c r="K4" s="1" t="str">
        <f ca="1">IFERROR(SUBSTITUTE(VLOOKUP(K$1&amp;"*",bb,1,),K$1&amp;": ",),"")</f>
        <v>111397, Россия, г. Москва, ул. Новогиреевская, 29, корп. 1</v>
      </c>
      <c r="L4" s="1" t="str">
        <f ca="1">IFERROR(SUBSTITUTE(VLOOKUP(L$1&amp;"*",bb,1,),L$1&amp;": ",),"")</f>
        <v>м. Перово</v>
      </c>
    </row>
    <row r="5" spans="1:12">
      <c r="A5" s="1" t="str">
        <f>IFERROR(SUBSTITUTE(INDEX(ishodnik!A:A,aa),ROW(A4)&amp;". ",),"")</f>
        <v>"ГОЛИЦЫНО" ЦЕНТР ОТДЫХА</v>
      </c>
      <c r="B5" s="1" t="str">
        <f ca="1">IFERROR(SUBSTITUTE(VLOOKUP(B$1&amp;"*",bb,1,),B$1&amp;": ",),"")</f>
        <v/>
      </c>
      <c r="C5" s="1" t="str">
        <f ca="1">IFERROR(SUBSTITUTE(VLOOKUP(C$1&amp;"*",bb,1,),C$1&amp;": ",),"")</f>
        <v>(495) 998-49-41, 992-50-10</v>
      </c>
      <c r="D5" s="1" t="str">
        <f t="array" aca="1" ref="D5" ca="1">E5&amp;IF(OR(E5:F5=""),"","/")&amp;F5</f>
        <v/>
      </c>
      <c r="E5" s="1" t="str">
        <f ca="1">IFERROR(SUBSTITUTE(VLOOKUP(E$1&amp;"*",bb,1,),E$1&amp;": ",),"")</f>
        <v/>
      </c>
      <c r="F5" s="1" t="str">
        <f ca="1">IFERROR(SUBSTITUTE(VLOOKUP(F$1&amp;"*",bb,1,),F$1&amp;": ",),"")</f>
        <v/>
      </c>
      <c r="G5" s="1" t="str">
        <f ca="1">IFERROR(SUBSTITUTE(VLOOKUP(G$1&amp;"*",bb,1,),G$1&amp;": ",),"")</f>
        <v/>
      </c>
      <c r="H5" s="1" t="str">
        <f ca="1">IFERROR(SUBSTITUTE(VLOOKUP(H$1&amp;"*",bb,1,),H$1&amp;": ",),"")</f>
        <v>0021597</v>
      </c>
      <c r="I5" s="1" t="str">
        <f ca="1">IFERROR(SUBSTITUTE(VLOOKUP(I$1&amp;"*",bb,1,),I$1&amp;": ",),"")</f>
        <v>01/06/14</v>
      </c>
      <c r="J5" s="1" t="str">
        <f ca="1">IFERROR(SUBSTITUTE(VLOOKUP(J$1&amp;"*",bb,1,),J$1&amp;": ",),"")</f>
        <v>143040</v>
      </c>
      <c r="K5" s="1" t="str">
        <f ca="1">IFERROR(SUBSTITUTE(VLOOKUP(K$1&amp;"*",bb,1,),K$1&amp;": ",),"")</f>
        <v>143040, Россия, Московская обл., Одинцовский р-н, п. Голицыно, Петровское шоссе, 52</v>
      </c>
      <c r="L5" s="1" t="str">
        <f ca="1">IFERROR(SUBSTITUTE(VLOOKUP(L$1&amp;"*",bb,1,),L$1&amp;": ",),"")</f>
        <v/>
      </c>
    </row>
    <row r="6" spans="1:12">
      <c r="A6" s="1" t="str">
        <f>IFERROR(SUBSTITUTE(INDEX(ishodnik!A:A,aa),ROW(A5)&amp;". ",),"")</f>
        <v>"ЕВРОПА ТУР" ООО (ТОРГОВАЯ МАРКА "МОСКВА-ТУР")</v>
      </c>
      <c r="B6" s="1" t="str">
        <f ca="1">IFERROR(SUBSTITUTE(VLOOKUP(B$1&amp;"*",bb,1,),B$1&amp;": ",),"")</f>
        <v>Шведов Е.Ю.</v>
      </c>
      <c r="C6" s="1" t="str">
        <f ca="1">IFERROR(SUBSTITUTE(VLOOKUP(C$1&amp;"*",bb,1,),C$1&amp;": ",),"")</f>
        <v>(495) 692-85-84, 692-86-42, 692-86-93; (925) 771-07-10</v>
      </c>
      <c r="D6" s="1" t="str">
        <f t="array" aca="1" ref="D6" ca="1">E6&amp;IF(OR(E6:F6=""),"","/")&amp;F6</f>
        <v>avia@moskva-tur.ru; 7710710@mail.ru/www.moskva-tur.ru</v>
      </c>
      <c r="E6" s="1" t="str">
        <f ca="1">IFERROR(SUBSTITUTE(VLOOKUP(E$1&amp;"*",bb,1,),E$1&amp;": ",),"")</f>
        <v>avia@moskva-tur.ru; 7710710@mail.ru</v>
      </c>
      <c r="F6" s="1" t="str">
        <f ca="1">IFERROR(SUBSTITUTE(VLOOKUP(F$1&amp;"*",bb,1,),F$1&amp;": ",),"")</f>
        <v>www.moskva-tur.ru</v>
      </c>
      <c r="G6" s="1" t="str">
        <f ca="1">IFERROR(SUBSTITUTE(VLOOKUP(G$1&amp;"*",bb,1,),G$1&amp;": ",),"")</f>
        <v/>
      </c>
      <c r="H6" s="1" t="str">
        <f ca="1">IFERROR(SUBSTITUTE(VLOOKUP(H$1&amp;"*",bb,1,),H$1&amp;": ",),"")</f>
        <v>0019548</v>
      </c>
      <c r="I6" s="1" t="str">
        <f ca="1">IFERROR(SUBSTITUTE(VLOOKUP(I$1&amp;"*",bb,1,),I$1&amp;": ",),"")</f>
        <v>04/08/14</v>
      </c>
      <c r="J6" s="1" t="str">
        <f ca="1">IFERROR(SUBSTITUTE(VLOOKUP(J$1&amp;"*",bb,1,),J$1&amp;": ",),"")</f>
        <v>125009</v>
      </c>
      <c r="K6" s="1" t="str">
        <f ca="1">IFERROR(SUBSTITUTE(VLOOKUP(K$1&amp;"*",bb,1,),K$1&amp;": ",),"")</f>
        <v>125009, Россия, г. Москва, Глинищевский пер., 3</v>
      </c>
      <c r="L6" s="1" t="str">
        <f ca="1">IFERROR(SUBSTITUTE(VLOOKUP(L$1&amp;"*",bb,1,),L$1&amp;": ",),"")</f>
        <v/>
      </c>
    </row>
    <row r="7" spans="1:12">
      <c r="A7" s="1" t="str">
        <f>IFERROR(SUBSTITUTE(INDEX(ishodnik!A:A,aa),ROW(A6)&amp;". ",),"")</f>
        <v>"ЕРШОВО" ДОМ ОТДЫХА</v>
      </c>
      <c r="B7" s="1" t="str">
        <f ca="1">IFERROR(SUBSTITUTE(VLOOKUP(B$1&amp;"*",bb,1,),B$1&amp;": ",),"")</f>
        <v/>
      </c>
      <c r="C7" s="1" t="str">
        <f ca="1">IFERROR(SUBSTITUTE(VLOOKUP(C$1&amp;"*",bb,1,),C$1&amp;": ",),"")</f>
        <v>(495) 597-50-20, 597-50-19</v>
      </c>
      <c r="D7" s="1" t="str">
        <f t="array" aca="1" ref="D7" ca="1">E7&amp;IF(OR(E7:F7=""),"","/")&amp;F7</f>
        <v>sale@ershovo.su/www.ershovo.su</v>
      </c>
      <c r="E7" s="1" t="str">
        <f ca="1">IFERROR(SUBSTITUTE(VLOOKUP(E$1&amp;"*",bb,1,),E$1&amp;": ",),"")</f>
        <v>sale@ershovo.su</v>
      </c>
      <c r="F7" s="1" t="str">
        <f ca="1">IFERROR(SUBSTITUTE(VLOOKUP(F$1&amp;"*",bb,1,),F$1&amp;": ",),"")</f>
        <v>www.ershovo.su</v>
      </c>
      <c r="G7" s="1" t="str">
        <f ca="1">IFERROR(SUBSTITUTE(VLOOKUP(G$1&amp;"*",bb,1,),G$1&amp;": ",),"")</f>
        <v>(495) 597-50-21</v>
      </c>
      <c r="H7" s="1" t="str">
        <f ca="1">IFERROR(SUBSTITUTE(VLOOKUP(H$1&amp;"*",bb,1,),H$1&amp;": ",),"")</f>
        <v>0021656</v>
      </c>
      <c r="I7" s="1" t="str">
        <f ca="1">IFERROR(SUBSTITUTE(VLOOKUP(I$1&amp;"*",bb,1,),I$1&amp;": ",),"")</f>
        <v>01/04/14</v>
      </c>
      <c r="J7" s="1" t="str">
        <f ca="1">IFERROR(SUBSTITUTE(VLOOKUP(J$1&amp;"*",bb,1,),J$1&amp;": ",),"")</f>
        <v>143055</v>
      </c>
      <c r="K7" s="1" t="str">
        <f ca="1">IFERROR(SUBSTITUTE(VLOOKUP(K$1&amp;"*",bb,1,),K$1&amp;": ",),"")</f>
        <v>143055, Россия, Московская обл., Одинцовский р-н, с. Ершово, 51-а</v>
      </c>
      <c r="L7" s="1" t="str">
        <f ca="1">IFERROR(SUBSTITUTE(VLOOKUP(L$1&amp;"*",bb,1,),L$1&amp;": ",),"")</f>
        <v/>
      </c>
    </row>
    <row r="8" spans="1:12">
      <c r="A8" s="1" t="str">
        <f>IFERROR(SUBSTITUTE(INDEX(ishodnik!A:A,aa),ROW(A7)&amp;". ",),"")</f>
        <v>"ЗАРЯ" ДЕТСКИЙ САНАТОРНО-ОЗДОРОВИТЕЛЬНЫЙ ЛАГЕРЬ</v>
      </c>
      <c r="B8" s="1" t="str">
        <f ca="1">IFERROR(SUBSTITUTE(VLOOKUP(B$1&amp;"*",bb,1,),B$1&amp;": ",),"")</f>
        <v/>
      </c>
      <c r="C8" s="1" t="str">
        <f ca="1">IFERROR(SUBSTITUTE(VLOOKUP(C$1&amp;"*",bb,1,),C$1&amp;": ",),"")</f>
        <v>(495) 578-66-13</v>
      </c>
      <c r="D8" s="1" t="str">
        <f t="array" aca="1" ref="D8" ca="1">E8&amp;IF(OR(E8:F8=""),"","/")&amp;F8</f>
        <v/>
      </c>
      <c r="E8" s="1" t="str">
        <f ca="1">IFERROR(SUBSTITUTE(VLOOKUP(E$1&amp;"*",bb,1,),E$1&amp;": ",),"")</f>
        <v/>
      </c>
      <c r="F8" s="1" t="str">
        <f ca="1">IFERROR(SUBSTITUTE(VLOOKUP(F$1&amp;"*",bb,1,),F$1&amp;": ",),"")</f>
        <v/>
      </c>
      <c r="G8" s="1" t="str">
        <f ca="1">IFERROR(SUBSTITUTE(VLOOKUP(G$1&amp;"*",bb,1,),G$1&amp;": ",),"")</f>
        <v/>
      </c>
      <c r="H8" s="1" t="str">
        <f ca="1">IFERROR(SUBSTITUTE(VLOOKUP(H$1&amp;"*",bb,1,),H$1&amp;": ",),"")</f>
        <v>0022245</v>
      </c>
      <c r="I8" s="1" t="str">
        <f ca="1">IFERROR(SUBSTITUTE(VLOOKUP(I$1&amp;"*",bb,1,),I$1&amp;": ",),"")</f>
        <v>01/04/14</v>
      </c>
      <c r="J8" s="1" t="str">
        <f ca="1">IFERROR(SUBSTITUTE(VLOOKUP(J$1&amp;"*",bb,1,),J$1&amp;": ",),"")</f>
        <v>141895</v>
      </c>
      <c r="K8" s="1" t="str">
        <f ca="1">IFERROR(SUBSTITUTE(VLOOKUP(K$1&amp;"*",bb,1,),K$1&amp;": ",),"")</f>
        <v>141895, Россия, Московская обл., Дмитровский р-н, д. Рыбаки</v>
      </c>
      <c r="L8" s="1" t="str">
        <f ca="1">IFERROR(SUBSTITUTE(VLOOKUP(L$1&amp;"*",bb,1,),L$1&amp;": ",),"")</f>
        <v/>
      </c>
    </row>
    <row r="9" spans="1:12">
      <c r="A9" s="1" t="str">
        <f>IFERROR(SUBSTITUTE(INDEX(ishodnik!A:A,aa),ROW(A8)&amp;". ",),"")</f>
        <v>"ЗАРЯ" ПАНСИОНАТ</v>
      </c>
      <c r="B9" s="1" t="str">
        <f ca="1">IFERROR(SUBSTITUTE(VLOOKUP(B$1&amp;"*",bb,1,),B$1&amp;": ",),"")</f>
        <v/>
      </c>
      <c r="C9" s="1" t="str">
        <f ca="1">IFERROR(SUBSTITUTE(VLOOKUP(C$1&amp;"*",bb,1,),C$1&amp;": ",),"")</f>
        <v>(496) 647-58-14, 647-58-10</v>
      </c>
      <c r="D9" s="1" t="str">
        <f t="array" aca="1" ref="D9" ca="1">E9&amp;IF(OR(E9:F9=""),"","/")&amp;F9</f>
        <v>zaryapansion@mail.ru/www.hotelzarya.ru</v>
      </c>
      <c r="E9" s="1" t="str">
        <f ca="1">IFERROR(SUBSTITUTE(VLOOKUP(E$1&amp;"*",bb,1,),E$1&amp;": ",),"")</f>
        <v>zaryapansion@mail.ru</v>
      </c>
      <c r="F9" s="1" t="str">
        <f ca="1">IFERROR(SUBSTITUTE(VLOOKUP(F$1&amp;"*",bb,1,),F$1&amp;": ",),"")</f>
        <v>www.hotelzarya.ru</v>
      </c>
      <c r="G9" s="1" t="str">
        <f ca="1">IFERROR(SUBSTITUTE(VLOOKUP(G$1&amp;"*",bb,1,),G$1&amp;": ",),"")</f>
        <v>(496) 984-24-67, 647-58-01</v>
      </c>
      <c r="H9" s="1" t="str">
        <f ca="1">IFERROR(SUBSTITUTE(VLOOKUP(H$1&amp;"*",bb,1,),H$1&amp;": ",),"")</f>
        <v>0015862</v>
      </c>
      <c r="I9" s="1" t="str">
        <f ca="1">IFERROR(SUBSTITUTE(VLOOKUP(I$1&amp;"*",bb,1,),I$1&amp;": ",),"")</f>
        <v>01/04/14</v>
      </c>
      <c r="J9" s="1" t="str">
        <f ca="1">IFERROR(SUBSTITUTE(VLOOKUP(J$1&amp;"*",bb,1,),J$1&amp;": ",),"")</f>
        <v>142821</v>
      </c>
      <c r="K9" s="1" t="str">
        <f ca="1">IFERROR(SUBSTITUTE(VLOOKUP(K$1&amp;"*",bb,1,),K$1&amp;": ",),"")</f>
        <v>142821, Россия, Московская обл., Ступинский р-н, д. Петрово</v>
      </c>
      <c r="L9" s="1" t="str">
        <f ca="1">IFERROR(SUBSTITUTE(VLOOKUP(L$1&amp;"*",bb,1,),L$1&amp;": ",),"")</f>
        <v/>
      </c>
    </row>
    <row r="10" spans="1:12">
      <c r="A10" s="1" t="str">
        <f>IFERROR(SUBSTITUTE(INDEX(ishodnik!A:A,aa),ROW(A9)&amp;". ",),"")</f>
        <v>"ЗЕБРА" ООО</v>
      </c>
      <c r="B10" s="1" t="str">
        <f ca="1">IFERROR(SUBSTITUTE(VLOOKUP(B$1&amp;"*",bb,1,),B$1&amp;": ",),"")</f>
        <v>Корнева Надежда Владимировна</v>
      </c>
      <c r="C10" s="1" t="str">
        <f ca="1">IFERROR(SUBSTITUTE(VLOOKUP(C$1&amp;"*",bb,1,),C$1&amp;": ",),"")</f>
        <v>(495) 629-52-08</v>
      </c>
      <c r="D10" s="1" t="str">
        <f t="array" aca="1" ref="D10" ca="1">E10&amp;IF(OR(E10:F10=""),"","/")&amp;F10</f>
        <v>zebratur@comail.ru</v>
      </c>
      <c r="E10" s="1" t="str">
        <f ca="1">IFERROR(SUBSTITUTE(VLOOKUP(E$1&amp;"*",bb,1,),E$1&amp;": ",),"")</f>
        <v>zebratur@comail.ru</v>
      </c>
      <c r="F10" s="1" t="str">
        <f ca="1">IFERROR(SUBSTITUTE(VLOOKUP(F$1&amp;"*",bb,1,),F$1&amp;": ",),"")</f>
        <v/>
      </c>
      <c r="G10" s="1" t="str">
        <f ca="1">IFERROR(SUBSTITUTE(VLOOKUP(G$1&amp;"*",bb,1,),G$1&amp;": ",),"")</f>
        <v>(495) 691-88-74</v>
      </c>
      <c r="H10" s="1" t="str">
        <f ca="1">IFERROR(SUBSTITUTE(VLOOKUP(H$1&amp;"*",bb,1,),H$1&amp;": ",),"")</f>
        <v>0019495</v>
      </c>
      <c r="I10" s="1" t="str">
        <f ca="1">IFERROR(SUBSTITUTE(VLOOKUP(I$1&amp;"*",bb,1,),I$1&amp;": ",),"")</f>
        <v>25/01/14</v>
      </c>
      <c r="J10" s="1" t="str">
        <f ca="1">IFERROR(SUBSTITUTE(VLOOKUP(J$1&amp;"*",bb,1,),J$1&amp;": ",),"")</f>
        <v>125009</v>
      </c>
      <c r="K10" s="1" t="str">
        <f ca="1">IFERROR(SUBSTITUTE(VLOOKUP(K$1&amp;"*",bb,1,),K$1&amp;": ",),"")</f>
        <v>125009, Россия, г. Москва, Газетный пер., 9, строение 2, офис 7</v>
      </c>
      <c r="L10" s="1" t="str">
        <f ca="1">IFERROR(SUBSTITUTE(VLOOKUP(L$1&amp;"*",bb,1,),L$1&amp;": ",),"")</f>
        <v>м. Охотный ряд</v>
      </c>
    </row>
    <row r="11" spans="1:12">
      <c r="A11" s="1" t="str">
        <f>IFERROR(SUBSTITUTE(INDEX(ishodnik!A:A,aa),ROW(A10)&amp;". ",),"")</f>
        <v>"ИСКРА" ДЕТСКИЙ ОЗДОРОВИТЕЛЬНЫЙ ЛАГЕРЬ</v>
      </c>
      <c r="B11" s="1" t="str">
        <f ca="1">IFERROR(SUBSTITUTE(VLOOKUP(B$1&amp;"*",bb,1,),B$1&amp;": ",),"")</f>
        <v/>
      </c>
      <c r="C11" s="1" t="str">
        <f ca="1">IFERROR(SUBSTITUTE(VLOOKUP(C$1&amp;"*",bb,1,),C$1&amp;": ",),"")</f>
        <v>(495) 992-41-77</v>
      </c>
      <c r="D11" s="1" t="str">
        <f t="array" aca="1" ref="D11" ca="1">E11&amp;IF(OR(E11:F11=""),"","/")&amp;F11</f>
        <v/>
      </c>
      <c r="E11" s="1" t="str">
        <f ca="1">IFERROR(SUBSTITUTE(VLOOKUP(E$1&amp;"*",bb,1,),E$1&amp;": ",),"")</f>
        <v/>
      </c>
      <c r="F11" s="1" t="str">
        <f ca="1">IFERROR(SUBSTITUTE(VLOOKUP(F$1&amp;"*",bb,1,),F$1&amp;": ",),"")</f>
        <v/>
      </c>
      <c r="G11" s="1" t="str">
        <f ca="1">IFERROR(SUBSTITUTE(VLOOKUP(G$1&amp;"*",bb,1,),G$1&amp;": ",),"")</f>
        <v/>
      </c>
      <c r="H11" s="1" t="str">
        <f ca="1">IFERROR(SUBSTITUTE(VLOOKUP(H$1&amp;"*",bb,1,),H$1&amp;": ",),"")</f>
        <v>0012036</v>
      </c>
      <c r="I11" s="1" t="str">
        <f ca="1">IFERROR(SUBSTITUTE(VLOOKUP(I$1&amp;"*",bb,1,),I$1&amp;": ",),"")</f>
        <v>01/04/14</v>
      </c>
      <c r="J11" s="1" t="str">
        <f ca="1">IFERROR(SUBSTITUTE(VLOOKUP(J$1&amp;"*",bb,1,),J$1&amp;": ",),"")</f>
        <v>143055</v>
      </c>
      <c r="K11" s="1" t="str">
        <f ca="1">IFERROR(SUBSTITUTE(VLOOKUP(K$1&amp;"*",bb,1,),K$1&amp;": ",),"")</f>
        <v>143055, Россия, Московская обл., Одинцовский р-н, с. Ершово</v>
      </c>
      <c r="L11" s="1" t="str">
        <f ca="1">IFERROR(SUBSTITUTE(VLOOKUP(L$1&amp;"*",bb,1,),L$1&amp;": ",),"")</f>
        <v/>
      </c>
    </row>
    <row r="12" spans="1:12">
      <c r="A12" s="1" t="str">
        <f>IFERROR(SUBSTITUTE(INDEX(ishodnik!A:A,aa),ROW(A11)&amp;". ",),"")</f>
        <v>"КОЛКУНОВО" ЗАО</v>
      </c>
      <c r="B12" s="1" t="str">
        <f ca="1">IFERROR(SUBSTITUTE(VLOOKUP(B$1&amp;"*",bb,1,),B$1&amp;": ",),"")</f>
        <v>Новоселов Михаил Геннадьевич</v>
      </c>
      <c r="C12" s="1" t="str">
        <f ca="1">IFERROR(SUBSTITUTE(VLOOKUP(C$1&amp;"*",bb,1,),C$1&amp;": ",),"")</f>
        <v>(495) 736-94-86, 736-94-87; (916) 736-94-49</v>
      </c>
      <c r="D12" s="1" t="str">
        <f t="array" aca="1" ref="D12" ca="1">E12&amp;IF(OR(E12:F12=""),"","/")&amp;F12</f>
        <v>kolkunovo1@yandex.ru/www.kolkunovo.ru</v>
      </c>
      <c r="E12" s="1" t="str">
        <f ca="1">IFERROR(SUBSTITUTE(VLOOKUP(E$1&amp;"*",bb,1,),E$1&amp;": ",),"")</f>
        <v>kolkunovo1@yandex.ru</v>
      </c>
      <c r="F12" s="1" t="str">
        <f ca="1">IFERROR(SUBSTITUTE(VLOOKUP(F$1&amp;"*",bb,1,),F$1&amp;": ",),"")</f>
        <v>www.kolkunovo.ru</v>
      </c>
      <c r="G12" s="1" t="str">
        <f ca="1">IFERROR(SUBSTITUTE(VLOOKUP(G$1&amp;"*",bb,1,),G$1&amp;": ",),"")</f>
        <v>(495) 736-94-86</v>
      </c>
      <c r="H12" s="1" t="str">
        <f ca="1">IFERROR(SUBSTITUTE(VLOOKUP(H$1&amp;"*",bb,1,),H$1&amp;": ",),"")</f>
        <v>0021593</v>
      </c>
      <c r="I12" s="1" t="str">
        <f ca="1">IFERROR(SUBSTITUTE(VLOOKUP(I$1&amp;"*",bb,1,),I$1&amp;": ",),"")</f>
        <v>04/08/14</v>
      </c>
      <c r="J12" s="1" t="str">
        <f ca="1">IFERROR(SUBSTITUTE(VLOOKUP(J$1&amp;"*",bb,1,),J$1&amp;": ",),"")</f>
        <v>119261</v>
      </c>
      <c r="K12" s="1" t="str">
        <f ca="1">IFERROR(SUBSTITUTE(VLOOKUP(K$1&amp;"*",bb,1,),K$1&amp;": ",),"")</f>
        <v>119261, Россия, г. Москва, Ленинский просп., 72/2</v>
      </c>
      <c r="L12" s="1" t="str">
        <f ca="1">IFERROR(SUBSTITUTE(VLOOKUP(L$1&amp;"*",bb,1,),L$1&amp;": ",),"")</f>
        <v/>
      </c>
    </row>
    <row r="13" spans="1:12">
      <c r="A13" s="1" t="str">
        <f>IFERROR(SUBSTITUTE(INDEX(ishodnik!A:A,aa),ROW(A12)&amp;". ",),"")</f>
        <v>"КУРОРТСЕРВИС" ООО</v>
      </c>
      <c r="B13" s="1" t="str">
        <f ca="1">IFERROR(SUBSTITUTE(VLOOKUP(B$1&amp;"*",bb,1,),B$1&amp;": ",),"")</f>
        <v>Пивоваров Юрий Викторович</v>
      </c>
      <c r="C13" s="1" t="str">
        <f ca="1">IFERROR(SUBSTITUTE(VLOOKUP(C$1&amp;"*",bb,1,),C$1&amp;": ",),"")</f>
        <v>(495) 737-61-52</v>
      </c>
      <c r="D13" s="1" t="str">
        <f t="array" aca="1" ref="D13" ca="1">E13&amp;IF(OR(E13:F13=""),"","/")&amp;F13</f>
        <v>crimea-land@mail.ru</v>
      </c>
      <c r="E13" s="1" t="str">
        <f ca="1">IFERROR(SUBSTITUTE(VLOOKUP(E$1&amp;"*",bb,1,),E$1&amp;": ",),"")</f>
        <v>crimea-land@mail.ru</v>
      </c>
      <c r="F13" s="1" t="str">
        <f ca="1">IFERROR(SUBSTITUTE(VLOOKUP(F$1&amp;"*",bb,1,),F$1&amp;": ",),"")</f>
        <v/>
      </c>
      <c r="G13" s="1" t="str">
        <f ca="1">IFERROR(SUBSTITUTE(VLOOKUP(G$1&amp;"*",bb,1,),G$1&amp;": ",),"")</f>
        <v>(495) 737-61-52</v>
      </c>
      <c r="H13" s="1" t="str">
        <f ca="1">IFERROR(SUBSTITUTE(VLOOKUP(H$1&amp;"*",bb,1,),H$1&amp;": ",),"")</f>
        <v>0013324</v>
      </c>
      <c r="I13" s="1" t="str">
        <f ca="1">IFERROR(SUBSTITUTE(VLOOKUP(I$1&amp;"*",bb,1,),I$1&amp;": ",),"")</f>
        <v>25/01/14</v>
      </c>
      <c r="J13" s="1" t="str">
        <f ca="1">IFERROR(SUBSTITUTE(VLOOKUP(J$1&amp;"*",bb,1,),J$1&amp;": ",),"")</f>
        <v>115191</v>
      </c>
      <c r="K13" s="1" t="str">
        <f ca="1">IFERROR(SUBSTITUTE(VLOOKUP(K$1&amp;"*",bb,1,),K$1&amp;": ",),"")</f>
        <v>115191, Россия, г. Москва, ул. Большая Тульская, 10</v>
      </c>
      <c r="L13" s="1" t="str">
        <f ca="1">IFERROR(SUBSTITUTE(VLOOKUP(L$1&amp;"*",bb,1,),L$1&amp;": ",),"")</f>
        <v>м. Тульская</v>
      </c>
    </row>
    <row r="14" spans="1:12">
      <c r="A14" s="1" t="str">
        <f>IFERROR(SUBSTITUTE(INDEX(ishodnik!A:A,aa),ROW(A13)&amp;". ",),"")</f>
        <v>"ЛЕСНЫЕ ПРУДЫ" БАЗА СЕМЕЙНОГО ОТДЫХА</v>
      </c>
      <c r="B14" s="1" t="str">
        <f ca="1">IFERROR(SUBSTITUTE(VLOOKUP(B$1&amp;"*",bb,1,),B$1&amp;": ",),"")</f>
        <v/>
      </c>
      <c r="C14" s="1" t="str">
        <f ca="1">IFERROR(SUBSTITUTE(VLOOKUP(C$1&amp;"*",bb,1,),C$1&amp;": ",),"")</f>
        <v>(495) 509-57-51, 799-17-64</v>
      </c>
      <c r="D14" s="1" t="str">
        <f t="array" aca="1" ref="D14" ca="1">E14&amp;IF(OR(E14:F14=""),"","/")&amp;F14</f>
        <v>wood-lakes@mail.ru/www.woodlakes.ru</v>
      </c>
      <c r="E14" s="1" t="str">
        <f ca="1">IFERROR(SUBSTITUTE(VLOOKUP(E$1&amp;"*",bb,1,),E$1&amp;": ",),"")</f>
        <v>wood-lakes@mail.ru</v>
      </c>
      <c r="F14" s="1" t="str">
        <f ca="1">IFERROR(SUBSTITUTE(VLOOKUP(F$1&amp;"*",bb,1,),F$1&amp;": ",),"")</f>
        <v>www.woodlakes.ru</v>
      </c>
      <c r="G14" s="1" t="str">
        <f ca="1">IFERROR(SUBSTITUTE(VLOOKUP(G$1&amp;"*",bb,1,),G$1&amp;": ",),"")</f>
        <v/>
      </c>
      <c r="H14" s="1" t="str">
        <f ca="1">IFERROR(SUBSTITUTE(VLOOKUP(H$1&amp;"*",bb,1,),H$1&amp;": ",),"")</f>
        <v>0021765</v>
      </c>
      <c r="I14" s="1" t="str">
        <f ca="1">IFERROR(SUBSTITUTE(VLOOKUP(I$1&amp;"*",bb,1,),I$1&amp;": ",),"")</f>
        <v>01/03/13</v>
      </c>
      <c r="J14" s="1" t="str">
        <f ca="1">IFERROR(SUBSTITUTE(VLOOKUP(J$1&amp;"*",bb,1,),J$1&amp;": ",),"")</f>
        <v>141133</v>
      </c>
      <c r="K14" s="1" t="str">
        <f ca="1">IFERROR(SUBSTITUTE(VLOOKUP(K$1&amp;"*",bb,1,),K$1&amp;": ",),"")</f>
        <v>141133, Россия, Московская обл., Щелковский р-н, д. 1-я Алексеевка, строение 200</v>
      </c>
      <c r="L14" s="1" t="str">
        <f ca="1">IFERROR(SUBSTITUTE(VLOOKUP(L$1&amp;"*",bb,1,),L$1&amp;": ",),"")</f>
        <v/>
      </c>
    </row>
    <row r="15" spans="1:12">
      <c r="A15" s="1" t="str">
        <f>IFERROR(SUBSTITUTE(INDEX(ishodnik!A:A,aa),ROW(A14)&amp;". ",),"")</f>
        <v>"ЛИПКИ" ПАНСИОНАТ (ООО)</v>
      </c>
      <c r="B15" s="1" t="str">
        <f ca="1">IFERROR(SUBSTITUTE(VLOOKUP(B$1&amp;"*",bb,1,),B$1&amp;": ",),"")</f>
        <v>Виноградов Игорь Владимирович</v>
      </c>
      <c r="C15" s="1" t="str">
        <f ca="1">IFERROR(SUBSTITUTE(VLOOKUP(C$1&amp;"*",bb,1,),C$1&amp;": ",),"")</f>
        <v>(495) 992-49-45, 992-16-05</v>
      </c>
      <c r="D15" s="1" t="str">
        <f t="array" aca="1" ref="D15" ca="1">E15&amp;IF(OR(E15:F15=""),"","/")&amp;F15</f>
        <v>pansionat@lipki.su/www.lipki.ru</v>
      </c>
      <c r="E15" s="1" t="str">
        <f ca="1">IFERROR(SUBSTITUTE(VLOOKUP(E$1&amp;"*",bb,1,),E$1&amp;": ",),"")</f>
        <v>pansionat@lipki.su</v>
      </c>
      <c r="F15" s="1" t="str">
        <f ca="1">IFERROR(SUBSTITUTE(VLOOKUP(F$1&amp;"*",bb,1,),F$1&amp;": ",),"")</f>
        <v>www.lipki.ru</v>
      </c>
      <c r="G15" s="1" t="str">
        <f ca="1">IFERROR(SUBSTITUTE(VLOOKUP(G$1&amp;"*",bb,1,),G$1&amp;": ",),"")</f>
        <v>(495) 992-16-05</v>
      </c>
      <c r="H15" s="1" t="str">
        <f ca="1">IFERROR(SUBSTITUTE(VLOOKUP(H$1&amp;"*",bb,1,),H$1&amp;": ",),"")</f>
        <v>0009951</v>
      </c>
      <c r="I15" s="1" t="str">
        <f ca="1">IFERROR(SUBSTITUTE(VLOOKUP(I$1&amp;"*",bb,1,),I$1&amp;": ",),"")</f>
        <v>01/03/13</v>
      </c>
      <c r="J15" s="1" t="str">
        <f ca="1">IFERROR(SUBSTITUTE(VLOOKUP(J$1&amp;"*",bb,1,),J$1&amp;": ",),"")</f>
        <v>143031</v>
      </c>
      <c r="K15" s="1" t="str">
        <f ca="1">IFERROR(SUBSTITUTE(VLOOKUP(K$1&amp;"*",bb,1,),K$1&amp;": ",),"")</f>
        <v>143031, Россия, Московская обл., Одинцовский р-н, д. Липки, 48-б</v>
      </c>
      <c r="L15" s="1" t="str">
        <f ca="1">IFERROR(SUBSTITUTE(VLOOKUP(L$1&amp;"*",bb,1,),L$1&amp;": ",),"")</f>
        <v/>
      </c>
    </row>
    <row r="16" spans="1:12">
      <c r="A16" s="1" t="str">
        <f>IFERROR(SUBSTITUTE(INDEX(ishodnik!A:A,aa),ROW(A15)&amp;". ",),"")</f>
        <v>"ЛОРС" ООО</v>
      </c>
      <c r="B16" s="1" t="str">
        <f ca="1">IFERROR(SUBSTITUTE(VLOOKUP(B$1&amp;"*",bb,1,),B$1&amp;": ",),"")</f>
        <v>Логош Ольга Михайловна</v>
      </c>
      <c r="C16" s="1" t="str">
        <f ca="1">IFERROR(SUBSTITUTE(VLOOKUP(C$1&amp;"*",bb,1,),C$1&amp;": ",),"")</f>
        <v>(495) 628-47-89, 730-58-70; (499) 286-20-21, 286-22-55; (964) 768-95-92</v>
      </c>
      <c r="D16" s="1" t="str">
        <f t="array" aca="1" ref="D16" ca="1">E16&amp;IF(OR(E16:F16=""),"","/")&amp;F16</f>
        <v>info@lors.ru/www.lors.ru</v>
      </c>
      <c r="E16" s="1" t="str">
        <f ca="1">IFERROR(SUBSTITUTE(VLOOKUP(E$1&amp;"*",bb,1,),E$1&amp;": ",),"")</f>
        <v>info@lors.ru</v>
      </c>
      <c r="F16" s="1" t="str">
        <f ca="1">IFERROR(SUBSTITUTE(VLOOKUP(F$1&amp;"*",bb,1,),F$1&amp;": ",),"")</f>
        <v>www.lors.ru</v>
      </c>
      <c r="G16" s="1" t="str">
        <f ca="1">IFERROR(SUBSTITUTE(VLOOKUP(G$1&amp;"*",bb,1,),G$1&amp;": ",),"")</f>
        <v/>
      </c>
      <c r="H16" s="1" t="str">
        <f ca="1">IFERROR(SUBSTITUTE(VLOOKUP(H$1&amp;"*",bb,1,),H$1&amp;": ",),"")</f>
        <v>0013261</v>
      </c>
      <c r="I16" s="1" t="str">
        <f ca="1">IFERROR(SUBSTITUTE(VLOOKUP(I$1&amp;"*",bb,1,),I$1&amp;": ",),"")</f>
        <v>26/07/14</v>
      </c>
      <c r="J16" s="1" t="str">
        <f ca="1">IFERROR(SUBSTITUTE(VLOOKUP(J$1&amp;"*",bb,1,),J$1&amp;": ",),"")</f>
        <v>107045</v>
      </c>
      <c r="K16" s="1" t="str">
        <f ca="1">IFERROR(SUBSTITUTE(VLOOKUP(K$1&amp;"*",bb,1,),K$1&amp;": ",),"")</f>
        <v>107045, Россия, г. Москва, Колокольников пер., 15, офис 3</v>
      </c>
      <c r="L16" s="1" t="str">
        <f ca="1">IFERROR(SUBSTITUTE(VLOOKUP(L$1&amp;"*",bb,1,),L$1&amp;": ",),"")</f>
        <v>м. Чистые пруды</v>
      </c>
    </row>
    <row r="17" spans="1:12">
      <c r="A17" s="1" t="str">
        <f>IFERROR(SUBSTITUTE(INDEX(ishodnik!A:A,aa),ROW(A16)&amp;". ",),"")</f>
        <v>"ЛУЖНИКИ" ОЛИМПИЙСКИЙ КОМПЛЕКС (ОАО)</v>
      </c>
      <c r="B17" s="1" t="str">
        <f ca="1">IFERROR(SUBSTITUTE(VLOOKUP(B$1&amp;"*",bb,1,),B$1&amp;": ",),"")</f>
        <v/>
      </c>
      <c r="C17" s="1" t="str">
        <f ca="1">IFERROR(SUBSTITUTE(VLOOKUP(C$1&amp;"*",bb,1,),C$1&amp;": ",),"")</f>
        <v>(495) 637-00-17, 785-97-00</v>
      </c>
      <c r="D17" s="1" t="str">
        <f t="array" aca="1" ref="D17" ca="1">E17&amp;IF(OR(E17:F17=""),"","/")&amp;F17</f>
        <v>luzhniki-hotel@luzhniki.ru</v>
      </c>
      <c r="E17" s="1" t="str">
        <f ca="1">IFERROR(SUBSTITUTE(VLOOKUP(E$1&amp;"*",bb,1,),E$1&amp;": ",),"")</f>
        <v>luzhniki-hotel@luzhniki.ru</v>
      </c>
      <c r="F17" s="1" t="str">
        <f ca="1">IFERROR(SUBSTITUTE(VLOOKUP(F$1&amp;"*",bb,1,),F$1&amp;": ",),"")</f>
        <v/>
      </c>
      <c r="G17" s="1" t="str">
        <f ca="1">IFERROR(SUBSTITUTE(VLOOKUP(G$1&amp;"*",bb,1,),G$1&amp;": ",),"")</f>
        <v/>
      </c>
      <c r="H17" s="1" t="str">
        <f ca="1">IFERROR(SUBSTITUTE(VLOOKUP(H$1&amp;"*",bb,1,),H$1&amp;": ",),"")</f>
        <v>0021690</v>
      </c>
      <c r="I17" s="1" t="str">
        <f ca="1">IFERROR(SUBSTITUTE(VLOOKUP(I$1&amp;"*",bb,1,),I$1&amp;": ",),"")</f>
        <v>01/03/13</v>
      </c>
      <c r="J17" s="1" t="str">
        <f ca="1">IFERROR(SUBSTITUTE(VLOOKUP(J$1&amp;"*",bb,1,),J$1&amp;": ",),"")</f>
        <v>119048</v>
      </c>
      <c r="K17" s="1" t="str">
        <f ca="1">IFERROR(SUBSTITUTE(VLOOKUP(K$1&amp;"*",bb,1,),K$1&amp;": ",),"")</f>
        <v>119048, Россия, г. Москва, Лужники, 24</v>
      </c>
      <c r="L17" s="1" t="str">
        <f ca="1">IFERROR(SUBSTITUTE(VLOOKUP(L$1&amp;"*",bb,1,),L$1&amp;": ",),"")</f>
        <v/>
      </c>
    </row>
    <row r="18" spans="1:12">
      <c r="A18" s="1" t="str">
        <f>IFERROR(SUBSTITUTE(INDEX(ishodnik!A:A,aa),ROW(A17)&amp;". ",),"")</f>
        <v>"МАЛАХОВКА" ПАНСИОНАТ</v>
      </c>
      <c r="B18" s="1" t="str">
        <f ca="1">IFERROR(SUBSTITUTE(VLOOKUP(B$1&amp;"*",bb,1,),B$1&amp;": ",),"")</f>
        <v/>
      </c>
      <c r="C18" s="1" t="str">
        <f ca="1">IFERROR(SUBSTITUTE(VLOOKUP(C$1&amp;"*",bb,1,),C$1&amp;": ",),"")</f>
        <v>(495) 501-11-90, 501-11-88</v>
      </c>
      <c r="D18" s="1" t="str">
        <f t="array" aca="1" ref="D18" ca="1">E18&amp;IF(OR(E18:F18=""),"","/")&amp;F18</f>
        <v>malahovka2007@mail.ru/www.malahowka.ru</v>
      </c>
      <c r="E18" s="1" t="str">
        <f ca="1">IFERROR(SUBSTITUTE(VLOOKUP(E$1&amp;"*",bb,1,),E$1&amp;": ",),"")</f>
        <v>malahovka2007@mail.ru</v>
      </c>
      <c r="F18" s="1" t="str">
        <f ca="1">IFERROR(SUBSTITUTE(VLOOKUP(F$1&amp;"*",bb,1,),F$1&amp;": ",),"")</f>
        <v>www.malahowka.ru</v>
      </c>
      <c r="G18" s="1" t="str">
        <f ca="1">IFERROR(SUBSTITUTE(VLOOKUP(G$1&amp;"*",bb,1,),G$1&amp;": ",),"")</f>
        <v>(495) 501-21-81, 501-03-22</v>
      </c>
      <c r="H18" s="1" t="str">
        <f ca="1">IFERROR(SUBSTITUTE(VLOOKUP(H$1&amp;"*",bb,1,),H$1&amp;": ",),"")</f>
        <v>0021691</v>
      </c>
      <c r="I18" s="1" t="str">
        <f ca="1">IFERROR(SUBSTITUTE(VLOOKUP(I$1&amp;"*",bb,1,),I$1&amp;": ",),"")</f>
        <v>01/03/13</v>
      </c>
      <c r="J18" s="1" t="str">
        <f ca="1">IFERROR(SUBSTITUTE(VLOOKUP(J$1&amp;"*",bb,1,),J$1&amp;": ",),"")</f>
        <v>140100</v>
      </c>
      <c r="K18" s="1" t="str">
        <f ca="1">IFERROR(SUBSTITUTE(VLOOKUP(K$1&amp;"*",bb,1,),K$1&amp;": ",),"")</f>
        <v>140100, Россия, Московская обл., Раменский р-н, п. им. В.И.Ленина, ул. Островского, 37</v>
      </c>
      <c r="L18" s="1" t="str">
        <f ca="1">IFERROR(SUBSTITUTE(VLOOKUP(L$1&amp;"*",bb,1,),L$1&amp;": ",),"")</f>
        <v/>
      </c>
    </row>
    <row r="19" spans="1:12">
      <c r="A19" s="1" t="str">
        <f>IFERROR(SUBSTITUTE(INDEX(ishodnik!A:A,aa),ROW(A18)&amp;". ",),"")</f>
        <v>"МИР" ДЕТСКИЙ ОЗДОРОВИТЕЛЬНЫЙ ЛАГЕРЬ</v>
      </c>
      <c r="B19" s="1" t="str">
        <f ca="1">IFERROR(SUBSTITUTE(VLOOKUP(B$1&amp;"*",bb,1,),B$1&amp;": ",),"")</f>
        <v/>
      </c>
      <c r="C19" s="1" t="str">
        <f ca="1">IFERROR(SUBSTITUTE(VLOOKUP(C$1&amp;"*",bb,1,),C$1&amp;": ",),"")</f>
        <v>(499) 978-39-84</v>
      </c>
      <c r="D19" s="1" t="str">
        <f t="array" aca="1" ref="D19" ca="1">E19&amp;IF(OR(E19:F19=""),"","/")&amp;F19</f>
        <v/>
      </c>
      <c r="E19" s="1" t="str">
        <f ca="1">IFERROR(SUBSTITUTE(VLOOKUP(E$1&amp;"*",bb,1,),E$1&amp;": ",),"")</f>
        <v/>
      </c>
      <c r="F19" s="1" t="str">
        <f ca="1">IFERROR(SUBSTITUTE(VLOOKUP(F$1&amp;"*",bb,1,),F$1&amp;": ",),"")</f>
        <v/>
      </c>
      <c r="G19" s="1" t="str">
        <f ca="1">IFERROR(SUBSTITUTE(VLOOKUP(G$1&amp;"*",bb,1,),G$1&amp;": ",),"")</f>
        <v/>
      </c>
      <c r="H19" s="1" t="str">
        <f ca="1">IFERROR(SUBSTITUTE(VLOOKUP(H$1&amp;"*",bb,1,),H$1&amp;": ",),"")</f>
        <v>0017056</v>
      </c>
      <c r="I19" s="1" t="str">
        <f ca="1">IFERROR(SUBSTITUTE(VLOOKUP(I$1&amp;"*",bb,1,),I$1&amp;": ",),"")</f>
        <v>01/04/14</v>
      </c>
      <c r="J19" s="1" t="str">
        <f ca="1">IFERROR(SUBSTITUTE(VLOOKUP(J$1&amp;"*",bb,1,),J$1&amp;": ",),"")</f>
        <v>143573</v>
      </c>
      <c r="K19" s="1" t="str">
        <f ca="1">IFERROR(SUBSTITUTE(VLOOKUP(K$1&amp;"*",bb,1,),K$1&amp;": ",),"")</f>
        <v>143573, Россия, Московская обл., Истринский р-н, д. Троица</v>
      </c>
      <c r="L19" s="1" t="str">
        <f ca="1">IFERROR(SUBSTITUTE(VLOOKUP(L$1&amp;"*",bb,1,),L$1&amp;": ",),"")</f>
        <v/>
      </c>
    </row>
    <row r="20" spans="1:12">
      <c r="A20" s="1" t="str">
        <f>IFERROR(SUBSTITUTE(INDEX(ishodnik!A:A,aa),ROW(A19)&amp;". ",),"")</f>
        <v>"МИРНЫЙ" СПОРТИВНО-ОЗДОРОВИТЕЛЬНЫЙ КОМПЛЕКС</v>
      </c>
      <c r="B20" s="1" t="str">
        <f ca="1">IFERROR(SUBSTITUTE(VLOOKUP(B$1&amp;"*",bb,1,),B$1&amp;": ",),"")</f>
        <v/>
      </c>
      <c r="C20" s="1" t="str">
        <f ca="1">IFERROR(SUBSTITUTE(VLOOKUP(C$1&amp;"*",bb,1,),C$1&amp;": ",),"")</f>
        <v>(495) 592-98-33</v>
      </c>
      <c r="D20" s="1" t="str">
        <f t="array" aca="1" ref="D20" ca="1">E20&amp;IF(OR(E20:F20=""),"","/")&amp;F20</f>
        <v/>
      </c>
      <c r="E20" s="1" t="str">
        <f ca="1">IFERROR(SUBSTITUTE(VLOOKUP(E$1&amp;"*",bb,1,),E$1&amp;": ",),"")</f>
        <v/>
      </c>
      <c r="F20" s="1" t="str">
        <f ca="1">IFERROR(SUBSTITUTE(VLOOKUP(F$1&amp;"*",bb,1,),F$1&amp;": ",),"")</f>
        <v/>
      </c>
      <c r="G20" s="1" t="str">
        <f ca="1">IFERROR(SUBSTITUTE(VLOOKUP(G$1&amp;"*",bb,1,),G$1&amp;": ",),"")</f>
        <v/>
      </c>
      <c r="H20" s="1" t="str">
        <f ca="1">IFERROR(SUBSTITUTE(VLOOKUP(H$1&amp;"*",bb,1,),H$1&amp;": ",),"")</f>
        <v>0017072</v>
      </c>
      <c r="I20" s="1" t="str">
        <f ca="1">IFERROR(SUBSTITUTE(VLOOKUP(I$1&amp;"*",bb,1,),I$1&amp;": ",),"")</f>
        <v>01/04/14</v>
      </c>
      <c r="J20" s="1" t="str">
        <f ca="1">IFERROR(SUBSTITUTE(VLOOKUP(J$1&amp;"*",bb,1,),J$1&amp;": ",),"")</f>
        <v>143059</v>
      </c>
      <c r="K20" s="1" t="str">
        <f ca="1">IFERROR(SUBSTITUTE(VLOOKUP(K$1&amp;"*",bb,1,),K$1&amp;": ",),"")</f>
        <v>143059, Россия, Московская обл., Одинцовский р-н, д. Аниково</v>
      </c>
      <c r="L20" s="1" t="str">
        <f ca="1">IFERROR(SUBSTITUTE(VLOOKUP(L$1&amp;"*",bb,1,),L$1&amp;": ",),"")</f>
        <v/>
      </c>
    </row>
    <row r="21" spans="1:12">
      <c r="A21" s="1" t="str">
        <f>IFERROR(SUBSTITUTE(INDEX(ishodnik!A:A,aa),ROW(A20)&amp;". ",),"")</f>
        <v>"НАРА" ПАНСИОНАТ</v>
      </c>
      <c r="B21" s="1" t="str">
        <f ca="1">IFERROR(SUBSTITUTE(VLOOKUP(B$1&amp;"*",bb,1,),B$1&amp;": ",),"")</f>
        <v/>
      </c>
      <c r="C21" s="1" t="str">
        <f ca="1">IFERROR(SUBSTITUTE(VLOOKUP(C$1&amp;"*",bb,1,),C$1&amp;": ",),"")</f>
        <v>(496) 343-81-61, 343-80-11</v>
      </c>
      <c r="D21" s="1" t="str">
        <f t="array" aca="1" ref="D21" ca="1">E21&amp;IF(OR(E21:F21=""),"","/")&amp;F21</f>
        <v>bazanara@mail.ru/www.narabaza.ru</v>
      </c>
      <c r="E21" s="1" t="str">
        <f ca="1">IFERROR(SUBSTITUTE(VLOOKUP(E$1&amp;"*",bb,1,),E$1&amp;": ",),"")</f>
        <v>bazanara@mail.ru</v>
      </c>
      <c r="F21" s="1" t="str">
        <f ca="1">IFERROR(SUBSTITUTE(VLOOKUP(F$1&amp;"*",bb,1,),F$1&amp;": ",),"")</f>
        <v>www.narabaza.ru</v>
      </c>
      <c r="G21" s="1" t="str">
        <f ca="1">IFERROR(SUBSTITUTE(VLOOKUP(G$1&amp;"*",bb,1,),G$1&amp;": ",),"")</f>
        <v>(496) 343-81-61</v>
      </c>
      <c r="H21" s="1" t="str">
        <f ca="1">IFERROR(SUBSTITUTE(VLOOKUP(H$1&amp;"*",bb,1,),H$1&amp;": ",),"")</f>
        <v>0021700</v>
      </c>
      <c r="I21" s="1" t="str">
        <f ca="1">IFERROR(SUBSTITUTE(VLOOKUP(I$1&amp;"*",bb,1,),I$1&amp;": ",),"")</f>
        <v>01/03/13</v>
      </c>
      <c r="J21" s="1" t="str">
        <f ca="1">IFERROR(SUBSTITUTE(VLOOKUP(J$1&amp;"*",bb,1,),J$1&amp;": ",),"")</f>
        <v>143300</v>
      </c>
      <c r="K21" s="1" t="str">
        <f ca="1">IFERROR(SUBSTITUTE(VLOOKUP(K$1&amp;"*",bb,1,),K$1&amp;": ",),"")</f>
        <v>143300, Россия, Московская обл., Наро-Фоминский р-н, д. Турейка</v>
      </c>
      <c r="L21" s="1" t="str">
        <f ca="1">IFERROR(SUBSTITUTE(VLOOKUP(L$1&amp;"*",bb,1,),L$1&amp;": ",),"")</f>
        <v/>
      </c>
    </row>
    <row r="22" spans="1:12">
      <c r="A22" s="1" t="str">
        <f>IFERROR(SUBSTITUTE(INDEX(ishodnik!A:A,aa),ROW(A21)&amp;". ",),"")</f>
        <v>"НАУКА" ДЕТСКИЙ ОЗДОРОВИТЕЛЬНЫЙ ЛАГЕРЬ</v>
      </c>
      <c r="B22" s="1" t="str">
        <f ca="1">IFERROR(SUBSTITUTE(VLOOKUP(B$1&amp;"*",bb,1,),B$1&amp;": ",),"")</f>
        <v/>
      </c>
      <c r="C22" s="1" t="str">
        <f ca="1">IFERROR(SUBSTITUTE(VLOOKUP(C$1&amp;"*",bb,1,),C$1&amp;": ",),"")</f>
        <v>(495) 557-03-66</v>
      </c>
      <c r="D22" s="1" t="str">
        <f t="array" aca="1" ref="D22" ca="1">E22&amp;IF(OR(E22:F22=""),"","/")&amp;F22</f>
        <v/>
      </c>
      <c r="E22" s="1" t="str">
        <f ca="1">IFERROR(SUBSTITUTE(VLOOKUP(E$1&amp;"*",bb,1,),E$1&amp;": ",),"")</f>
        <v/>
      </c>
      <c r="F22" s="1" t="str">
        <f ca="1">IFERROR(SUBSTITUTE(VLOOKUP(F$1&amp;"*",bb,1,),F$1&amp;": ",),"")</f>
        <v/>
      </c>
      <c r="G22" s="1" t="str">
        <f ca="1">IFERROR(SUBSTITUTE(VLOOKUP(G$1&amp;"*",bb,1,),G$1&amp;": ",),"")</f>
        <v/>
      </c>
      <c r="H22" s="1" t="str">
        <f ca="1">IFERROR(SUBSTITUTE(VLOOKUP(H$1&amp;"*",bb,1,),H$1&amp;": ",),"")</f>
        <v>0022246</v>
      </c>
      <c r="I22" s="1" t="str">
        <f ca="1">IFERROR(SUBSTITUTE(VLOOKUP(I$1&amp;"*",bb,1,),I$1&amp;": ",),"")</f>
        <v>01/04/14</v>
      </c>
      <c r="J22" s="1" t="str">
        <f ca="1">IFERROR(SUBSTITUTE(VLOOKUP(J$1&amp;"*",bb,1,),J$1&amp;": ",),"")</f>
        <v>140008</v>
      </c>
      <c r="K22" s="1" t="str">
        <f ca="1">IFERROR(SUBSTITUTE(VLOOKUP(K$1&amp;"*",bb,1,),K$1&amp;": ",),"")</f>
        <v>140008, Россия, Московская обл., г. Люберцы, д. Машково</v>
      </c>
      <c r="L22" s="1" t="str">
        <f ca="1">IFERROR(SUBSTITUTE(VLOOKUP(L$1&amp;"*",bb,1,),L$1&amp;": ",),"")</f>
        <v/>
      </c>
    </row>
    <row r="23" spans="1:12">
      <c r="A23" s="1" t="str">
        <f>IFERROR(SUBSTITUTE(INDEX(ishodnik!A:A,aa),ROW(A22)&amp;". ",),"")</f>
        <v>"НЕЗАБУДКА" ДЕТСКИЙ ОЗДОРОВИТЕЛЬНЫЙ ЛАГЕРЬ</v>
      </c>
      <c r="B23" s="1" t="str">
        <f ca="1">IFERROR(SUBSTITUTE(VLOOKUP(B$1&amp;"*",bb,1,),B$1&amp;": ",),"")</f>
        <v/>
      </c>
      <c r="C23" s="1" t="str">
        <f ca="1">IFERROR(SUBSTITUTE(VLOOKUP(C$1&amp;"*",bb,1,),C$1&amp;": ",),"")</f>
        <v>(495) 951-51-51; (963) 999-33-99</v>
      </c>
      <c r="D23" s="1" t="str">
        <f t="array" aca="1" ref="D23" ca="1">E23&amp;IF(OR(E23:F23=""),"","/")&amp;F23</f>
        <v>405590@mail.ru</v>
      </c>
      <c r="E23" s="1" t="str">
        <f ca="1">IFERROR(SUBSTITUTE(VLOOKUP(E$1&amp;"*",bb,1,),E$1&amp;": ",),"")</f>
        <v>405590@mail.ru</v>
      </c>
      <c r="F23" s="1" t="str">
        <f ca="1">IFERROR(SUBSTITUTE(VLOOKUP(F$1&amp;"*",bb,1,),F$1&amp;": ",),"")</f>
        <v/>
      </c>
      <c r="G23" s="1" t="str">
        <f ca="1">IFERROR(SUBSTITUTE(VLOOKUP(G$1&amp;"*",bb,1,),G$1&amp;": ",),"")</f>
        <v>(495) 951-63-81</v>
      </c>
      <c r="H23" s="1" t="str">
        <f ca="1">IFERROR(SUBSTITUTE(VLOOKUP(H$1&amp;"*",bb,1,),H$1&amp;": ",),"")</f>
        <v>0021704</v>
      </c>
      <c r="I23" s="1" t="str">
        <f ca="1">IFERROR(SUBSTITUTE(VLOOKUP(I$1&amp;"*",bb,1,),I$1&amp;": ",),"")</f>
        <v>01/03/13</v>
      </c>
      <c r="J23" s="1" t="str">
        <f ca="1">IFERROR(SUBSTITUTE(VLOOKUP(J$1&amp;"*",bb,1,),J$1&amp;": ",),"")</f>
        <v>142167</v>
      </c>
      <c r="K23" s="1" t="str">
        <f ca="1">IFERROR(SUBSTITUTE(VLOOKUP(K$1&amp;"*",bb,1,),K$1&amp;": ",),"")</f>
        <v>142167, Россия, г. Москва, д. Кресты</v>
      </c>
      <c r="L23" s="1" t="str">
        <f ca="1">IFERROR(SUBSTITUTE(VLOOKUP(L$1&amp;"*",bb,1,),L$1&amp;": ",),"")</f>
        <v/>
      </c>
    </row>
    <row r="24" spans="1:12">
      <c r="A24" s="1" t="str">
        <f>IFERROR(SUBSTITUTE(INDEX(ishodnik!A:A,aa),ROW(A23)&amp;". ",),"")</f>
        <v>"ПОКРОВСКОЕ" ДОМ ОТДЫХА</v>
      </c>
      <c r="B24" s="1" t="str">
        <f ca="1">IFERROR(SUBSTITUTE(VLOOKUP(B$1&amp;"*",bb,1,),B$1&amp;": ",),"")</f>
        <v/>
      </c>
      <c r="C24" s="1" t="str">
        <f ca="1">IFERROR(SUBSTITUTE(VLOOKUP(C$1&amp;"*",bb,1,),C$1&amp;": ",),"")</f>
        <v>(495) 992-00-00, 728-58-48</v>
      </c>
      <c r="D24" s="1" t="str">
        <f t="array" aca="1" ref="D24" ca="1">E24&amp;IF(OR(E24:F24=""),"","/")&amp;F24</f>
        <v>dopokrovskoe@mail.ru/www.pokrovskoe.ru</v>
      </c>
      <c r="E24" s="1" t="str">
        <f ca="1">IFERROR(SUBSTITUTE(VLOOKUP(E$1&amp;"*",bb,1,),E$1&amp;": ",),"")</f>
        <v>dopokrovskoe@mail.ru</v>
      </c>
      <c r="F24" s="1" t="str">
        <f ca="1">IFERROR(SUBSTITUTE(VLOOKUP(F$1&amp;"*",bb,1,),F$1&amp;": ",),"")</f>
        <v>www.pokrovskoe.ru</v>
      </c>
      <c r="G24" s="1" t="str">
        <f ca="1">IFERROR(SUBSTITUTE(VLOOKUP(G$1&amp;"*",bb,1,),G$1&amp;": ",),"")</f>
        <v>(495) 992-93-06</v>
      </c>
      <c r="H24" s="1" t="str">
        <f ca="1">IFERROR(SUBSTITUTE(VLOOKUP(H$1&amp;"*",bb,1,),H$1&amp;": ",),"")</f>
        <v>0027134</v>
      </c>
      <c r="I24" s="1" t="str">
        <f ca="1">IFERROR(SUBSTITUTE(VLOOKUP(I$1&amp;"*",bb,1,),I$1&amp;": ",),"")</f>
        <v>01/03/13</v>
      </c>
      <c r="J24" s="1" t="str">
        <f ca="1">IFERROR(SUBSTITUTE(VLOOKUP(J$1&amp;"*",bb,1,),J$1&amp;": ",),"")</f>
        <v>143066</v>
      </c>
      <c r="K24" s="1" t="str">
        <f ca="1">IFERROR(SUBSTITUTE(VLOOKUP(K$1&amp;"*",bb,1,),K$1&amp;": ",),"")</f>
        <v>143066, Россия, Московская обл., Одинцовский р-н, с. Покровское</v>
      </c>
      <c r="L24" s="1" t="str">
        <f ca="1">IFERROR(SUBSTITUTE(VLOOKUP(L$1&amp;"*",bb,1,),L$1&amp;": ",),"")</f>
        <v/>
      </c>
    </row>
    <row r="25" spans="1:12">
      <c r="A25" s="1" t="str">
        <f>IFERROR(SUBSTITUTE(INDEX(ishodnik!A:A,aa),ROW(A24)&amp;". ",),"")</f>
        <v>"СВЕТЛЯЧОК" ДЕТСКИЙ ОЗДОРОВИТЕЛЬНЫЙ ЛАГЕРЬ</v>
      </c>
      <c r="B25" s="1" t="str">
        <f ca="1">IFERROR(SUBSTITUTE(VLOOKUP(B$1&amp;"*",bb,1,),B$1&amp;": ",),"")</f>
        <v/>
      </c>
      <c r="C25" s="1" t="str">
        <f ca="1">IFERROR(SUBSTITUTE(VLOOKUP(C$1&amp;"*",bb,1,),C$1&amp;": ",),"")</f>
        <v>(499) 198-41-51</v>
      </c>
      <c r="D25" s="1" t="str">
        <f t="array" aca="1" ref="D25" ca="1">E25&amp;IF(OR(E25:F25=""),"","/")&amp;F25</f>
        <v/>
      </c>
      <c r="E25" s="1" t="str">
        <f ca="1">IFERROR(SUBSTITUTE(VLOOKUP(E$1&amp;"*",bb,1,),E$1&amp;": ",),"")</f>
        <v/>
      </c>
      <c r="F25" s="1" t="str">
        <f ca="1">IFERROR(SUBSTITUTE(VLOOKUP(F$1&amp;"*",bb,1,),F$1&amp;": ",),"")</f>
        <v/>
      </c>
      <c r="G25" s="1" t="str">
        <f ca="1">IFERROR(SUBSTITUTE(VLOOKUP(G$1&amp;"*",bb,1,),G$1&amp;": ",),"")</f>
        <v/>
      </c>
      <c r="H25" s="1" t="str">
        <f ca="1">IFERROR(SUBSTITUTE(VLOOKUP(H$1&amp;"*",bb,1,),H$1&amp;": ",),"")</f>
        <v>0022247</v>
      </c>
      <c r="I25" s="1" t="str">
        <f ca="1">IFERROR(SUBSTITUTE(VLOOKUP(I$1&amp;"*",bb,1,),I$1&amp;": ",),"")</f>
        <v>01/04/14</v>
      </c>
      <c r="J25" s="1" t="str">
        <f ca="1">IFERROR(SUBSTITUTE(VLOOKUP(J$1&amp;"*",bb,1,),J$1&amp;": ",),"")</f>
        <v>143116</v>
      </c>
      <c r="K25" s="1" t="str">
        <f ca="1">IFERROR(SUBSTITUTE(VLOOKUP(K$1&amp;"*",bb,1,),K$1&amp;": ",),"")</f>
        <v>143116, Россия, Московская обл., Рузский р-н, д. Щербинки</v>
      </c>
      <c r="L25" s="1" t="str">
        <f ca="1">IFERROR(SUBSTITUTE(VLOOKUP(L$1&amp;"*",bb,1,),L$1&amp;": ",),"")</f>
        <v/>
      </c>
    </row>
    <row r="26" spans="1:12">
      <c r="A26" s="1" t="str">
        <f>IFERROR(SUBSTITUTE(INDEX(ishodnik!A:A,aa),ROW(A25)&amp;". ",),"")</f>
        <v>"СЕНЕЖ" ДОМ ТВОРЧЕСТВА и ОТДЫХА ХУДОЖНИКОВ</v>
      </c>
      <c r="B26" s="1" t="str">
        <f ca="1">IFERROR(SUBSTITUTE(VLOOKUP(B$1&amp;"*",bb,1,),B$1&amp;": ",),"")</f>
        <v/>
      </c>
      <c r="C26" s="1" t="str">
        <f ca="1">IFERROR(SUBSTITUTE(VLOOKUP(C$1&amp;"*",bb,1,),C$1&amp;": ",),"")</f>
        <v>(495) 994-12-15</v>
      </c>
      <c r="D26" s="1" t="str">
        <f t="array" aca="1" ref="D26" ca="1">E26&amp;IF(OR(E26:F26=""),"","/")&amp;F26</f>
        <v>domhudozhnika@yandex.ru/www.domhudozhnika.ru</v>
      </c>
      <c r="E26" s="1" t="str">
        <f ca="1">IFERROR(SUBSTITUTE(VLOOKUP(E$1&amp;"*",bb,1,),E$1&amp;": ",),"")</f>
        <v>domhudozhnika@yandex.ru</v>
      </c>
      <c r="F26" s="1" t="str">
        <f ca="1">IFERROR(SUBSTITUTE(VLOOKUP(F$1&amp;"*",bb,1,),F$1&amp;": ",),"")</f>
        <v>www.domhudozhnika.ru</v>
      </c>
      <c r="G26" s="1" t="str">
        <f ca="1">IFERROR(SUBSTITUTE(VLOOKUP(G$1&amp;"*",bb,1,),G$1&amp;": ",),"")</f>
        <v/>
      </c>
      <c r="H26" s="1" t="str">
        <f ca="1">IFERROR(SUBSTITUTE(VLOOKUP(H$1&amp;"*",bb,1,),H$1&amp;": ",),"")</f>
        <v>0027166</v>
      </c>
      <c r="I26" s="1" t="str">
        <f ca="1">IFERROR(SUBSTITUTE(VLOOKUP(I$1&amp;"*",bb,1,),I$1&amp;": ",),"")</f>
        <v>01/03/13</v>
      </c>
      <c r="J26" s="1" t="str">
        <f ca="1">IFERROR(SUBSTITUTE(VLOOKUP(J$1&amp;"*",bb,1,),J$1&amp;": ",),"")</f>
        <v>141505</v>
      </c>
      <c r="K26" s="1" t="str">
        <f ca="1">IFERROR(SUBSTITUTE(VLOOKUP(K$1&amp;"*",bb,1,),K$1&amp;": ",),"")</f>
        <v>141505, Россия, Московская обл., г. Солнечногорск, Тимоновское шоссе</v>
      </c>
      <c r="L26" s="1" t="str">
        <f ca="1">IFERROR(SUBSTITUTE(VLOOKUP(L$1&amp;"*",bb,1,),L$1&amp;": ",),"")</f>
        <v/>
      </c>
    </row>
    <row r="27" spans="1:12">
      <c r="A27" s="1" t="str">
        <f>IFERROR(SUBSTITUTE(INDEX(ishodnik!A:A,aa),ROW(A26)&amp;". ",),"")</f>
        <v>"СОКОЛЕНОК" ДЕТСКИЙ ОЗДОРОВИТЕЛЬНЫЙ ЛАГЕРЬ</v>
      </c>
      <c r="B27" s="1" t="str">
        <f ca="1">IFERROR(SUBSTITUTE(VLOOKUP(B$1&amp;"*",bb,1,),B$1&amp;": ",),"")</f>
        <v/>
      </c>
      <c r="C27" s="1" t="str">
        <f ca="1">IFERROR(SUBSTITUTE(VLOOKUP(C$1&amp;"*",bb,1,),C$1&amp;": ",),"")</f>
        <v>(495) 951-51-51, 951-63-81</v>
      </c>
      <c r="D27" s="1" t="str">
        <f t="array" aca="1" ref="D27" ca="1">E27&amp;IF(OR(E27:F27=""),"","/")&amp;F27</f>
        <v>405590@mail.ru</v>
      </c>
      <c r="E27" s="1" t="str">
        <f ca="1">IFERROR(SUBSTITUTE(VLOOKUP(E$1&amp;"*",bb,1,),E$1&amp;": ",),"")</f>
        <v>405590@mail.ru</v>
      </c>
      <c r="F27" s="1" t="str">
        <f ca="1">IFERROR(SUBSTITUTE(VLOOKUP(F$1&amp;"*",bb,1,),F$1&amp;": ",),"")</f>
        <v/>
      </c>
      <c r="G27" s="1" t="str">
        <f ca="1">IFERROR(SUBSTITUTE(VLOOKUP(G$1&amp;"*",bb,1,),G$1&amp;": ",),"")</f>
        <v>(495) 951-63-81</v>
      </c>
      <c r="H27" s="1" t="str">
        <f ca="1">IFERROR(SUBSTITUTE(VLOOKUP(H$1&amp;"*",bb,1,),H$1&amp;": ",),"")</f>
        <v>0021737</v>
      </c>
      <c r="I27" s="1" t="str">
        <f ca="1">IFERROR(SUBSTITUTE(VLOOKUP(I$1&amp;"*",bb,1,),I$1&amp;": ",),"")</f>
        <v>01/03/13</v>
      </c>
      <c r="J27" s="1" t="str">
        <f ca="1">IFERROR(SUBSTITUTE(VLOOKUP(J$1&amp;"*",bb,1,),J$1&amp;": ",),"")</f>
        <v>142167</v>
      </c>
      <c r="K27" s="1" t="str">
        <f ca="1">IFERROR(SUBSTITUTE(VLOOKUP(K$1&amp;"*",bb,1,),K$1&amp;": ",),"")</f>
        <v>142167, Россия, г. Москва, д. Кресты</v>
      </c>
      <c r="L27" s="1" t="str">
        <f ca="1">IFERROR(SUBSTITUTE(VLOOKUP(L$1&amp;"*",bb,1,),L$1&amp;": ",),"")</f>
        <v/>
      </c>
    </row>
    <row r="28" spans="1:12">
      <c r="A28" s="1" t="str">
        <f>IFERROR(SUBSTITUTE(INDEX(ishodnik!A:A,aa),ROW(A27)&amp;". ",),"")</f>
        <v>"СОКОЛОВА ПУСТЫНЬ" ПАНСИОНАТ (ООО)</v>
      </c>
      <c r="B28" s="1" t="str">
        <f ca="1">IFERROR(SUBSTITUTE(VLOOKUP(B$1&amp;"*",bb,1,),B$1&amp;": ",),"")</f>
        <v>Чулюков Сергей Владимирович</v>
      </c>
      <c r="C28" s="1" t="str">
        <f ca="1">IFERROR(SUBSTITUTE(VLOOKUP(C$1&amp;"*",bb,1,),C$1&amp;": ",),"")</f>
        <v>(49664) 7-57-46, 7-57-44</v>
      </c>
      <c r="D28" s="1" t="str">
        <f t="array" aca="1" ref="D28" ca="1">E28&amp;IF(OR(E28:F28=""),"","/")&amp;F28</f>
        <v>sokolovka@hotbox.ru/www.sokol-pustin.ru</v>
      </c>
      <c r="E28" s="1" t="str">
        <f ca="1">IFERROR(SUBSTITUTE(VLOOKUP(E$1&amp;"*",bb,1,),E$1&amp;": ",),"")</f>
        <v>sokolovka@hotbox.ru</v>
      </c>
      <c r="F28" s="1" t="str">
        <f ca="1">IFERROR(SUBSTITUTE(VLOOKUP(F$1&amp;"*",bb,1,),F$1&amp;": ",),"")</f>
        <v>www.sokol-pustin.ru</v>
      </c>
      <c r="G28" s="1" t="str">
        <f ca="1">IFERROR(SUBSTITUTE(VLOOKUP(G$1&amp;"*",bb,1,),G$1&amp;": ",),"")</f>
        <v>(49664) 7-57-45, 7-57-44</v>
      </c>
      <c r="H28" s="1" t="str">
        <f ca="1">IFERROR(SUBSTITUTE(VLOOKUP(H$1&amp;"*",bb,1,),H$1&amp;": ",),"")</f>
        <v>0010052</v>
      </c>
      <c r="I28" s="1" t="str">
        <f ca="1">IFERROR(SUBSTITUTE(VLOOKUP(I$1&amp;"*",bb,1,),I$1&amp;": ",),"")</f>
        <v>01/03/13</v>
      </c>
      <c r="J28" s="1" t="str">
        <f ca="1">IFERROR(SUBSTITUTE(VLOOKUP(J$1&amp;"*",bb,1,),J$1&amp;": ",),"")</f>
        <v>142816</v>
      </c>
      <c r="K28" s="1" t="str">
        <f ca="1">IFERROR(SUBSTITUTE(VLOOKUP(K$1&amp;"*",bb,1,),K$1&amp;": ",),"")</f>
        <v>142816, Россия, Московская обл., Ступинский р-н, д. Соколова Пустынь</v>
      </c>
      <c r="L28" s="1" t="str">
        <f ca="1">IFERROR(SUBSTITUTE(VLOOKUP(L$1&amp;"*",bb,1,),L$1&amp;": ",),"")</f>
        <v/>
      </c>
    </row>
    <row r="29" spans="1:12">
      <c r="A29" s="1" t="str">
        <f>IFERROR(SUBSTITUTE(INDEX(ishodnik!A:A,aa),ROW(A28)&amp;". ",),"")</f>
        <v>"СОЛНЕЧНЫЙ" ПАНСИОНАТ</v>
      </c>
      <c r="B29" s="1" t="str">
        <f ca="1">IFERROR(SUBSTITUTE(VLOOKUP(B$1&amp;"*",bb,1,),B$1&amp;": ",),"")</f>
        <v>Щетинин Олег Александрович</v>
      </c>
      <c r="C29" s="1" t="str">
        <f ca="1">IFERROR(SUBSTITUTE(VLOOKUP(C$1&amp;"*",bb,1,),C$1&amp;": ",),"")</f>
        <v>(495) 992-42-43, 992-42-03</v>
      </c>
      <c r="D29" s="1" t="str">
        <f t="array" aca="1" ref="D29" ca="1">E29&amp;IF(OR(E29:F29=""),"","/")&amp;F29</f>
        <v/>
      </c>
      <c r="E29" s="1" t="str">
        <f ca="1">IFERROR(SUBSTITUTE(VLOOKUP(E$1&amp;"*",bb,1,),E$1&amp;": ",),"")</f>
        <v/>
      </c>
      <c r="F29" s="1" t="str">
        <f ca="1">IFERROR(SUBSTITUTE(VLOOKUP(F$1&amp;"*",bb,1,),F$1&amp;": ",),"")</f>
        <v/>
      </c>
      <c r="G29" s="1" t="str">
        <f ca="1">IFERROR(SUBSTITUTE(VLOOKUP(G$1&amp;"*",bb,1,),G$1&amp;": ",),"")</f>
        <v>(495) 624-68-69, 992-42-43</v>
      </c>
      <c r="H29" s="1" t="str">
        <f ca="1">IFERROR(SUBSTITUTE(VLOOKUP(H$1&amp;"*",bb,1,),H$1&amp;": ",),"")</f>
        <v>0007170</v>
      </c>
      <c r="I29" s="1" t="str">
        <f ca="1">IFERROR(SUBSTITUTE(VLOOKUP(I$1&amp;"*",bb,1,),I$1&amp;": ",),"")</f>
        <v>01/03/13</v>
      </c>
      <c r="J29" s="1" t="str">
        <f ca="1">IFERROR(SUBSTITUTE(VLOOKUP(J$1&amp;"*",bb,1,),J$1&amp;": ",),"")</f>
        <v>143180</v>
      </c>
      <c r="K29" s="1" t="str">
        <f ca="1">IFERROR(SUBSTITUTE(VLOOKUP(K$1&amp;"*",bb,1,),K$1&amp;": ",),"")</f>
        <v>143180, Россия, Московская обл., г. Звенигород, п. Верхний Посад</v>
      </c>
      <c r="L29" s="1" t="str">
        <f ca="1">IFERROR(SUBSTITUTE(VLOOKUP(L$1&amp;"*",bb,1,),L$1&amp;": ",),"")</f>
        <v/>
      </c>
    </row>
    <row r="30" spans="1:12">
      <c r="A30" s="1" t="str">
        <f>IFERROR(SUBSTITUTE(INDEX(ishodnik!A:A,aa),ROW(A29)&amp;". ",),"")</f>
        <v>"СОЮЗ" ПАНСИОНАТ</v>
      </c>
      <c r="B30" s="1" t="str">
        <f ca="1">IFERROR(SUBSTITUTE(VLOOKUP(B$1&amp;"*",bb,1,),B$1&amp;": ",),"")</f>
        <v/>
      </c>
      <c r="C30" s="1" t="str">
        <f ca="1">IFERROR(SUBSTITUTE(VLOOKUP(C$1&amp;"*",bb,1,),C$1&amp;": ",),"")</f>
        <v>(495) 719-84-51</v>
      </c>
      <c r="D30" s="1" t="str">
        <f t="array" aca="1" ref="D30" ca="1">E30&amp;IF(OR(E30:F30=""),"","/")&amp;F30</f>
        <v/>
      </c>
      <c r="E30" s="1" t="str">
        <f ca="1">IFERROR(SUBSTITUTE(VLOOKUP(E$1&amp;"*",bb,1,),E$1&amp;": ",),"")</f>
        <v/>
      </c>
      <c r="F30" s="1" t="str">
        <f ca="1">IFERROR(SUBSTITUTE(VLOOKUP(F$1&amp;"*",bb,1,),F$1&amp;": ",),"")</f>
        <v/>
      </c>
      <c r="G30" s="1" t="str">
        <f ca="1">IFERROR(SUBSTITUTE(VLOOKUP(G$1&amp;"*",bb,1,),G$1&amp;": ",),"")</f>
        <v>(495) 719-84-52</v>
      </c>
      <c r="H30" s="1" t="str">
        <f ca="1">IFERROR(SUBSTITUTE(VLOOKUP(H$1&amp;"*",bb,1,),H$1&amp;": ",),"")</f>
        <v>0027170</v>
      </c>
      <c r="I30" s="1" t="str">
        <f ca="1">IFERROR(SUBSTITUTE(VLOOKUP(I$1&amp;"*",bb,1,),I$1&amp;": ",),"")</f>
        <v>01/03/13</v>
      </c>
      <c r="J30" s="1" t="str">
        <f ca="1">IFERROR(SUBSTITUTE(VLOOKUP(J$1&amp;"*",bb,1,),J$1&amp;": ",),"")</f>
        <v>143522</v>
      </c>
      <c r="K30" s="1" t="str">
        <f ca="1">IFERROR(SUBSTITUTE(VLOOKUP(K$1&amp;"*",bb,1,),K$1&amp;": ",),"")</f>
        <v>143522, Россия, Московская обл., Истринский р-н, п. Кострово</v>
      </c>
      <c r="L30" s="1" t="str">
        <f ca="1">IFERROR(SUBSTITUTE(VLOOKUP(L$1&amp;"*",bb,1,),L$1&amp;": ",),"")</f>
        <v/>
      </c>
    </row>
    <row r="31" spans="1:12">
      <c r="A31" s="1" t="str">
        <f>IFERROR(SUBSTITUTE(INDEX(ishodnik!A:A,aa),ROW(A30)&amp;". ",),"")</f>
        <v>"СПУТНИК" ДЕТСКИЙ ОЗДОРОВИТЕЛЬНЫЙ ЛАГЕРЬ</v>
      </c>
      <c r="B31" s="1" t="str">
        <f ca="1">IFERROR(SUBSTITUTE(VLOOKUP(B$1&amp;"*",bb,1,),B$1&amp;": ",),"")</f>
        <v/>
      </c>
      <c r="C31" s="1" t="str">
        <f ca="1">IFERROR(SUBSTITUTE(VLOOKUP(C$1&amp;"*",bb,1,),C$1&amp;": ",),"")</f>
        <v>(495) 598-08-51</v>
      </c>
      <c r="D31" s="1" t="str">
        <f t="array" aca="1" ref="D31" ca="1">E31&amp;IF(OR(E31:F31=""),"","/")&amp;F31</f>
        <v/>
      </c>
      <c r="E31" s="1" t="str">
        <f ca="1">IFERROR(SUBSTITUTE(VLOOKUP(E$1&amp;"*",bb,1,),E$1&amp;": ",),"")</f>
        <v/>
      </c>
      <c r="F31" s="1" t="str">
        <f ca="1">IFERROR(SUBSTITUTE(VLOOKUP(F$1&amp;"*",bb,1,),F$1&amp;": ",),"")</f>
        <v/>
      </c>
      <c r="G31" s="1" t="str">
        <f ca="1">IFERROR(SUBSTITUTE(VLOOKUP(G$1&amp;"*",bb,1,),G$1&amp;": ",),"")</f>
        <v/>
      </c>
      <c r="H31" s="1" t="str">
        <f ca="1">IFERROR(SUBSTITUTE(VLOOKUP(H$1&amp;"*",bb,1,),H$1&amp;": ",),"")</f>
        <v>0022248</v>
      </c>
      <c r="I31" s="1" t="str">
        <f ca="1">IFERROR(SUBSTITUTE(VLOOKUP(I$1&amp;"*",bb,1,),I$1&amp;": ",),"")</f>
        <v>01/04/14</v>
      </c>
      <c r="J31" s="1" t="str">
        <f ca="1">IFERROR(SUBSTITUTE(VLOOKUP(J$1&amp;"*",bb,1,),J$1&amp;": ",),"")</f>
        <v>143020</v>
      </c>
      <c r="K31" s="1" t="str">
        <f ca="1">IFERROR(SUBSTITUTE(VLOOKUP(K$1&amp;"*",bb,1,),K$1&amp;": ",),"")</f>
        <v>143020, Россия, Московская обл., Одинцовский р-н, с. Жаворонки</v>
      </c>
      <c r="L31" s="1" t="str">
        <f ca="1">IFERROR(SUBSTITUTE(VLOOKUP(L$1&amp;"*",bb,1,),L$1&amp;": ",),"")</f>
        <v/>
      </c>
    </row>
    <row r="32" spans="1:12">
      <c r="A32" s="1" t="str">
        <f>IFERROR(SUBSTITUTE(INDEX(ishodnik!A:A,aa),ROW(A31)&amp;". ",),"")</f>
        <v>"УЮТ" ФИРМА</v>
      </c>
      <c r="B32" s="1" t="str">
        <f ca="1">IFERROR(SUBSTITUTE(VLOOKUP(B$1&amp;"*",bb,1,),B$1&amp;": ",),"")</f>
        <v/>
      </c>
      <c r="C32" s="1" t="str">
        <f ca="1">IFERROR(SUBSTITUTE(VLOOKUP(C$1&amp;"*",bb,1,),C$1&amp;": ",),"")</f>
        <v>(495) 951-51-51, 951-63-81</v>
      </c>
      <c r="D32" s="1" t="str">
        <f t="array" aca="1" ref="D32" ca="1">E32&amp;IF(OR(E32:F32=""),"","/")&amp;F32</f>
        <v>405590@mail.ru</v>
      </c>
      <c r="E32" s="1" t="str">
        <f ca="1">IFERROR(SUBSTITUTE(VLOOKUP(E$1&amp;"*",bb,1,),E$1&amp;": ",),"")</f>
        <v>405590@mail.ru</v>
      </c>
      <c r="F32" s="1" t="str">
        <f ca="1">IFERROR(SUBSTITUTE(VLOOKUP(F$1&amp;"*",bb,1,),F$1&amp;": ",),"")</f>
        <v/>
      </c>
      <c r="G32" s="1" t="str">
        <f ca="1">IFERROR(SUBSTITUTE(VLOOKUP(G$1&amp;"*",bb,1,),G$1&amp;": ",),"")</f>
        <v>(495) 951-63-81</v>
      </c>
      <c r="H32" s="1" t="str">
        <f ca="1">IFERROR(SUBSTITUTE(VLOOKUP(H$1&amp;"*",bb,1,),H$1&amp;": ",),"")</f>
        <v>0021697</v>
      </c>
      <c r="I32" s="1" t="str">
        <f ca="1">IFERROR(SUBSTITUTE(VLOOKUP(I$1&amp;"*",bb,1,),I$1&amp;": ",),"")</f>
        <v>01/03/13</v>
      </c>
      <c r="J32" s="1" t="str">
        <f ca="1">IFERROR(SUBSTITUTE(VLOOKUP(J$1&amp;"*",bb,1,),J$1&amp;": ",),"")</f>
        <v>127994</v>
      </c>
      <c r="K32" s="1" t="str">
        <f ca="1">IFERROR(SUBSTITUTE(VLOOKUP(K$1&amp;"*",bb,1,),K$1&amp;": ",),"")</f>
        <v>127994, Россия, г. Москва, ул. Малая Дмитровка, 23/15, строение 1</v>
      </c>
      <c r="L32" s="1" t="str">
        <f ca="1">IFERROR(SUBSTITUTE(VLOOKUP(L$1&amp;"*",bb,1,),L$1&amp;": ",),"")</f>
        <v/>
      </c>
    </row>
    <row r="33" spans="1:12">
      <c r="A33" s="1" t="str">
        <f>IFERROR(SUBSTITUTE(INDEX(ishodnik!A:A,aa),ROW(A32)&amp;". ",),"")</f>
        <v>ЦЕНТР АКТИВНОГО ОТДЫХА Л.ТЯГАЧЕВА</v>
      </c>
      <c r="B33" s="1" t="str">
        <f ca="1">IFERROR(SUBSTITUTE(VLOOKUP(B$1&amp;"*",bb,1,),B$1&amp;": ",),"")</f>
        <v/>
      </c>
      <c r="C33" s="1" t="str">
        <f ca="1">IFERROR(SUBSTITUTE(VLOOKUP(C$1&amp;"*",bb,1,),C$1&amp;": ",),"")</f>
        <v>(495) 980-79-79</v>
      </c>
      <c r="D33" s="1" t="str">
        <f t="array" aca="1" ref="D33" ca="1">E33&amp;IF(OR(E33:F33=""),"","/")&amp;F33</f>
        <v>info@shukolovo.ru/www.shukolovo.ru</v>
      </c>
      <c r="E33" s="1" t="str">
        <f ca="1">IFERROR(SUBSTITUTE(VLOOKUP(E$1&amp;"*",bb,1,),E$1&amp;": ",),"")</f>
        <v>info@shukolovo.ru</v>
      </c>
      <c r="F33" s="1" t="str">
        <f ca="1">IFERROR(SUBSTITUTE(VLOOKUP(F$1&amp;"*",bb,1,),F$1&amp;": ",),"")</f>
        <v>www.shukolovo.ru</v>
      </c>
      <c r="G33" s="1" t="str">
        <f ca="1">IFERROR(SUBSTITUTE(VLOOKUP(G$1&amp;"*",bb,1,),G$1&amp;": ",),"")</f>
        <v>(495) 980-79-79</v>
      </c>
      <c r="H33" s="1" t="str">
        <f ca="1">IFERROR(SUBSTITUTE(VLOOKUP(H$1&amp;"*",bb,1,),H$1&amp;": ",),"")</f>
        <v>0021684</v>
      </c>
      <c r="I33" s="1" t="str">
        <f ca="1">IFERROR(SUBSTITUTE(VLOOKUP(I$1&amp;"*",bb,1,),I$1&amp;": ",),"")</f>
        <v>01/03/13</v>
      </c>
      <c r="J33" s="1" t="str">
        <f ca="1">IFERROR(SUBSTITUTE(VLOOKUP(J$1&amp;"*",bb,1,),J$1&amp;": ",),"")</f>
        <v>141850</v>
      </c>
      <c r="K33" s="1" t="str">
        <f ca="1">IFERROR(SUBSTITUTE(VLOOKUP(K$1&amp;"*",bb,1,),K$1&amp;": ",),"")</f>
        <v>141850, Россия, Московская обл., Дмитровский р-н, п. Деденево, д. Шуколово</v>
      </c>
      <c r="L33" s="1" t="str">
        <f ca="1">IFERROR(SUBSTITUTE(VLOOKUP(L$1&amp;"*",bb,1,),L$1&amp;": ",),"")</f>
        <v/>
      </c>
    </row>
    <row r="34" spans="1:12">
      <c r="A34" s="1" t="str">
        <f>IFERROR(SUBSTITUTE(INDEX(ishodnik!A:A,aa),ROW(A33)&amp;". ",),"")</f>
        <v>"ЧАЙКА" ПАНСИОНАТ</v>
      </c>
      <c r="B34" s="1" t="str">
        <f ca="1">IFERROR(SUBSTITUTE(VLOOKUP(B$1&amp;"*",bb,1,),B$1&amp;": ",),"")</f>
        <v/>
      </c>
      <c r="C34" s="1" t="str">
        <f ca="1">IFERROR(SUBSTITUTE(VLOOKUP(C$1&amp;"*",bb,1,),C$1&amp;": ",),"")</f>
        <v>(495) 490-15-41</v>
      </c>
      <c r="D34" s="1" t="str">
        <f t="array" aca="1" ref="D34" ca="1">E34&amp;IF(OR(E34:F34=""),"","/")&amp;F34</f>
        <v/>
      </c>
      <c r="E34" s="1" t="str">
        <f ca="1">IFERROR(SUBSTITUTE(VLOOKUP(E$1&amp;"*",bb,1,),E$1&amp;": ",),"")</f>
        <v/>
      </c>
      <c r="F34" s="1" t="str">
        <f ca="1">IFERROR(SUBSTITUTE(VLOOKUP(F$1&amp;"*",bb,1,),F$1&amp;": ",),"")</f>
        <v/>
      </c>
      <c r="G34" s="1" t="str">
        <f ca="1">IFERROR(SUBSTITUTE(VLOOKUP(G$1&amp;"*",bb,1,),G$1&amp;": ",),"")</f>
        <v/>
      </c>
      <c r="H34" s="1" t="str">
        <f ca="1">IFERROR(SUBSTITUTE(VLOOKUP(H$1&amp;"*",bb,1,),H$1&amp;": ",),"")</f>
        <v>0022308</v>
      </c>
      <c r="I34" s="1" t="str">
        <f ca="1">IFERROR(SUBSTITUTE(VLOOKUP(I$1&amp;"*",bb,1,),I$1&amp;": ",),"")</f>
        <v>01/04/14</v>
      </c>
      <c r="J34" s="1" t="str">
        <f ca="1">IFERROR(SUBSTITUTE(VLOOKUP(J$1&amp;"*",bb,1,),J$1&amp;": ",),"")</f>
        <v>125367</v>
      </c>
      <c r="K34" s="1" t="str">
        <f ca="1">IFERROR(SUBSTITUTE(VLOOKUP(K$1&amp;"*",bb,1,),K$1&amp;": ",),"")</f>
        <v>125367, Россия, г. Москва, Никольский туп., 2</v>
      </c>
      <c r="L34" s="1" t="str">
        <f ca="1">IFERROR(SUBSTITUTE(VLOOKUP(L$1&amp;"*",bb,1,),L$1&amp;": ",),"")</f>
        <v/>
      </c>
    </row>
    <row r="35" spans="1:12">
      <c r="A35" s="1" t="str">
        <f>IFERROR(SUBSTITUTE(INDEX(ishodnik!A:A,aa),ROW(A34)&amp;". ",),"")</f>
        <v>"ШЕБАНЦЕВО" ДЕТСКИЙ ОЗДОРОВИТЕЛЬНЫЙ ЛАГЕРЬ</v>
      </c>
      <c r="B35" s="1" t="str">
        <f ca="1">IFERROR(SUBSTITUTE(VLOOKUP(B$1&amp;"*",bb,1,),B$1&amp;": ",),"")</f>
        <v/>
      </c>
      <c r="C35" s="1" t="str">
        <f ca="1">IFERROR(SUBSTITUTE(VLOOKUP(C$1&amp;"*",bb,1,),C$1&amp;": ",),"")</f>
        <v>(499) 317-00-22</v>
      </c>
      <c r="D35" s="1" t="str">
        <f t="array" aca="1" ref="D35" ca="1">E35&amp;IF(OR(E35:F35=""),"","/")&amp;F35</f>
        <v/>
      </c>
      <c r="E35" s="1" t="str">
        <f ca="1">IFERROR(SUBSTITUTE(VLOOKUP(E$1&amp;"*",bb,1,),E$1&amp;": ",),"")</f>
        <v/>
      </c>
      <c r="F35" s="1" t="str">
        <f ca="1">IFERROR(SUBSTITUTE(VLOOKUP(F$1&amp;"*",bb,1,),F$1&amp;": ",),"")</f>
        <v/>
      </c>
      <c r="G35" s="1" t="str">
        <f ca="1">IFERROR(SUBSTITUTE(VLOOKUP(G$1&amp;"*",bb,1,),G$1&amp;": ",),"")</f>
        <v/>
      </c>
      <c r="H35" s="1" t="str">
        <f ca="1">IFERROR(SUBSTITUTE(VLOOKUP(H$1&amp;"*",bb,1,),H$1&amp;": ",),"")</f>
        <v>0022249</v>
      </c>
      <c r="I35" s="1" t="str">
        <f ca="1">IFERROR(SUBSTITUTE(VLOOKUP(I$1&amp;"*",bb,1,),I$1&amp;": ",),"")</f>
        <v>01/04/14</v>
      </c>
      <c r="J35" s="1" t="str">
        <f ca="1">IFERROR(SUBSTITUTE(VLOOKUP(J$1&amp;"*",bb,1,),J$1&amp;": ",),"")</f>
        <v>142046</v>
      </c>
      <c r="K35" s="1" t="str">
        <f ca="1">IFERROR(SUBSTITUTE(VLOOKUP(K$1&amp;"*",bb,1,),K$1&amp;": ",),"")</f>
        <v>142046, Россия, Московская обл., Домодедовский р-н, с. Шебанцево</v>
      </c>
      <c r="L35" s="1" t="str">
        <f ca="1">IFERROR(SUBSTITUTE(VLOOKUP(L$1&amp;"*",bb,1,),L$1&amp;": ",),"")</f>
        <v/>
      </c>
    </row>
    <row r="36" spans="1:12">
      <c r="A36" s="1" t="str">
        <f>IFERROR(SUBSTITUTE(INDEX(ishodnik!A:A,aa),ROW(A35)&amp;". ",),"")</f>
        <v>"ЮНЫЙ ЛЕНИНЕЦ" ДЕТСКИЙ ОЗДОРОВИТЕЛЬНЫЙ ЛАГЕРЬ</v>
      </c>
      <c r="B36" s="1" t="str">
        <f ca="1">IFERROR(SUBSTITUTE(VLOOKUP(B$1&amp;"*",bb,1,),B$1&amp;": ",),"")</f>
        <v/>
      </c>
      <c r="C36" s="1" t="str">
        <f ca="1">IFERROR(SUBSTITUTE(VLOOKUP(C$1&amp;"*",bb,1,),C$1&amp;": ",),"")</f>
        <v>(495) 598-30-14</v>
      </c>
      <c r="D36" s="1" t="str">
        <f t="array" aca="1" ref="D36" ca="1">E36&amp;IF(OR(E36:F36=""),"","/")&amp;F36</f>
        <v/>
      </c>
      <c r="E36" s="1" t="str">
        <f ca="1">IFERROR(SUBSTITUTE(VLOOKUP(E$1&amp;"*",bb,1,),E$1&amp;": ",),"")</f>
        <v/>
      </c>
      <c r="F36" s="1" t="str">
        <f ca="1">IFERROR(SUBSTITUTE(VLOOKUP(F$1&amp;"*",bb,1,),F$1&amp;": ",),"")</f>
        <v/>
      </c>
      <c r="G36" s="1" t="str">
        <f ca="1">IFERROR(SUBSTITUTE(VLOOKUP(G$1&amp;"*",bb,1,),G$1&amp;": ",),"")</f>
        <v/>
      </c>
      <c r="H36" s="1" t="str">
        <f ca="1">IFERROR(SUBSTITUTE(VLOOKUP(H$1&amp;"*",bb,1,),H$1&amp;": ",),"")</f>
        <v>0017312</v>
      </c>
      <c r="I36" s="1" t="str">
        <f ca="1">IFERROR(SUBSTITUTE(VLOOKUP(I$1&amp;"*",bb,1,),I$1&amp;": ",),"")</f>
        <v>01/04/14</v>
      </c>
      <c r="J36" s="1" t="str">
        <f ca="1">IFERROR(SUBSTITUTE(VLOOKUP(J$1&amp;"*",bb,1,),J$1&amp;": ",),"")</f>
        <v>143051</v>
      </c>
      <c r="K36" s="1" t="str">
        <f ca="1">IFERROR(SUBSTITUTE(VLOOKUP(K$1&amp;"*",bb,1,),K$1&amp;": ",),"")</f>
        <v>143051, Россия, Московская обл., Одинцовский р-н, д. Горловка</v>
      </c>
      <c r="L36" s="1" t="str">
        <f ca="1">IFERROR(SUBSTITUTE(VLOOKUP(L$1&amp;"*",bb,1,),L$1&amp;": ",),"")</f>
        <v/>
      </c>
    </row>
    <row r="37" spans="1:12">
      <c r="A37" s="1" t="str">
        <f>IFERROR(SUBSTITUTE(INDEX(ishodnik!A:A,aa),ROW(A36)&amp;". ",),"")</f>
        <v>"ЮНЫЙ СТРОИТЕЛЬ" ДЕТСКИЙ ОЗДОРОВИТЕЛЬНЫЙ ЛАГЕРЬ</v>
      </c>
      <c r="B37" s="1" t="str">
        <f ca="1">IFERROR(SUBSTITUTE(VLOOKUP(B$1&amp;"*",bb,1,),B$1&amp;": ",),"")</f>
        <v/>
      </c>
      <c r="C37" s="1" t="str">
        <f ca="1">IFERROR(SUBSTITUTE(VLOOKUP(C$1&amp;"*",bb,1,),C$1&amp;": ",),"")</f>
        <v>(495) 951-51-51; (963) 994-87-77</v>
      </c>
      <c r="D37" s="1" t="str">
        <f t="array" aca="1" ref="D37" ca="1">E37&amp;IF(OR(E37:F37=""),"","/")&amp;F37</f>
        <v>405590@mail.ru</v>
      </c>
      <c r="E37" s="1" t="str">
        <f ca="1">IFERROR(SUBSTITUTE(VLOOKUP(E$1&amp;"*",bb,1,),E$1&amp;": ",),"")</f>
        <v>405590@mail.ru</v>
      </c>
      <c r="F37" s="1" t="str">
        <f ca="1">IFERROR(SUBSTITUTE(VLOOKUP(F$1&amp;"*",bb,1,),F$1&amp;": ",),"")</f>
        <v/>
      </c>
      <c r="G37" s="1" t="str">
        <f ca="1">IFERROR(SUBSTITUTE(VLOOKUP(G$1&amp;"*",bb,1,),G$1&amp;": ",),"")</f>
        <v>(495) 951-63-81</v>
      </c>
      <c r="H37" s="1" t="str">
        <f ca="1">IFERROR(SUBSTITUTE(VLOOKUP(H$1&amp;"*",bb,1,),H$1&amp;": ",),"")</f>
        <v>0021676</v>
      </c>
      <c r="I37" s="1" t="str">
        <f ca="1">IFERROR(SUBSTITUTE(VLOOKUP(I$1&amp;"*",bb,1,),I$1&amp;": ",),"")</f>
        <v>01/03/13</v>
      </c>
      <c r="J37" s="1" t="str">
        <f ca="1">IFERROR(SUBSTITUTE(VLOOKUP(J$1&amp;"*",bb,1,),J$1&amp;": ",),"")</f>
        <v>143560</v>
      </c>
      <c r="K37" s="1" t="str">
        <f ca="1">IFERROR(SUBSTITUTE(VLOOKUP(K$1&amp;"*",bb,1,),K$1&amp;": ",),"")</f>
        <v>143560, Россия, Московская обл., Истринский р-н, д. Веретенки</v>
      </c>
      <c r="L37" s="1" t="str">
        <f ca="1">IFERROR(SUBSTITUTE(VLOOKUP(L$1&amp;"*",bb,1,),L$1&amp;": ",),"")</f>
        <v/>
      </c>
    </row>
    <row r="38" spans="1:12">
      <c r="A38" s="1" t="str">
        <f>IFERROR(SUBSTITUTE(INDEX(ishodnik!A:A,aa),ROW(A37)&amp;". ",),"")</f>
        <v>"ЮРМА-ТУР" ТУРИСТИЧЕСКАЯ ФИРМА</v>
      </c>
      <c r="B38" s="1" t="str">
        <f ca="1">IFERROR(SUBSTITUTE(VLOOKUP(B$1&amp;"*",bb,1,),B$1&amp;": ",),"")</f>
        <v>Дмитриев Юрий Федорович</v>
      </c>
      <c r="C38" s="1" t="str">
        <f ca="1">IFERROR(SUBSTITUTE(VLOOKUP(C$1&amp;"*",bb,1,),C$1&amp;": ",),"")</f>
        <v>(495) 741-86-59</v>
      </c>
      <c r="D38" s="1" t="str">
        <f t="array" aca="1" ref="D38" ca="1">E38&amp;IF(OR(E38:F38=""),"","/")&amp;F38</f>
        <v>yurmatour@mtu-net.ru/www.yurma.ru</v>
      </c>
      <c r="E38" s="1" t="str">
        <f ca="1">IFERROR(SUBSTITUTE(VLOOKUP(E$1&amp;"*",bb,1,),E$1&amp;": ",),"")</f>
        <v>yurmatour@mtu-net.ru</v>
      </c>
      <c r="F38" s="1" t="str">
        <f ca="1">IFERROR(SUBSTITUTE(VLOOKUP(F$1&amp;"*",bb,1,),F$1&amp;": ",),"")</f>
        <v>www.yurma.ru</v>
      </c>
      <c r="G38" s="1" t="str">
        <f ca="1">IFERROR(SUBSTITUTE(VLOOKUP(G$1&amp;"*",bb,1,),G$1&amp;": ",),"")</f>
        <v>(495) 689-30-51</v>
      </c>
      <c r="H38" s="1" t="str">
        <f ca="1">IFERROR(SUBSTITUTE(VLOOKUP(H$1&amp;"*",bb,1,),H$1&amp;": ",),"")</f>
        <v>0012696</v>
      </c>
      <c r="I38" s="1" t="str">
        <f ca="1">IFERROR(SUBSTITUTE(VLOOKUP(I$1&amp;"*",bb,1,),I$1&amp;": ",),"")</f>
        <v>25/07/14</v>
      </c>
      <c r="J38" s="1" t="str">
        <f ca="1">IFERROR(SUBSTITUTE(VLOOKUP(J$1&amp;"*",bb,1,),J$1&amp;": ",),"")</f>
        <v>107078</v>
      </c>
      <c r="K38" s="1" t="str">
        <f ca="1">IFERROR(SUBSTITUTE(VLOOKUP(K$1&amp;"*",bb,1,),K$1&amp;": ",),"")</f>
        <v>107078, Россия, г. Москва, ул. Садовая-Спасская, 20, строение 1, офис 820</v>
      </c>
      <c r="L38" s="1" t="str">
        <f ca="1">IFERROR(SUBSTITUTE(VLOOKUP(L$1&amp;"*",bb,1,),L$1&amp;": ",),"")</f>
        <v>м. Красные ворота</v>
      </c>
    </row>
    <row r="39" spans="1:12">
      <c r="A39" s="1" t="str">
        <f>IFERROR(SUBSTITUTE(INDEX(ishodnik!A:A,aa),ROW(A38)&amp;". ",),"")</f>
        <v/>
      </c>
      <c r="B39" s="1" t="str">
        <f ca="1">IFERROR(SUBSTITUTE(VLOOKUP(B$1&amp;"*",bb,1,),B$1&amp;": ",),"")</f>
        <v/>
      </c>
      <c r="C39" s="1" t="str">
        <f ca="1">IFERROR(SUBSTITUTE(VLOOKUP(C$1&amp;"*",bb,1,),C$1&amp;": ",),"")</f>
        <v/>
      </c>
      <c r="D39" s="1" t="str">
        <f t="array" aca="1" ref="D39" ca="1">E39&amp;IF(OR(E39:F39=""),"","/")&amp;F39</f>
        <v/>
      </c>
      <c r="E39" s="1" t="str">
        <f ca="1">IFERROR(SUBSTITUTE(VLOOKUP(E$1&amp;"*",bb,1,),E$1&amp;": ",),"")</f>
        <v/>
      </c>
      <c r="F39" s="1" t="str">
        <f ca="1">IFERROR(SUBSTITUTE(VLOOKUP(F$1&amp;"*",bb,1,),F$1&amp;": ",),"")</f>
        <v/>
      </c>
      <c r="G39" s="1" t="str">
        <f ca="1">IFERROR(SUBSTITUTE(VLOOKUP(G$1&amp;"*",bb,1,),G$1&amp;": ",),"")</f>
        <v/>
      </c>
      <c r="H39" s="1" t="str">
        <f ca="1">IFERROR(SUBSTITUTE(VLOOKUP(H$1&amp;"*",bb,1,),H$1&amp;": ",),"")</f>
        <v/>
      </c>
      <c r="I39" s="1" t="str">
        <f ca="1">IFERROR(SUBSTITUTE(VLOOKUP(I$1&amp;"*",bb,1,),I$1&amp;": ",),"")</f>
        <v/>
      </c>
      <c r="J39" s="1" t="str">
        <f ca="1">IFERROR(SUBSTITUTE(VLOOKUP(J$1&amp;"*",bb,1,),J$1&amp;": ",),"")</f>
        <v/>
      </c>
      <c r="K39" s="1" t="str">
        <f ca="1">IFERROR(SUBSTITUTE(VLOOKUP(K$1&amp;"*",bb,1,),K$1&amp;": ",),"")</f>
        <v/>
      </c>
      <c r="L39" s="1" t="str">
        <f ca="1">IFERROR(SUBSTITUTE(VLOOKUP(L$1&amp;"*",bb,1,),L$1&amp;": ",),"")</f>
        <v/>
      </c>
    </row>
    <row r="40" spans="1:12">
      <c r="A40" s="1" t="str">
        <f>IFERROR(SUBSTITUTE(INDEX(ishodnik!A:A,aa),ROW(A39)&amp;". ",),"")</f>
        <v/>
      </c>
      <c r="B40" s="1" t="str">
        <f ca="1">IFERROR(SUBSTITUTE(VLOOKUP(B$1&amp;"*",bb,1,),B$1&amp;": ",),"")</f>
        <v/>
      </c>
      <c r="C40" s="1" t="str">
        <f ca="1">IFERROR(SUBSTITUTE(VLOOKUP(C$1&amp;"*",bb,1,),C$1&amp;": ",),"")</f>
        <v/>
      </c>
      <c r="D40" s="1" t="str">
        <f t="array" aca="1" ref="D40" ca="1">E40&amp;IF(OR(E40:F40=""),"","/")&amp;F40</f>
        <v/>
      </c>
      <c r="E40" s="1" t="str">
        <f ca="1">IFERROR(SUBSTITUTE(VLOOKUP(E$1&amp;"*",bb,1,),E$1&amp;": ",),"")</f>
        <v/>
      </c>
      <c r="F40" s="1" t="str">
        <f ca="1">IFERROR(SUBSTITUTE(VLOOKUP(F$1&amp;"*",bb,1,),F$1&amp;": ",),"")</f>
        <v/>
      </c>
      <c r="G40" s="1" t="str">
        <f ca="1">IFERROR(SUBSTITUTE(VLOOKUP(G$1&amp;"*",bb,1,),G$1&amp;": ",),"")</f>
        <v/>
      </c>
      <c r="H40" s="1" t="str">
        <f ca="1">IFERROR(SUBSTITUTE(VLOOKUP(H$1&amp;"*",bb,1,),H$1&amp;": ",),"")</f>
        <v/>
      </c>
      <c r="I40" s="1" t="str">
        <f ca="1">IFERROR(SUBSTITUTE(VLOOKUP(I$1&amp;"*",bb,1,),I$1&amp;": ",),"")</f>
        <v/>
      </c>
      <c r="J40" s="1" t="str">
        <f ca="1">IFERROR(SUBSTITUTE(VLOOKUP(J$1&amp;"*",bb,1,),J$1&amp;": ",),"")</f>
        <v/>
      </c>
      <c r="K40" s="1" t="str">
        <f ca="1">IFERROR(SUBSTITUTE(VLOOKUP(K$1&amp;"*",bb,1,),K$1&amp;": ",),"")</f>
        <v/>
      </c>
      <c r="L40" s="1" t="str">
        <f ca="1">IFERROR(SUBSTITUTE(VLOOKUP(L$1&amp;"*",bb,1,),L$1&amp;": ",),"")</f>
        <v/>
      </c>
    </row>
    <row r="41" spans="1:12">
      <c r="A41" s="1" t="str">
        <f>IFERROR(SUBSTITUTE(INDEX(ishodnik!A:A,aa),ROW(A40)&amp;". ",),"")</f>
        <v/>
      </c>
      <c r="B41" s="1" t="str">
        <f ca="1">IFERROR(SUBSTITUTE(VLOOKUP(B$1&amp;"*",bb,1,),B$1&amp;": ",),"")</f>
        <v/>
      </c>
      <c r="C41" s="1" t="str">
        <f ca="1">IFERROR(SUBSTITUTE(VLOOKUP(C$1&amp;"*",bb,1,),C$1&amp;": ",),"")</f>
        <v/>
      </c>
      <c r="D41" s="1" t="str">
        <f t="array" aca="1" ref="D41" ca="1">E41&amp;IF(OR(E41:F41=""),"","/")&amp;F41</f>
        <v/>
      </c>
      <c r="E41" s="1" t="str">
        <f ca="1">IFERROR(SUBSTITUTE(VLOOKUP(E$1&amp;"*",bb,1,),E$1&amp;": ",),"")</f>
        <v/>
      </c>
      <c r="F41" s="1" t="str">
        <f ca="1">IFERROR(SUBSTITUTE(VLOOKUP(F$1&amp;"*",bb,1,),F$1&amp;": ",),"")</f>
        <v/>
      </c>
      <c r="G41" s="1" t="str">
        <f ca="1">IFERROR(SUBSTITUTE(VLOOKUP(G$1&amp;"*",bb,1,),G$1&amp;": ",),"")</f>
        <v/>
      </c>
      <c r="H41" s="1" t="str">
        <f ca="1">IFERROR(SUBSTITUTE(VLOOKUP(H$1&amp;"*",bb,1,),H$1&amp;": ",),"")</f>
        <v/>
      </c>
      <c r="I41" s="1" t="str">
        <f ca="1">IFERROR(SUBSTITUTE(VLOOKUP(I$1&amp;"*",bb,1,),I$1&amp;": ",),"")</f>
        <v/>
      </c>
      <c r="J41" s="1" t="str">
        <f ca="1">IFERROR(SUBSTITUTE(VLOOKUP(J$1&amp;"*",bb,1,),J$1&amp;": ",),"")</f>
        <v/>
      </c>
      <c r="K41" s="1" t="str">
        <f ca="1">IFERROR(SUBSTITUTE(VLOOKUP(K$1&amp;"*",bb,1,),K$1&amp;": ",),"")</f>
        <v/>
      </c>
      <c r="L41" s="1" t="str">
        <f ca="1">IFERROR(SUBSTITUTE(VLOOKUP(L$1&amp;"*",bb,1,),L$1&amp;": ",),"")</f>
        <v/>
      </c>
    </row>
    <row r="42" spans="1:12">
      <c r="A42" s="1" t="str">
        <f>IFERROR(SUBSTITUTE(INDEX(ishodnik!A:A,aa),ROW(A41)&amp;". ",),"")</f>
        <v/>
      </c>
      <c r="B42" s="1" t="str">
        <f ca="1">IFERROR(SUBSTITUTE(VLOOKUP(B$1&amp;"*",bb,1,),B$1&amp;": ",),"")</f>
        <v/>
      </c>
      <c r="C42" s="1" t="str">
        <f ca="1">IFERROR(SUBSTITUTE(VLOOKUP(C$1&amp;"*",bb,1,),C$1&amp;": ",),"")</f>
        <v/>
      </c>
      <c r="D42" s="1" t="str">
        <f t="array" aca="1" ref="D42" ca="1">E42&amp;IF(OR(E42:F42=""),"","/")&amp;F42</f>
        <v/>
      </c>
      <c r="E42" s="1" t="str">
        <f ca="1">IFERROR(SUBSTITUTE(VLOOKUP(E$1&amp;"*",bb,1,),E$1&amp;": ",),"")</f>
        <v/>
      </c>
      <c r="F42" s="1" t="str">
        <f ca="1">IFERROR(SUBSTITUTE(VLOOKUP(F$1&amp;"*",bb,1,),F$1&amp;": ",),"")</f>
        <v/>
      </c>
      <c r="G42" s="1" t="str">
        <f ca="1">IFERROR(SUBSTITUTE(VLOOKUP(G$1&amp;"*",bb,1,),G$1&amp;": ",),"")</f>
        <v/>
      </c>
      <c r="H42" s="1" t="str">
        <f ca="1">IFERROR(SUBSTITUTE(VLOOKUP(H$1&amp;"*",bb,1,),H$1&amp;": ",),"")</f>
        <v/>
      </c>
      <c r="I42" s="1" t="str">
        <f ca="1">IFERROR(SUBSTITUTE(VLOOKUP(I$1&amp;"*",bb,1,),I$1&amp;": ",),"")</f>
        <v/>
      </c>
      <c r="J42" s="1" t="str">
        <f ca="1">IFERROR(SUBSTITUTE(VLOOKUP(J$1&amp;"*",bb,1,),J$1&amp;": ",),"")</f>
        <v/>
      </c>
      <c r="K42" s="1" t="str">
        <f ca="1">IFERROR(SUBSTITUTE(VLOOKUP(K$1&amp;"*",bb,1,),K$1&amp;": ",),"")</f>
        <v/>
      </c>
      <c r="L42" s="1" t="str">
        <f ca="1">IFERROR(SUBSTITUTE(VLOOKUP(L$1&amp;"*",bb,1,),L$1&amp;": ",),"")</f>
        <v/>
      </c>
    </row>
    <row r="43" spans="1:12">
      <c r="A43" s="1" t="str">
        <f>IFERROR(SUBSTITUTE(INDEX(ishodnik!A:A,aa),ROW(A42)&amp;". ",),"")</f>
        <v/>
      </c>
      <c r="B43" s="1" t="str">
        <f ca="1">IFERROR(SUBSTITUTE(VLOOKUP(B$1&amp;"*",bb,1,),B$1&amp;": ",),"")</f>
        <v/>
      </c>
      <c r="C43" s="1" t="str">
        <f ca="1">IFERROR(SUBSTITUTE(VLOOKUP(C$1&amp;"*",bb,1,),C$1&amp;": ",),"")</f>
        <v/>
      </c>
      <c r="D43" s="1" t="str">
        <f t="array" aca="1" ref="D43" ca="1">E43&amp;IF(OR(E43:F43=""),"","/")&amp;F43</f>
        <v/>
      </c>
      <c r="E43" s="1" t="str">
        <f ca="1">IFERROR(SUBSTITUTE(VLOOKUP(E$1&amp;"*",bb,1,),E$1&amp;": ",),"")</f>
        <v/>
      </c>
      <c r="F43" s="1" t="str">
        <f ca="1">IFERROR(SUBSTITUTE(VLOOKUP(F$1&amp;"*",bb,1,),F$1&amp;": ",),"")</f>
        <v/>
      </c>
      <c r="G43" s="1" t="str">
        <f ca="1">IFERROR(SUBSTITUTE(VLOOKUP(G$1&amp;"*",bb,1,),G$1&amp;": ",),"")</f>
        <v/>
      </c>
      <c r="H43" s="1" t="str">
        <f ca="1">IFERROR(SUBSTITUTE(VLOOKUP(H$1&amp;"*",bb,1,),H$1&amp;": ",),"")</f>
        <v/>
      </c>
      <c r="I43" s="1" t="str">
        <f ca="1">IFERROR(SUBSTITUTE(VLOOKUP(I$1&amp;"*",bb,1,),I$1&amp;": ",),"")</f>
        <v/>
      </c>
      <c r="J43" s="1" t="str">
        <f ca="1">IFERROR(SUBSTITUTE(VLOOKUP(J$1&amp;"*",bb,1,),J$1&amp;": ",),"")</f>
        <v/>
      </c>
      <c r="K43" s="1" t="str">
        <f ca="1">IFERROR(SUBSTITUTE(VLOOKUP(K$1&amp;"*",bb,1,),K$1&amp;": ",),"")</f>
        <v/>
      </c>
      <c r="L43" s="1" t="str">
        <f ca="1">IFERROR(SUBSTITUTE(VLOOKUP(L$1&amp;"*",bb,1,),L$1&amp;": ",),"")</f>
        <v/>
      </c>
    </row>
    <row r="44" spans="1:12">
      <c r="A44" s="1" t="str">
        <f>IFERROR(SUBSTITUTE(INDEX(ishodnik!A:A,aa),ROW(A43)&amp;". ",),"")</f>
        <v/>
      </c>
      <c r="B44" s="1" t="str">
        <f ca="1">IFERROR(SUBSTITUTE(VLOOKUP(B$1&amp;"*",bb,1,),B$1&amp;": ",),"")</f>
        <v/>
      </c>
      <c r="C44" s="1" t="str">
        <f ca="1">IFERROR(SUBSTITUTE(VLOOKUP(C$1&amp;"*",bb,1,),C$1&amp;": ",),"")</f>
        <v/>
      </c>
      <c r="D44" s="1" t="str">
        <f t="array" aca="1" ref="D44" ca="1">E44&amp;IF(OR(E44:F44=""),"","/")&amp;F44</f>
        <v/>
      </c>
      <c r="E44" s="1" t="str">
        <f ca="1">IFERROR(SUBSTITUTE(VLOOKUP(E$1&amp;"*",bb,1,),E$1&amp;": ",),"")</f>
        <v/>
      </c>
      <c r="F44" s="1" t="str">
        <f ca="1">IFERROR(SUBSTITUTE(VLOOKUP(F$1&amp;"*",bb,1,),F$1&amp;": ",),"")</f>
        <v/>
      </c>
      <c r="G44" s="1" t="str">
        <f ca="1">IFERROR(SUBSTITUTE(VLOOKUP(G$1&amp;"*",bb,1,),G$1&amp;": ",),"")</f>
        <v/>
      </c>
      <c r="H44" s="1" t="str">
        <f ca="1">IFERROR(SUBSTITUTE(VLOOKUP(H$1&amp;"*",bb,1,),H$1&amp;": ",),"")</f>
        <v/>
      </c>
      <c r="I44" s="1" t="str">
        <f ca="1">IFERROR(SUBSTITUTE(VLOOKUP(I$1&amp;"*",bb,1,),I$1&amp;": ",),"")</f>
        <v/>
      </c>
      <c r="J44" s="1" t="str">
        <f ca="1">IFERROR(SUBSTITUTE(VLOOKUP(J$1&amp;"*",bb,1,),J$1&amp;": ",),"")</f>
        <v/>
      </c>
      <c r="K44" s="1" t="str">
        <f ca="1">IFERROR(SUBSTITUTE(VLOOKUP(K$1&amp;"*",bb,1,),K$1&amp;": ",),"")</f>
        <v/>
      </c>
      <c r="L44" s="1" t="str">
        <f ca="1">IFERROR(SUBSTITUTE(VLOOKUP(L$1&amp;"*",bb,1,),L$1&amp;": ",),"")</f>
        <v/>
      </c>
    </row>
    <row r="45" spans="1:12">
      <c r="A45" s="1" t="str">
        <f>IFERROR(SUBSTITUTE(INDEX(ishodnik!A:A,aa),ROW(A44)&amp;". ",),"")</f>
        <v/>
      </c>
      <c r="B45" s="1" t="str">
        <f ca="1">IFERROR(SUBSTITUTE(VLOOKUP(B$1&amp;"*",bb,1,),B$1&amp;": ",),"")</f>
        <v/>
      </c>
      <c r="C45" s="1" t="str">
        <f ca="1">IFERROR(SUBSTITUTE(VLOOKUP(C$1&amp;"*",bb,1,),C$1&amp;": ",),"")</f>
        <v/>
      </c>
      <c r="D45" s="1" t="str">
        <f t="array" aca="1" ref="D45" ca="1">E45&amp;IF(OR(E45:F45=""),"","/")&amp;F45</f>
        <v/>
      </c>
      <c r="E45" s="1" t="str">
        <f ca="1">IFERROR(SUBSTITUTE(VLOOKUP(E$1&amp;"*",bb,1,),E$1&amp;": ",),"")</f>
        <v/>
      </c>
      <c r="F45" s="1" t="str">
        <f ca="1">IFERROR(SUBSTITUTE(VLOOKUP(F$1&amp;"*",bb,1,),F$1&amp;": ",),"")</f>
        <v/>
      </c>
      <c r="G45" s="1" t="str">
        <f ca="1">IFERROR(SUBSTITUTE(VLOOKUP(G$1&amp;"*",bb,1,),G$1&amp;": ",),"")</f>
        <v/>
      </c>
      <c r="H45" s="1" t="str">
        <f ca="1">IFERROR(SUBSTITUTE(VLOOKUP(H$1&amp;"*",bb,1,),H$1&amp;": ",),"")</f>
        <v/>
      </c>
      <c r="I45" s="1" t="str">
        <f ca="1">IFERROR(SUBSTITUTE(VLOOKUP(I$1&amp;"*",bb,1,),I$1&amp;": ",),"")</f>
        <v/>
      </c>
      <c r="J45" s="1" t="str">
        <f ca="1">IFERROR(SUBSTITUTE(VLOOKUP(J$1&amp;"*",bb,1,),J$1&amp;": ",),"")</f>
        <v/>
      </c>
      <c r="K45" s="1" t="str">
        <f ca="1">IFERROR(SUBSTITUTE(VLOOKUP(K$1&amp;"*",bb,1,),K$1&amp;": ",),"")</f>
        <v/>
      </c>
      <c r="L45" s="1" t="str">
        <f ca="1">IFERROR(SUBSTITUTE(VLOOKUP(L$1&amp;"*",bb,1,),L$1&amp;": ",),"")</f>
        <v/>
      </c>
    </row>
    <row r="46" spans="1:12">
      <c r="A46" s="1" t="str">
        <f>IFERROR(SUBSTITUTE(INDEX(ishodnik!A:A,aa),ROW(A45)&amp;". ",),"")</f>
        <v/>
      </c>
      <c r="B46" s="1" t="str">
        <f ca="1">IFERROR(SUBSTITUTE(VLOOKUP(B$1&amp;"*",bb,1,),B$1&amp;": ",),"")</f>
        <v/>
      </c>
      <c r="C46" s="1" t="str">
        <f ca="1">IFERROR(SUBSTITUTE(VLOOKUP(C$1&amp;"*",bb,1,),C$1&amp;": ",),"")</f>
        <v/>
      </c>
      <c r="D46" s="1" t="str">
        <f t="array" aca="1" ref="D46" ca="1">E46&amp;IF(OR(E46:F46=""),"","/")&amp;F46</f>
        <v/>
      </c>
      <c r="E46" s="1" t="str">
        <f ca="1">IFERROR(SUBSTITUTE(VLOOKUP(E$1&amp;"*",bb,1,),E$1&amp;": ",),"")</f>
        <v/>
      </c>
      <c r="F46" s="1" t="str">
        <f ca="1">IFERROR(SUBSTITUTE(VLOOKUP(F$1&amp;"*",bb,1,),F$1&amp;": ",),"")</f>
        <v/>
      </c>
      <c r="G46" s="1" t="str">
        <f ca="1">IFERROR(SUBSTITUTE(VLOOKUP(G$1&amp;"*",bb,1,),G$1&amp;": ",),"")</f>
        <v/>
      </c>
      <c r="H46" s="1" t="str">
        <f ca="1">IFERROR(SUBSTITUTE(VLOOKUP(H$1&amp;"*",bb,1,),H$1&amp;": ",),"")</f>
        <v/>
      </c>
      <c r="I46" s="1" t="str">
        <f ca="1">IFERROR(SUBSTITUTE(VLOOKUP(I$1&amp;"*",bb,1,),I$1&amp;": ",),"")</f>
        <v/>
      </c>
      <c r="J46" s="1" t="str">
        <f ca="1">IFERROR(SUBSTITUTE(VLOOKUP(J$1&amp;"*",bb,1,),J$1&amp;": ",),"")</f>
        <v/>
      </c>
      <c r="K46" s="1" t="str">
        <f ca="1">IFERROR(SUBSTITUTE(VLOOKUP(K$1&amp;"*",bb,1,),K$1&amp;": ",),"")</f>
        <v/>
      </c>
      <c r="L46" s="1" t="str">
        <f ca="1">IFERROR(SUBSTITUTE(VLOOKUP(L$1&amp;"*",bb,1,),L$1&amp;": ",),"")</f>
        <v/>
      </c>
    </row>
    <row r="47" spans="1:12">
      <c r="A47" s="1" t="str">
        <f>IFERROR(SUBSTITUTE(INDEX(ishodnik!A:A,aa),ROW(A46)&amp;". ",),"")</f>
        <v/>
      </c>
      <c r="B47" s="1" t="str">
        <f ca="1">IFERROR(SUBSTITUTE(VLOOKUP(B$1&amp;"*",bb,1,),B$1&amp;": ",),"")</f>
        <v/>
      </c>
      <c r="C47" s="1" t="str">
        <f ca="1">IFERROR(SUBSTITUTE(VLOOKUP(C$1&amp;"*",bb,1,),C$1&amp;": ",),"")</f>
        <v/>
      </c>
      <c r="D47" s="1" t="str">
        <f t="array" aca="1" ref="D47" ca="1">E47&amp;IF(OR(E47:F47=""),"","/")&amp;F47</f>
        <v/>
      </c>
      <c r="E47" s="1" t="str">
        <f ca="1">IFERROR(SUBSTITUTE(VLOOKUP(E$1&amp;"*",bb,1,),E$1&amp;": ",),"")</f>
        <v/>
      </c>
      <c r="F47" s="1" t="str">
        <f ca="1">IFERROR(SUBSTITUTE(VLOOKUP(F$1&amp;"*",bb,1,),F$1&amp;": ",),"")</f>
        <v/>
      </c>
      <c r="G47" s="1" t="str">
        <f ca="1">IFERROR(SUBSTITUTE(VLOOKUP(G$1&amp;"*",bb,1,),G$1&amp;": ",),"")</f>
        <v/>
      </c>
      <c r="H47" s="1" t="str">
        <f ca="1">IFERROR(SUBSTITUTE(VLOOKUP(H$1&amp;"*",bb,1,),H$1&amp;": ",),"")</f>
        <v/>
      </c>
      <c r="I47" s="1" t="str">
        <f ca="1">IFERROR(SUBSTITUTE(VLOOKUP(I$1&amp;"*",bb,1,),I$1&amp;": ",),"")</f>
        <v/>
      </c>
      <c r="J47" s="1" t="str">
        <f ca="1">IFERROR(SUBSTITUTE(VLOOKUP(J$1&amp;"*",bb,1,),J$1&amp;": ",),"")</f>
        <v/>
      </c>
      <c r="K47" s="1" t="str">
        <f ca="1">IFERROR(SUBSTITUTE(VLOOKUP(K$1&amp;"*",bb,1,),K$1&amp;": ",),"")</f>
        <v/>
      </c>
      <c r="L47" s="1" t="str">
        <f ca="1">IFERROR(SUBSTITUTE(VLOOKUP(L$1&amp;"*",bb,1,),L$1&amp;": ",),"")</f>
        <v/>
      </c>
    </row>
    <row r="48" spans="1:12">
      <c r="A48" s="1" t="str">
        <f>IFERROR(SUBSTITUTE(INDEX(ishodnik!A:A,aa),ROW(A47)&amp;". ",),"")</f>
        <v/>
      </c>
      <c r="B48" s="1" t="str">
        <f ca="1">IFERROR(SUBSTITUTE(VLOOKUP(B$1&amp;"*",bb,1,),B$1&amp;": ",),"")</f>
        <v/>
      </c>
      <c r="C48" s="1" t="str">
        <f ca="1">IFERROR(SUBSTITUTE(VLOOKUP(C$1&amp;"*",bb,1,),C$1&amp;": ",),"")</f>
        <v/>
      </c>
      <c r="D48" s="1" t="str">
        <f t="array" aca="1" ref="D48" ca="1">E48&amp;IF(OR(E48:F48=""),"","/")&amp;F48</f>
        <v/>
      </c>
      <c r="E48" s="1" t="str">
        <f ca="1">IFERROR(SUBSTITUTE(VLOOKUP(E$1&amp;"*",bb,1,),E$1&amp;": ",),"")</f>
        <v/>
      </c>
      <c r="F48" s="1" t="str">
        <f ca="1">IFERROR(SUBSTITUTE(VLOOKUP(F$1&amp;"*",bb,1,),F$1&amp;": ",),"")</f>
        <v/>
      </c>
      <c r="G48" s="1" t="str">
        <f ca="1">IFERROR(SUBSTITUTE(VLOOKUP(G$1&amp;"*",bb,1,),G$1&amp;": ",),"")</f>
        <v/>
      </c>
      <c r="H48" s="1" t="str">
        <f ca="1">IFERROR(SUBSTITUTE(VLOOKUP(H$1&amp;"*",bb,1,),H$1&amp;": ",),"")</f>
        <v/>
      </c>
      <c r="I48" s="1" t="str">
        <f ca="1">IFERROR(SUBSTITUTE(VLOOKUP(I$1&amp;"*",bb,1,),I$1&amp;": ",),"")</f>
        <v/>
      </c>
      <c r="J48" s="1" t="str">
        <f ca="1">IFERROR(SUBSTITUTE(VLOOKUP(J$1&amp;"*",bb,1,),J$1&amp;": ",),"")</f>
        <v/>
      </c>
      <c r="K48" s="1" t="str">
        <f ca="1">IFERROR(SUBSTITUTE(VLOOKUP(K$1&amp;"*",bb,1,),K$1&amp;": ",),"")</f>
        <v/>
      </c>
      <c r="L48" s="1" t="str">
        <f ca="1">IFERROR(SUBSTITUTE(VLOOKUP(L$1&amp;"*",bb,1,),L$1&amp;": ",),"")</f>
        <v/>
      </c>
    </row>
    <row r="49" spans="1:12">
      <c r="A49" s="1" t="str">
        <f>IFERROR(SUBSTITUTE(INDEX(ishodnik!A:A,aa),ROW(A48)&amp;". ",),"")</f>
        <v/>
      </c>
      <c r="B49" s="1" t="str">
        <f ca="1">IFERROR(SUBSTITUTE(VLOOKUP(B$1&amp;"*",bb,1,),B$1&amp;": ",),"")</f>
        <v/>
      </c>
      <c r="C49" s="1" t="str">
        <f ca="1">IFERROR(SUBSTITUTE(VLOOKUP(C$1&amp;"*",bb,1,),C$1&amp;": ",),"")</f>
        <v/>
      </c>
      <c r="D49" s="1" t="str">
        <f t="array" aca="1" ref="D49" ca="1">E49&amp;IF(OR(E49:F49=""),"","/")&amp;F49</f>
        <v/>
      </c>
      <c r="E49" s="1" t="str">
        <f ca="1">IFERROR(SUBSTITUTE(VLOOKUP(E$1&amp;"*",bb,1,),E$1&amp;": ",),"")</f>
        <v/>
      </c>
      <c r="F49" s="1" t="str">
        <f ca="1">IFERROR(SUBSTITUTE(VLOOKUP(F$1&amp;"*",bb,1,),F$1&amp;": ",),"")</f>
        <v/>
      </c>
      <c r="G49" s="1" t="str">
        <f ca="1">IFERROR(SUBSTITUTE(VLOOKUP(G$1&amp;"*",bb,1,),G$1&amp;": ",),"")</f>
        <v/>
      </c>
      <c r="H49" s="1" t="str">
        <f ca="1">IFERROR(SUBSTITUTE(VLOOKUP(H$1&amp;"*",bb,1,),H$1&amp;": ",),"")</f>
        <v/>
      </c>
      <c r="I49" s="1" t="str">
        <f ca="1">IFERROR(SUBSTITUTE(VLOOKUP(I$1&amp;"*",bb,1,),I$1&amp;": ",),"")</f>
        <v/>
      </c>
      <c r="J49" s="1" t="str">
        <f ca="1">IFERROR(SUBSTITUTE(VLOOKUP(J$1&amp;"*",bb,1,),J$1&amp;": ",),"")</f>
        <v/>
      </c>
      <c r="K49" s="1" t="str">
        <f ca="1">IFERROR(SUBSTITUTE(VLOOKUP(K$1&amp;"*",bb,1,),K$1&amp;": ",),"")</f>
        <v/>
      </c>
      <c r="L49" s="1" t="str">
        <f ca="1">IFERROR(SUBSTITUTE(VLOOKUP(L$1&amp;"*",bb,1,),L$1&amp;": ",),"")</f>
        <v/>
      </c>
    </row>
    <row r="50" spans="1:12">
      <c r="A50" s="1" t="str">
        <f>IFERROR(SUBSTITUTE(INDEX(ishodnik!A:A,aa),ROW(A49)&amp;". ",),"")</f>
        <v/>
      </c>
      <c r="B50" s="1" t="str">
        <f ca="1">IFERROR(SUBSTITUTE(VLOOKUP(B$1&amp;"*",bb,1,),B$1&amp;": ",),"")</f>
        <v/>
      </c>
      <c r="C50" s="1" t="str">
        <f ca="1">IFERROR(SUBSTITUTE(VLOOKUP(C$1&amp;"*",bb,1,),C$1&amp;": ",),"")</f>
        <v/>
      </c>
      <c r="D50" s="1" t="str">
        <f t="array" aca="1" ref="D50" ca="1">E50&amp;IF(OR(E50:F50=""),"","/")&amp;F50</f>
        <v/>
      </c>
      <c r="E50" s="1" t="str">
        <f ca="1">IFERROR(SUBSTITUTE(VLOOKUP(E$1&amp;"*",bb,1,),E$1&amp;": ",),"")</f>
        <v/>
      </c>
      <c r="F50" s="1" t="str">
        <f ca="1">IFERROR(SUBSTITUTE(VLOOKUP(F$1&amp;"*",bb,1,),F$1&amp;": ",),"")</f>
        <v/>
      </c>
      <c r="G50" s="1" t="str">
        <f ca="1">IFERROR(SUBSTITUTE(VLOOKUP(G$1&amp;"*",bb,1,),G$1&amp;": ",),"")</f>
        <v/>
      </c>
      <c r="H50" s="1" t="str">
        <f ca="1">IFERROR(SUBSTITUTE(VLOOKUP(H$1&amp;"*",bb,1,),H$1&amp;": ",),"")</f>
        <v/>
      </c>
      <c r="I50" s="1" t="str">
        <f ca="1">IFERROR(SUBSTITUTE(VLOOKUP(I$1&amp;"*",bb,1,),I$1&amp;": ",),"")</f>
        <v/>
      </c>
      <c r="J50" s="1" t="str">
        <f ca="1">IFERROR(SUBSTITUTE(VLOOKUP(J$1&amp;"*",bb,1,),J$1&amp;": ",),"")</f>
        <v/>
      </c>
      <c r="K50" s="1" t="str">
        <f ca="1">IFERROR(SUBSTITUTE(VLOOKUP(K$1&amp;"*",bb,1,),K$1&amp;": ",),"")</f>
        <v/>
      </c>
      <c r="L50" s="1" t="str">
        <f ca="1">IFERROR(SUBSTITUTE(VLOOKUP(L$1&amp;"*",bb,1,),L$1&amp;": ",),"")</f>
        <v/>
      </c>
    </row>
  </sheetData>
  <pageMargins left="0.7" right="0.7" top="0.75" bottom="0.75" header="0.3" footer="0.3"/>
  <ignoredErrors>
    <ignoredError sqref="D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ishodnik</vt:lpstr>
      <vt:lpstr>resultat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</dc:creator>
  <cp:lastModifiedBy>заочка</cp:lastModifiedBy>
  <dcterms:created xsi:type="dcterms:W3CDTF">2016-07-27T09:44:16Z</dcterms:created>
  <dcterms:modified xsi:type="dcterms:W3CDTF">2016-07-27T12:41:48Z</dcterms:modified>
</cp:coreProperties>
</file>