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<sst xmlns="http://schemas.openxmlformats.org/spreadsheetml/2006/main" count="40" uniqueCount="14">
  <si>
    <t>Тамань</t>
  </si>
  <si>
    <t>Темрюк</t>
  </si>
  <si>
    <t>Новороссийск</t>
  </si>
  <si>
    <t>Порт Кавказ</t>
  </si>
  <si>
    <t>п. Ильич</t>
  </si>
  <si>
    <t>п. Красноармейский</t>
  </si>
  <si>
    <t>ст. Запорожская</t>
  </si>
  <si>
    <t>№</t>
  </si>
  <si>
    <t>Адрес проживания</t>
  </si>
  <si>
    <t>км</t>
  </si>
  <si>
    <t>чч:мм</t>
  </si>
  <si>
    <t>Маршрут</t>
  </si>
  <si>
    <t>Всего км</t>
  </si>
  <si>
    <t>Всего чч:мм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</si>
</sst>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 horizontal="center"/>
    </xf>
    <xf numFmtId="172" fontId="37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5:Q17"/>
  <sheetViews>
    <sheetView tabSelected="1" zoomScale="85" zoomScaleNormal="85" zoomScalePageLayoutView="0" workbookViewId="0" topLeftCell="A1">
      <selection activeCell="K18" sqref="K18"/>
    </sheetView>
  </sheetViews>
  <sheetFormatPr defaultColWidth="9.140625" defaultRowHeight="15"/>
  <cols>
    <col min="1" max="1" width="1.1484375" style="0" customWidth="1"/>
    <col min="2" max="2" width="3.7109375" style="0" bestFit="1" customWidth="1"/>
    <col min="3" max="3" width="23.00390625" style="0" bestFit="1" customWidth="1"/>
    <col min="5" max="5" width="12.140625" style="0" customWidth="1"/>
    <col min="6" max="6" width="20.00390625" style="0" customWidth="1"/>
    <col min="8" max="8" width="17.421875" style="0" customWidth="1"/>
    <col min="10" max="10" width="13.8515625" style="0" customWidth="1"/>
    <col min="11" max="11" width="11.00390625" style="0" customWidth="1"/>
    <col min="12" max="12" width="11.7109375" style="0" customWidth="1"/>
    <col min="15" max="15" width="9.8515625" style="0" customWidth="1"/>
    <col min="17" max="17" width="9.8515625" style="0" customWidth="1"/>
  </cols>
  <sheetData>
    <row r="5" spans="4:17" ht="15">
      <c r="D5" s="10" t="s">
        <v>0</v>
      </c>
      <c r="E5" s="10"/>
      <c r="F5" s="10" t="s">
        <v>1</v>
      </c>
      <c r="G5" s="10"/>
      <c r="H5" s="10" t="s">
        <v>2</v>
      </c>
      <c r="I5" s="10"/>
      <c r="J5" s="10" t="s">
        <v>3</v>
      </c>
      <c r="K5" s="10"/>
      <c r="L5" s="10" t="s">
        <v>4</v>
      </c>
      <c r="M5" s="10"/>
      <c r="N5" s="10" t="s">
        <v>5</v>
      </c>
      <c r="O5" s="10"/>
      <c r="P5" s="10" t="s">
        <v>6</v>
      </c>
      <c r="Q5" s="10"/>
    </row>
    <row r="6" spans="2:17" ht="15.75">
      <c r="B6" s="1" t="s">
        <v>7</v>
      </c>
      <c r="C6" s="2" t="s">
        <v>8</v>
      </c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3" t="s">
        <v>10</v>
      </c>
      <c r="L6" s="3" t="s">
        <v>9</v>
      </c>
      <c r="M6" s="3" t="s">
        <v>10</v>
      </c>
      <c r="N6" s="3" t="s">
        <v>9</v>
      </c>
      <c r="O6" s="3" t="s">
        <v>10</v>
      </c>
      <c r="P6" s="3" t="s">
        <v>9</v>
      </c>
      <c r="Q6" s="3" t="s">
        <v>10</v>
      </c>
    </row>
    <row r="7" spans="2:17" ht="15">
      <c r="B7" s="4">
        <v>1</v>
      </c>
      <c r="C7" s="5" t="s">
        <v>0</v>
      </c>
      <c r="D7" s="6">
        <v>0</v>
      </c>
      <c r="E7" s="7">
        <v>0</v>
      </c>
      <c r="F7" s="6">
        <v>80</v>
      </c>
      <c r="G7" s="7">
        <v>0.0625</v>
      </c>
      <c r="H7" s="6">
        <v>140</v>
      </c>
      <c r="I7" s="7">
        <v>0.1111111111111111</v>
      </c>
      <c r="J7" s="6">
        <v>85</v>
      </c>
      <c r="K7" s="7">
        <v>0.06944444444444443</v>
      </c>
      <c r="L7" s="6">
        <v>75</v>
      </c>
      <c r="M7" s="7">
        <v>0.05902777777777778</v>
      </c>
      <c r="N7" s="6">
        <v>65</v>
      </c>
      <c r="O7" s="7">
        <v>0.052083333333333336</v>
      </c>
      <c r="P7" s="6">
        <v>65</v>
      </c>
      <c r="Q7" s="7">
        <v>0.052083333333333336</v>
      </c>
    </row>
    <row r="8" spans="2:17" ht="15">
      <c r="B8" s="4">
        <v>2</v>
      </c>
      <c r="C8" s="5" t="s">
        <v>1</v>
      </c>
      <c r="D8" s="6">
        <v>80</v>
      </c>
      <c r="E8" s="7">
        <v>0.06597222222222222</v>
      </c>
      <c r="F8" s="6">
        <v>0</v>
      </c>
      <c r="G8" s="7">
        <v>0</v>
      </c>
      <c r="H8" s="6">
        <v>105</v>
      </c>
      <c r="I8" s="7">
        <v>0.09375</v>
      </c>
      <c r="J8" s="6">
        <v>75</v>
      </c>
      <c r="K8" s="7">
        <v>0.05902777777777778</v>
      </c>
      <c r="L8" s="6">
        <v>65</v>
      </c>
      <c r="M8" s="7">
        <v>0.052083333333333336</v>
      </c>
      <c r="N8" s="6">
        <v>55</v>
      </c>
      <c r="O8" s="7">
        <v>0.041666666666666664</v>
      </c>
      <c r="P8" s="6">
        <v>55</v>
      </c>
      <c r="Q8" s="7">
        <v>0.041666666666666664</v>
      </c>
    </row>
    <row r="9" spans="2:17" ht="15">
      <c r="B9" s="4">
        <v>3</v>
      </c>
      <c r="C9" s="5" t="s">
        <v>2</v>
      </c>
      <c r="D9" s="6">
        <v>150</v>
      </c>
      <c r="E9" s="7">
        <v>0.1111111111111111</v>
      </c>
      <c r="F9" s="6">
        <v>100</v>
      </c>
      <c r="G9" s="7">
        <v>0.08333333333333333</v>
      </c>
      <c r="H9" s="6">
        <v>0</v>
      </c>
      <c r="I9" s="7">
        <v>0</v>
      </c>
      <c r="J9" s="6">
        <v>150</v>
      </c>
      <c r="K9" s="7">
        <v>0.1111111111111111</v>
      </c>
      <c r="L9" s="6">
        <v>140</v>
      </c>
      <c r="M9" s="7">
        <v>0.09722222222222222</v>
      </c>
      <c r="N9" s="6">
        <v>130</v>
      </c>
      <c r="O9" s="7">
        <v>0.09375</v>
      </c>
      <c r="P9" s="6">
        <v>130</v>
      </c>
      <c r="Q9" s="7">
        <v>0.09375</v>
      </c>
    </row>
    <row r="10" spans="2:17" ht="15">
      <c r="B10" s="4">
        <v>4</v>
      </c>
      <c r="C10" s="5" t="s">
        <v>3</v>
      </c>
      <c r="D10" s="6">
        <v>85</v>
      </c>
      <c r="E10" s="7">
        <v>0.06944444444444443</v>
      </c>
      <c r="F10" s="6">
        <v>75</v>
      </c>
      <c r="G10" s="7">
        <v>0.0625</v>
      </c>
      <c r="H10" s="6">
        <v>150</v>
      </c>
      <c r="I10" s="7">
        <v>0.11458333333333333</v>
      </c>
      <c r="J10" s="6">
        <v>0</v>
      </c>
      <c r="K10" s="7">
        <v>0</v>
      </c>
      <c r="L10" s="6">
        <v>25</v>
      </c>
      <c r="M10" s="7">
        <v>0.024305555555555556</v>
      </c>
      <c r="N10" s="6">
        <v>25</v>
      </c>
      <c r="O10" s="7">
        <v>0.027777777777777776</v>
      </c>
      <c r="P10" s="6">
        <v>25</v>
      </c>
      <c r="Q10" s="7">
        <v>0.027777777777777776</v>
      </c>
    </row>
    <row r="11" spans="2:17" ht="15">
      <c r="B11" s="4">
        <v>5</v>
      </c>
      <c r="C11" s="5" t="s">
        <v>6</v>
      </c>
      <c r="D11" s="6">
        <v>23</v>
      </c>
      <c r="E11" s="7">
        <v>0.013888888888888888</v>
      </c>
      <c r="F11" s="6">
        <v>60</v>
      </c>
      <c r="G11" s="7">
        <v>0.041666666666666664</v>
      </c>
      <c r="H11" s="6">
        <v>130</v>
      </c>
      <c r="I11" s="7">
        <v>0.09722222222222222</v>
      </c>
      <c r="J11" s="6">
        <v>35</v>
      </c>
      <c r="K11" s="7">
        <v>0.024305555555555556</v>
      </c>
      <c r="L11" s="6">
        <v>22</v>
      </c>
      <c r="M11" s="7">
        <v>0.013888888888888888</v>
      </c>
      <c r="N11" s="6">
        <v>5</v>
      </c>
      <c r="O11" s="7">
        <v>0.006944444444444444</v>
      </c>
      <c r="P11" s="6">
        <v>0</v>
      </c>
      <c r="Q11" s="7">
        <v>0</v>
      </c>
    </row>
    <row r="12" spans="2:17" ht="15">
      <c r="B12" s="4">
        <v>6</v>
      </c>
      <c r="C12" s="5" t="s">
        <v>4</v>
      </c>
      <c r="D12" s="6">
        <v>75</v>
      </c>
      <c r="E12" s="7">
        <v>0.05555555555555555</v>
      </c>
      <c r="F12" s="6">
        <v>70</v>
      </c>
      <c r="G12" s="7">
        <v>0.04861111111111111</v>
      </c>
      <c r="H12" s="6">
        <v>140</v>
      </c>
      <c r="I12" s="7">
        <v>0.10416666666666667</v>
      </c>
      <c r="J12" s="6">
        <v>25</v>
      </c>
      <c r="K12" s="7">
        <v>0.017361111111111112</v>
      </c>
      <c r="L12" s="6">
        <v>0</v>
      </c>
      <c r="M12" s="7">
        <v>0</v>
      </c>
      <c r="N12" s="6">
        <v>20</v>
      </c>
      <c r="O12" s="7">
        <v>0.013888888888888888</v>
      </c>
      <c r="P12" s="6">
        <v>22</v>
      </c>
      <c r="Q12" s="7">
        <v>0.013888888888888888</v>
      </c>
    </row>
    <row r="13" spans="2:17" ht="15">
      <c r="B13" s="4">
        <v>7</v>
      </c>
      <c r="C13" s="5" t="s">
        <v>5</v>
      </c>
      <c r="D13" s="6">
        <v>65</v>
      </c>
      <c r="E13" s="7">
        <v>0.04861111111111111</v>
      </c>
      <c r="F13" s="6">
        <v>60</v>
      </c>
      <c r="G13" s="7">
        <v>0.04861111111111111</v>
      </c>
      <c r="H13" s="6">
        <v>130</v>
      </c>
      <c r="I13" s="7">
        <v>0.10416666666666667</v>
      </c>
      <c r="J13" s="6">
        <v>35</v>
      </c>
      <c r="K13" s="7">
        <v>0.020833333333333332</v>
      </c>
      <c r="L13" s="6">
        <v>20</v>
      </c>
      <c r="M13" s="7">
        <v>0.017361111111111112</v>
      </c>
      <c r="N13" s="6">
        <v>0</v>
      </c>
      <c r="O13" s="7">
        <v>0</v>
      </c>
      <c r="P13" s="6">
        <v>5</v>
      </c>
      <c r="Q13" s="7">
        <v>0.006944444444444444</v>
      </c>
    </row>
    <row r="16" spans="11:12" ht="15">
      <c r="K16" t="s">
        <v>12</v>
      </c>
      <c r="L16" t="s">
        <v>13</v>
      </c>
    </row>
    <row r="17" spans="3:12" ht="15">
      <c r="C17" s="9" t="s">
        <v>11</v>
      </c>
      <c r="D17" t="s">
        <v>4</v>
      </c>
      <c r="E17" t="s">
        <v>2</v>
      </c>
      <c r="F17" t="s">
        <v>5</v>
      </c>
      <c r="G17" t="s">
        <v>0</v>
      </c>
      <c r="H17" t="s">
        <v>6</v>
      </c>
      <c r="I17" t="s">
        <v>1</v>
      </c>
      <c r="J17" t="s">
        <v>3</v>
      </c>
      <c r="K17" s="8">
        <f>SUMPRODUCT(ISNUMBER(1/(MATCH(C7:C13,D17:I17,)=MATCH(D5:P5,E17:J17,)))*D7:P13)</f>
        <v>535</v>
      </c>
      <c r="L17" s="11">
        <f>SUMPRODUCT(ISNUMBER(1/(MATCH(C7:C13,D17:I17,)=MATCH(D5:P5,E17:J17,)))*E7:Q13)</f>
        <v>0.3993055555555555</v>
      </c>
    </row>
  </sheetData>
  <sheetProtection/>
  <mergeCells count="7">
    <mergeCell ref="P5:Q5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Redko Vadim Inspectorate Novorossiysk</dc:creator>
  <cp:keywords/>
  <dc:description/>
  <cp:lastModifiedBy>Гусев Александр Валентинович</cp:lastModifiedBy>
  <dcterms:created xsi:type="dcterms:W3CDTF">2016-07-28T09:09:23Z</dcterms:created>
  <dcterms:modified xsi:type="dcterms:W3CDTF">2016-07-28T09:59:31Z</dcterms:modified>
  <cp:category/>
  <cp:version/>
  <cp:contentType/>
  <cp:contentStatus/>
</cp:coreProperties>
</file>