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Лист1!$A$1:$B$180</definedName>
    <definedName name="Рейсы">'[1]Рейсы Вторник'!$B$2:$T$28</definedName>
  </definedNames>
  <calcPr calcId="152511"/>
</workbook>
</file>

<file path=xl/calcChain.xml><?xml version="1.0" encoding="utf-8"?>
<calcChain xmlns="http://schemas.openxmlformats.org/spreadsheetml/2006/main">
  <c r="J2" i="1" l="1"/>
  <c r="J3" i="1"/>
  <c r="K3" i="1"/>
  <c r="J4" i="1"/>
  <c r="K4" i="1"/>
  <c r="J5" i="1" s="1"/>
  <c r="K5" i="1"/>
  <c r="J6" i="1" s="1"/>
  <c r="K2" i="1"/>
  <c r="K6" i="1" l="1"/>
  <c r="D4" i="1" a="1"/>
  <c r="D4" i="1" s="1"/>
  <c r="D3" i="1" a="1"/>
  <c r="D3" i="1" s="1"/>
  <c r="D2" i="1" a="1"/>
  <c r="D2" i="1" s="1"/>
  <c r="D1" i="1" a="1"/>
  <c r="D1" i="1" s="1"/>
  <c r="E1" i="1" s="1" a="1"/>
  <c r="E1" i="1" s="1"/>
  <c r="F1" i="1" s="1" a="1"/>
  <c r="F1" i="1" s="1"/>
  <c r="E2" i="1" l="1" a="1"/>
  <c r="E2" i="1" s="1"/>
  <c r="F2" i="1" s="1" a="1"/>
  <c r="F2" i="1" s="1"/>
  <c r="E3" i="1" a="1"/>
  <c r="E3" i="1" s="1"/>
  <c r="F3" i="1" s="1" a="1"/>
  <c r="F3" i="1" s="1"/>
  <c r="E4" i="1" a="1"/>
  <c r="E4" i="1" s="1"/>
  <c r="F4" i="1" s="1" a="1"/>
  <c r="F4" i="1" s="1"/>
</calcChain>
</file>

<file path=xl/sharedStrings.xml><?xml version="1.0" encoding="utf-8"?>
<sst xmlns="http://schemas.openxmlformats.org/spreadsheetml/2006/main" count="179" uniqueCount="177">
  <si>
    <t>140</t>
  </si>
  <si>
    <t>99</t>
  </si>
  <si>
    <t>135-1</t>
  </si>
  <si>
    <t>7-1</t>
  </si>
  <si>
    <t>34-2</t>
  </si>
  <si>
    <t>7-2</t>
  </si>
  <si>
    <t>119</t>
  </si>
  <si>
    <t>6-2</t>
  </si>
  <si>
    <t>295</t>
  </si>
  <si>
    <t>139</t>
  </si>
  <si>
    <t>104</t>
  </si>
  <si>
    <t>120</t>
  </si>
  <si>
    <t>95</t>
  </si>
  <si>
    <t>65</t>
  </si>
  <si>
    <t>131</t>
  </si>
  <si>
    <t>135-2</t>
  </si>
  <si>
    <t>43</t>
  </si>
  <si>
    <t>103</t>
  </si>
  <si>
    <t>ДГБ гав</t>
  </si>
  <si>
    <t>72-1</t>
  </si>
  <si>
    <t>25</t>
  </si>
  <si>
    <t>118</t>
  </si>
  <si>
    <t>93</t>
  </si>
  <si>
    <t>72-2</t>
  </si>
  <si>
    <t>137</t>
  </si>
  <si>
    <t>Шевченко Э.В.</t>
  </si>
  <si>
    <t>8 д/д</t>
  </si>
  <si>
    <t>107</t>
  </si>
  <si>
    <t>111</t>
  </si>
  <si>
    <t>10</t>
  </si>
  <si>
    <t>4</t>
  </si>
  <si>
    <t>8 сот</t>
  </si>
  <si>
    <t>677 с1</t>
  </si>
  <si>
    <t>32-3</t>
  </si>
  <si>
    <t>130 ш</t>
  </si>
  <si>
    <t>677 ш</t>
  </si>
  <si>
    <t>2</t>
  </si>
  <si>
    <t>32-1</t>
  </si>
  <si>
    <t>109</t>
  </si>
  <si>
    <t>21</t>
  </si>
  <si>
    <t>115</t>
  </si>
  <si>
    <t>123</t>
  </si>
  <si>
    <t>9</t>
  </si>
  <si>
    <t>пндр-16</t>
  </si>
  <si>
    <t>23</t>
  </si>
  <si>
    <t>29-1</t>
  </si>
  <si>
    <t>хосп-4</t>
  </si>
  <si>
    <t>108</t>
  </si>
  <si>
    <t>81</t>
  </si>
  <si>
    <t>233</t>
  </si>
  <si>
    <t>202</t>
  </si>
  <si>
    <t>Кривоносов А.Н.</t>
  </si>
  <si>
    <t>29-2</t>
  </si>
  <si>
    <t>124</t>
  </si>
  <si>
    <t>52</t>
  </si>
  <si>
    <t>60</t>
  </si>
  <si>
    <t>87</t>
  </si>
  <si>
    <t>дгб зем</t>
  </si>
  <si>
    <t>49</t>
  </si>
  <si>
    <t>56</t>
  </si>
  <si>
    <t>90-п</t>
  </si>
  <si>
    <t>9-п</t>
  </si>
  <si>
    <t>25-1-п</t>
  </si>
  <si>
    <t>70</t>
  </si>
  <si>
    <t>104-бюд</t>
  </si>
  <si>
    <t>104-не</t>
  </si>
  <si>
    <t>3-ф</t>
  </si>
  <si>
    <t>252</t>
  </si>
  <si>
    <t>КолСадАрх</t>
  </si>
  <si>
    <t>маски т</t>
  </si>
  <si>
    <t>13-ланс</t>
  </si>
  <si>
    <t>2 ф</t>
  </si>
  <si>
    <t>32-2</t>
  </si>
  <si>
    <t>12</t>
  </si>
  <si>
    <t>8-1</t>
  </si>
  <si>
    <t>27</t>
  </si>
  <si>
    <t>64</t>
  </si>
  <si>
    <t>Ершов В.Н.</t>
  </si>
  <si>
    <t>67</t>
  </si>
  <si>
    <t>74-1</t>
  </si>
  <si>
    <t>пндр-4</t>
  </si>
  <si>
    <t>677 с2</t>
  </si>
  <si>
    <t>130 с</t>
  </si>
  <si>
    <t>8-2</t>
  </si>
  <si>
    <t>13-торж</t>
  </si>
  <si>
    <t>обв бю</t>
  </si>
  <si>
    <t>ОТТА</t>
  </si>
  <si>
    <t>Б-Охт</t>
  </si>
  <si>
    <t>101</t>
  </si>
  <si>
    <t>134</t>
  </si>
  <si>
    <t>126</t>
  </si>
  <si>
    <t>79</t>
  </si>
  <si>
    <t>117</t>
  </si>
  <si>
    <t>125-2</t>
  </si>
  <si>
    <t>136</t>
  </si>
  <si>
    <t>74-2</t>
  </si>
  <si>
    <t>Филат</t>
  </si>
  <si>
    <t>мичур</t>
  </si>
  <si>
    <t>91</t>
  </si>
  <si>
    <t>125-1</t>
  </si>
  <si>
    <t>44</t>
  </si>
  <si>
    <t>69</t>
  </si>
  <si>
    <t>85</t>
  </si>
  <si>
    <t>Самородский Э.А.</t>
  </si>
  <si>
    <t>83</t>
  </si>
  <si>
    <t>63</t>
  </si>
  <si>
    <t>33 инт</t>
  </si>
  <si>
    <t>1 инт</t>
  </si>
  <si>
    <t>128-2</t>
  </si>
  <si>
    <t>110</t>
  </si>
  <si>
    <t>138</t>
  </si>
  <si>
    <t>128-1</t>
  </si>
  <si>
    <t>1</t>
  </si>
  <si>
    <t>15</t>
  </si>
  <si>
    <t>133</t>
  </si>
  <si>
    <t>129</t>
  </si>
  <si>
    <t>113</t>
  </si>
  <si>
    <t>34-1</t>
  </si>
  <si>
    <t>141</t>
  </si>
  <si>
    <t>6-1</t>
  </si>
  <si>
    <t>102</t>
  </si>
  <si>
    <t>36</t>
  </si>
  <si>
    <t>122</t>
  </si>
  <si>
    <t>хосп-3</t>
  </si>
  <si>
    <t>132</t>
  </si>
  <si>
    <t>121</t>
  </si>
  <si>
    <t>82</t>
  </si>
  <si>
    <t>20</t>
  </si>
  <si>
    <t>457</t>
  </si>
  <si>
    <t>Рыбиков А.Н.</t>
  </si>
  <si>
    <t>103-л</t>
  </si>
  <si>
    <t>46шк</t>
  </si>
  <si>
    <t>87-1-п</t>
  </si>
  <si>
    <t>40-п</t>
  </si>
  <si>
    <t>43-п</t>
  </si>
  <si>
    <t>85-п</t>
  </si>
  <si>
    <t>15-п</t>
  </si>
  <si>
    <t>25-2-п</t>
  </si>
  <si>
    <t>34-п</t>
  </si>
  <si>
    <t>17</t>
  </si>
  <si>
    <t>87-2-п</t>
  </si>
  <si>
    <t>116</t>
  </si>
  <si>
    <t>112</t>
  </si>
  <si>
    <t>48</t>
  </si>
  <si>
    <t>78</t>
  </si>
  <si>
    <t>3 д/д</t>
  </si>
  <si>
    <t>90</t>
  </si>
  <si>
    <t>71</t>
  </si>
  <si>
    <t>3</t>
  </si>
  <si>
    <t>88</t>
  </si>
  <si>
    <t>53 д/д</t>
  </si>
  <si>
    <t>127</t>
  </si>
  <si>
    <t>100</t>
  </si>
  <si>
    <t>37</t>
  </si>
  <si>
    <t>298</t>
  </si>
  <si>
    <t>Рыбиков А.Н. маршрут№2.</t>
  </si>
  <si>
    <t>ГорГер</t>
  </si>
  <si>
    <t>Рауф</t>
  </si>
  <si>
    <t>ИЭМ</t>
  </si>
  <si>
    <t>СадАрхКольц</t>
  </si>
  <si>
    <t>СадАрхЛаб</t>
  </si>
  <si>
    <t>584руд</t>
  </si>
  <si>
    <t>фигурист</t>
  </si>
  <si>
    <t>м Унив</t>
  </si>
  <si>
    <t>ШувС</t>
  </si>
  <si>
    <t>103-лс</t>
  </si>
  <si>
    <t>обв лаб</t>
  </si>
  <si>
    <t>карпбю</t>
  </si>
  <si>
    <t>карпв/б</t>
  </si>
  <si>
    <t>фигур,бюд</t>
  </si>
  <si>
    <t>лунач. лаб</t>
  </si>
  <si>
    <t>66-К</t>
  </si>
  <si>
    <t>Иоффе</t>
  </si>
  <si>
    <t>104-Л</t>
  </si>
  <si>
    <t>Крюков И.В.</t>
  </si>
  <si>
    <t>Список нужных этикеток</t>
  </si>
  <si>
    <t>Хосп-3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</si>
</sst>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69;&#1090;&#1080;&#1082;&#1077;&#1090;&#1082;&#1080;&#1056;&#1072;&#1079;&#1074;&#1077;&#1089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к Ф (7)"/>
      <sheetName val="Свекла Ф (6)"/>
      <sheetName val="Морковь Ф (5)"/>
      <sheetName val="Капуста Ф (4)"/>
      <sheetName val="Картошка Ф (3)"/>
      <sheetName val="Картошка Ф (2)"/>
      <sheetName val="КапКВ_"/>
      <sheetName val="КапКв Т"/>
      <sheetName val="ОгСол Т"/>
      <sheetName val="Картофель"/>
      <sheetName val="Выб. Премиум"/>
      <sheetName val="Итог"/>
      <sheetName val="Хосп-4"/>
      <sheetName val="13пр"/>
      <sheetName val="Заморозка Шувал"/>
      <sheetName val="Справочник"/>
      <sheetName val="Ко-Во развесов"/>
      <sheetName val="Репа"/>
      <sheetName val="Банан"/>
      <sheetName val="Лимон"/>
      <sheetName val="Чеснок"/>
      <sheetName val="Огурец"/>
      <sheetName val="Томат"/>
      <sheetName val="Перец"/>
      <sheetName val="Укроп"/>
      <sheetName val="Петрушка"/>
      <sheetName val="ЛукЗел"/>
      <sheetName val="Кабачки"/>
      <sheetName val="КапЦв"/>
      <sheetName val="ЛукПорр"/>
      <sheetName val="Слива"/>
      <sheetName val="Тыква"/>
      <sheetName val="Киви"/>
      <sheetName val="Сельдерей"/>
      <sheetName val="Виноград"/>
      <sheetName val="Щавель"/>
      <sheetName val="БрюсКап"/>
      <sheetName val="КапКит"/>
      <sheetName val="Редис"/>
      <sheetName val="Баклажан"/>
      <sheetName val="Персики"/>
      <sheetName val="Нектарин"/>
      <sheetName val="Абрикос"/>
      <sheetName val="Ог Сол Терм"/>
      <sheetName val="Черешня"/>
      <sheetName val="репаБр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иви Расч"/>
      <sheetName val="Кабачки расч"/>
      <sheetName val="ог сло расч"/>
      <sheetName val="Рейсы Вторник"/>
      <sheetName val="заявки"/>
      <sheetName val="КапКв Расч"/>
      <sheetName val="Сельдерей расч"/>
      <sheetName val="ЩавельРасч"/>
      <sheetName val="ЧерешняРасч"/>
      <sheetName val="АбрикосРасч"/>
      <sheetName val="БрюсКапРасч"/>
      <sheetName val="Персикрасч"/>
      <sheetName val="НектаринРасч"/>
      <sheetName val="Баклажан расч"/>
      <sheetName val="printer"/>
      <sheetName val="ЛукПоррРАСЧ"/>
      <sheetName val="Ябло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B2" t="str">
            <v>Шевченко Э.В.</v>
          </cell>
          <cell r="C2" t="str">
            <v>Кривоносов А.Н.</v>
          </cell>
          <cell r="D2" t="str">
            <v>Ершов В.Н.</v>
          </cell>
          <cell r="E2" t="str">
            <v>Самородский Э.А.</v>
          </cell>
          <cell r="F2" t="str">
            <v>Рыбиков А.Н.</v>
          </cell>
          <cell r="G2" t="str">
            <v>Рыбиков А.Н. маршрут№2.</v>
          </cell>
          <cell r="H2" t="str">
            <v>Крюков И.В.</v>
          </cell>
          <cell r="I2" t="str">
            <v>Крюков И.В. маршрут№2</v>
          </cell>
          <cell r="J2" t="str">
            <v>Абдуллаев Г.Д. Р1</v>
          </cell>
          <cell r="K2" t="str">
            <v>Абдуллаев Г.Д. Р2</v>
          </cell>
          <cell r="L2" t="str">
            <v>Чистов А.В.</v>
          </cell>
          <cell r="M2" t="str">
            <v>Чистов А.В. маршрут№2</v>
          </cell>
          <cell r="N2" t="str">
            <v>Намазов А.С.</v>
          </cell>
          <cell r="O2" t="str">
            <v>Намазов А.С.  маршрут№2.</v>
          </cell>
          <cell r="P2" t="str">
            <v>Шилов И.А.</v>
          </cell>
          <cell r="Q2" t="str">
            <v>Шилов И.А. рейс № 2</v>
          </cell>
          <cell r="R2" t="str">
            <v>Грибков А.Б.</v>
          </cell>
        </row>
        <row r="3">
          <cell r="T3" t="str">
            <v>проверка заказавщих</v>
          </cell>
        </row>
        <row r="4">
          <cell r="B4" t="str">
            <v>140</v>
          </cell>
          <cell r="C4">
            <v>0</v>
          </cell>
          <cell r="D4" t="str">
            <v>72-1</v>
          </cell>
          <cell r="E4">
            <v>0</v>
          </cell>
          <cell r="F4" t="str">
            <v>109</v>
          </cell>
          <cell r="G4" t="str">
            <v>90-п</v>
          </cell>
          <cell r="H4" t="str">
            <v>2 ф</v>
          </cell>
          <cell r="I4" t="str">
            <v>101</v>
          </cell>
          <cell r="J4" t="str">
            <v>Филат</v>
          </cell>
          <cell r="K4">
            <v>0</v>
          </cell>
          <cell r="L4" t="str">
            <v>129</v>
          </cell>
          <cell r="M4">
            <v>0</v>
          </cell>
          <cell r="N4" t="str">
            <v>116</v>
          </cell>
          <cell r="O4" t="str">
            <v>3 д/д</v>
          </cell>
          <cell r="P4" t="str">
            <v>ГорГер</v>
          </cell>
          <cell r="Q4">
            <v>0</v>
          </cell>
          <cell r="R4">
            <v>0</v>
          </cell>
          <cell r="T4">
            <v>5</v>
          </cell>
        </row>
        <row r="5">
          <cell r="B5">
            <v>0</v>
          </cell>
          <cell r="C5" t="str">
            <v>104</v>
          </cell>
          <cell r="D5" t="str">
            <v>25</v>
          </cell>
          <cell r="E5">
            <v>0</v>
          </cell>
          <cell r="F5" t="str">
            <v>21</v>
          </cell>
          <cell r="G5" t="str">
            <v>9-п</v>
          </cell>
          <cell r="H5" t="str">
            <v>32-2</v>
          </cell>
          <cell r="I5" t="str">
            <v>134</v>
          </cell>
          <cell r="J5">
            <v>0</v>
          </cell>
          <cell r="K5">
            <v>0</v>
          </cell>
          <cell r="L5" t="str">
            <v>113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584руд</v>
          </cell>
          <cell r="R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115</v>
          </cell>
          <cell r="G6" t="str">
            <v>25-1-п</v>
          </cell>
          <cell r="H6" t="str">
            <v>12</v>
          </cell>
          <cell r="I6" t="str">
            <v>126</v>
          </cell>
          <cell r="J6">
            <v>0</v>
          </cell>
          <cell r="K6">
            <v>0</v>
          </cell>
          <cell r="L6" t="str">
            <v>34-1</v>
          </cell>
          <cell r="M6">
            <v>0</v>
          </cell>
          <cell r="N6" t="str">
            <v>112</v>
          </cell>
          <cell r="O6" t="str">
            <v>90</v>
          </cell>
          <cell r="P6" t="str">
            <v>Рауф</v>
          </cell>
          <cell r="Q6">
            <v>0</v>
          </cell>
          <cell r="R6">
            <v>0</v>
          </cell>
        </row>
        <row r="7">
          <cell r="B7" t="str">
            <v>99</v>
          </cell>
          <cell r="C7">
            <v>0</v>
          </cell>
          <cell r="D7" t="str">
            <v>118</v>
          </cell>
          <cell r="E7">
            <v>0</v>
          </cell>
          <cell r="F7" t="str">
            <v>123</v>
          </cell>
          <cell r="G7">
            <v>0</v>
          </cell>
          <cell r="H7" t="str">
            <v>8-1</v>
          </cell>
          <cell r="I7" t="str">
            <v>79</v>
          </cell>
          <cell r="J7">
            <v>0</v>
          </cell>
          <cell r="K7">
            <v>0</v>
          </cell>
          <cell r="L7" t="str">
            <v>141</v>
          </cell>
          <cell r="M7">
            <v>0</v>
          </cell>
          <cell r="N7">
            <v>0</v>
          </cell>
          <cell r="O7" t="str">
            <v>71</v>
          </cell>
          <cell r="P7" t="str">
            <v>ИЭМ</v>
          </cell>
          <cell r="Q7">
            <v>0</v>
          </cell>
          <cell r="R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9</v>
          </cell>
          <cell r="G8">
            <v>0</v>
          </cell>
          <cell r="H8" t="str">
            <v>27</v>
          </cell>
          <cell r="I8" t="str">
            <v>117</v>
          </cell>
          <cell r="J8">
            <v>0</v>
          </cell>
          <cell r="K8">
            <v>0</v>
          </cell>
          <cell r="L8" t="str">
            <v>6-1</v>
          </cell>
          <cell r="M8">
            <v>0</v>
          </cell>
          <cell r="N8" t="str">
            <v>48</v>
          </cell>
          <cell r="O8" t="str">
            <v>3</v>
          </cell>
          <cell r="P8">
            <v>0</v>
          </cell>
          <cell r="Q8">
            <v>0</v>
          </cell>
          <cell r="R8" t="str">
            <v>м Унив</v>
          </cell>
        </row>
        <row r="9">
          <cell r="B9">
            <v>0</v>
          </cell>
          <cell r="C9" t="str">
            <v>120</v>
          </cell>
          <cell r="D9" t="str">
            <v>93</v>
          </cell>
          <cell r="E9">
            <v>0</v>
          </cell>
          <cell r="F9" t="str">
            <v>пндр-16</v>
          </cell>
          <cell r="G9">
            <v>0</v>
          </cell>
          <cell r="H9" t="str">
            <v>64</v>
          </cell>
          <cell r="I9" t="str">
            <v>125-2</v>
          </cell>
          <cell r="J9">
            <v>0</v>
          </cell>
          <cell r="K9">
            <v>0</v>
          </cell>
          <cell r="L9" t="str">
            <v>102</v>
          </cell>
          <cell r="M9">
            <v>0</v>
          </cell>
          <cell r="N9" t="str">
            <v>78</v>
          </cell>
          <cell r="O9">
            <v>0</v>
          </cell>
          <cell r="P9" t="str">
            <v>СадАрхКольц</v>
          </cell>
          <cell r="Q9">
            <v>0</v>
          </cell>
          <cell r="R9">
            <v>0</v>
          </cell>
        </row>
        <row r="10">
          <cell r="B10" t="str">
            <v>135-1</v>
          </cell>
          <cell r="C10">
            <v>0</v>
          </cell>
          <cell r="D10" t="str">
            <v>72-2</v>
          </cell>
          <cell r="E10">
            <v>0</v>
          </cell>
          <cell r="F10" t="str">
            <v>23</v>
          </cell>
          <cell r="G10">
            <v>0</v>
          </cell>
          <cell r="H10" t="str">
            <v>67</v>
          </cell>
          <cell r="I10" t="str">
            <v>136</v>
          </cell>
          <cell r="J10">
            <v>0</v>
          </cell>
          <cell r="K10">
            <v>0</v>
          </cell>
          <cell r="L10" t="str">
            <v>36</v>
          </cell>
          <cell r="M10" t="str">
            <v>103-л</v>
          </cell>
          <cell r="N10">
            <v>0</v>
          </cell>
          <cell r="O10">
            <v>0</v>
          </cell>
          <cell r="P10" t="str">
            <v>СадАрхЛаб</v>
          </cell>
          <cell r="Q10">
            <v>0</v>
          </cell>
          <cell r="R10">
            <v>0</v>
          </cell>
        </row>
        <row r="11">
          <cell r="B11" t="str">
            <v>7-1</v>
          </cell>
          <cell r="C11" t="str">
            <v>95</v>
          </cell>
          <cell r="D11">
            <v>0</v>
          </cell>
          <cell r="E11">
            <v>0</v>
          </cell>
          <cell r="F11" t="str">
            <v>29-1</v>
          </cell>
          <cell r="G11">
            <v>0</v>
          </cell>
          <cell r="H11" t="str">
            <v>74-1</v>
          </cell>
          <cell r="I11">
            <v>0</v>
          </cell>
          <cell r="J11">
            <v>0</v>
          </cell>
          <cell r="K11">
            <v>0</v>
          </cell>
          <cell r="L11" t="str">
            <v>122</v>
          </cell>
          <cell r="M11">
            <v>0</v>
          </cell>
          <cell r="N11">
            <v>0</v>
          </cell>
          <cell r="O11" t="str">
            <v>88</v>
          </cell>
          <cell r="P11">
            <v>0</v>
          </cell>
          <cell r="Q11">
            <v>0</v>
          </cell>
          <cell r="R11">
            <v>0</v>
          </cell>
        </row>
        <row r="12">
          <cell r="B12">
            <v>0</v>
          </cell>
          <cell r="C12">
            <v>0</v>
          </cell>
          <cell r="D12" t="str">
            <v>137</v>
          </cell>
          <cell r="E12">
            <v>0</v>
          </cell>
          <cell r="F12" t="str">
            <v>хосп-4</v>
          </cell>
          <cell r="G12">
            <v>0</v>
          </cell>
          <cell r="H12" t="str">
            <v>пндр-4</v>
          </cell>
          <cell r="I12">
            <v>0</v>
          </cell>
          <cell r="J12" t="str">
            <v>мичур</v>
          </cell>
          <cell r="K12">
            <v>0</v>
          </cell>
          <cell r="L12" t="str">
            <v>хосп-3</v>
          </cell>
          <cell r="M12">
            <v>0</v>
          </cell>
          <cell r="N12">
            <v>0</v>
          </cell>
          <cell r="O12" t="str">
            <v>53 д/д</v>
          </cell>
          <cell r="P12">
            <v>0</v>
          </cell>
          <cell r="Q12" t="str">
            <v>фигурист</v>
          </cell>
          <cell r="R12" t="str">
            <v>ШувС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108</v>
          </cell>
          <cell r="G13">
            <v>0</v>
          </cell>
          <cell r="H13" t="str">
            <v>677 с2</v>
          </cell>
          <cell r="I13">
            <v>0</v>
          </cell>
          <cell r="J13">
            <v>0</v>
          </cell>
          <cell r="K13">
            <v>0</v>
          </cell>
          <cell r="L13" t="str">
            <v>132</v>
          </cell>
          <cell r="M13">
            <v>0</v>
          </cell>
          <cell r="N13">
            <v>0</v>
          </cell>
          <cell r="O13" t="str">
            <v>127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81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121</v>
          </cell>
          <cell r="M14">
            <v>0</v>
          </cell>
          <cell r="N14">
            <v>0</v>
          </cell>
          <cell r="O14" t="str">
            <v>100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34-2</v>
          </cell>
          <cell r="C15" t="str">
            <v>65</v>
          </cell>
          <cell r="D15" t="str">
            <v>8 д/д</v>
          </cell>
          <cell r="E15">
            <v>0</v>
          </cell>
          <cell r="F15" t="str">
            <v>233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82</v>
          </cell>
          <cell r="M15">
            <v>0</v>
          </cell>
          <cell r="N15">
            <v>0</v>
          </cell>
          <cell r="O15" t="str">
            <v>37</v>
          </cell>
          <cell r="P15">
            <v>0</v>
          </cell>
          <cell r="Q15">
            <v>0</v>
          </cell>
          <cell r="R15" t="str">
            <v>103-лс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20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7-2</v>
          </cell>
          <cell r="C17" t="str">
            <v>131</v>
          </cell>
          <cell r="D17" t="str">
            <v>107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457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119</v>
          </cell>
          <cell r="C18" t="str">
            <v>135-2</v>
          </cell>
          <cell r="D18" t="str">
            <v>111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обв лаб</v>
          </cell>
        </row>
        <row r="19">
          <cell r="B19">
            <v>0</v>
          </cell>
          <cell r="C19">
            <v>0</v>
          </cell>
          <cell r="D19" t="str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46шк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карпбю</v>
          </cell>
        </row>
        <row r="20">
          <cell r="B20">
            <v>0</v>
          </cell>
          <cell r="C20">
            <v>0</v>
          </cell>
          <cell r="D20" t="str">
            <v>4</v>
          </cell>
          <cell r="E20">
            <v>0</v>
          </cell>
          <cell r="F20" t="str">
            <v>202</v>
          </cell>
          <cell r="G20">
            <v>0</v>
          </cell>
          <cell r="H20">
            <v>0</v>
          </cell>
          <cell r="I20">
            <v>0</v>
          </cell>
          <cell r="J20" t="str">
            <v>91</v>
          </cell>
          <cell r="K20">
            <v>0</v>
          </cell>
          <cell r="L20">
            <v>0</v>
          </cell>
          <cell r="M20" t="str">
            <v>87-1-п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карпв/б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29-2</v>
          </cell>
          <cell r="G21" t="str">
            <v>70</v>
          </cell>
          <cell r="H21">
            <v>0</v>
          </cell>
          <cell r="I21">
            <v>0</v>
          </cell>
          <cell r="J21" t="str">
            <v>125-1</v>
          </cell>
          <cell r="K21">
            <v>0</v>
          </cell>
          <cell r="L21">
            <v>0</v>
          </cell>
          <cell r="M21" t="str">
            <v>40-п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фигур,бюд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124</v>
          </cell>
          <cell r="G22" t="str">
            <v>104-бюд</v>
          </cell>
          <cell r="H22">
            <v>0</v>
          </cell>
          <cell r="I22">
            <v>0</v>
          </cell>
          <cell r="J22" t="str">
            <v>44</v>
          </cell>
          <cell r="K22" t="str">
            <v>128-2</v>
          </cell>
          <cell r="L22">
            <v>0</v>
          </cell>
          <cell r="M22" t="str">
            <v>43-п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лунач. лаб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677 с1</v>
          </cell>
          <cell r="F23" t="str">
            <v>52</v>
          </cell>
          <cell r="G23" t="str">
            <v>104-не</v>
          </cell>
          <cell r="H23" t="str">
            <v>130 с</v>
          </cell>
          <cell r="I23">
            <v>0</v>
          </cell>
          <cell r="J23" t="str">
            <v>69</v>
          </cell>
          <cell r="K23" t="str">
            <v>110</v>
          </cell>
          <cell r="L23">
            <v>0</v>
          </cell>
          <cell r="M23" t="str">
            <v>85-п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66-К</v>
          </cell>
        </row>
        <row r="24">
          <cell r="B24">
            <v>0</v>
          </cell>
          <cell r="C24">
            <v>0</v>
          </cell>
          <cell r="D24">
            <v>0</v>
          </cell>
          <cell r="E24" t="str">
            <v>32-3</v>
          </cell>
          <cell r="F24" t="str">
            <v>60</v>
          </cell>
          <cell r="G24" t="str">
            <v>3-ф</v>
          </cell>
          <cell r="H24" t="str">
            <v>8-2</v>
          </cell>
          <cell r="I24">
            <v>0</v>
          </cell>
          <cell r="J24" t="str">
            <v>85</v>
          </cell>
          <cell r="K24" t="str">
            <v>138</v>
          </cell>
          <cell r="L24">
            <v>0</v>
          </cell>
          <cell r="M24" t="str">
            <v>15-п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Иоффе</v>
          </cell>
        </row>
        <row r="25">
          <cell r="B25">
            <v>0</v>
          </cell>
          <cell r="C25">
            <v>0</v>
          </cell>
          <cell r="D25">
            <v>0</v>
          </cell>
          <cell r="E25" t="str">
            <v>130 ш</v>
          </cell>
          <cell r="F25" t="str">
            <v>87</v>
          </cell>
          <cell r="G25" t="str">
            <v>252</v>
          </cell>
          <cell r="H25" t="str">
            <v>13-торж</v>
          </cell>
          <cell r="I25">
            <v>0</v>
          </cell>
          <cell r="J25" t="str">
            <v>83</v>
          </cell>
          <cell r="K25" t="str">
            <v>128-1</v>
          </cell>
          <cell r="L25">
            <v>0</v>
          </cell>
          <cell r="M25" t="str">
            <v>25-2-п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104-Л</v>
          </cell>
        </row>
        <row r="26">
          <cell r="B26" t="str">
            <v>6-2</v>
          </cell>
          <cell r="C26" t="str">
            <v>43</v>
          </cell>
          <cell r="D26">
            <v>0</v>
          </cell>
          <cell r="E26" t="str">
            <v>677 ш</v>
          </cell>
          <cell r="F26" t="str">
            <v>дгб зем</v>
          </cell>
          <cell r="G26" t="str">
            <v>КолСадАрх</v>
          </cell>
          <cell r="H26" t="str">
            <v>обв бю</v>
          </cell>
          <cell r="I26">
            <v>0</v>
          </cell>
          <cell r="J26" t="str">
            <v>63</v>
          </cell>
          <cell r="K26" t="str">
            <v>1</v>
          </cell>
          <cell r="L26">
            <v>0</v>
          </cell>
          <cell r="M26" t="str">
            <v>34-п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104-ЛС</v>
          </cell>
        </row>
        <row r="27">
          <cell r="B27" t="str">
            <v>295</v>
          </cell>
          <cell r="C27" t="str">
            <v>103</v>
          </cell>
          <cell r="D27">
            <v>0</v>
          </cell>
          <cell r="E27" t="str">
            <v>2</v>
          </cell>
          <cell r="F27" t="str">
            <v>49</v>
          </cell>
          <cell r="G27" t="str">
            <v>маски т</v>
          </cell>
          <cell r="H27" t="str">
            <v>ОТТА</v>
          </cell>
          <cell r="I27">
            <v>0</v>
          </cell>
          <cell r="J27" t="str">
            <v>33 инт</v>
          </cell>
          <cell r="K27" t="str">
            <v>15</v>
          </cell>
          <cell r="L27">
            <v>0</v>
          </cell>
          <cell r="M27" t="str">
            <v>17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701-К</v>
          </cell>
        </row>
        <row r="28">
          <cell r="B28" t="str">
            <v>139</v>
          </cell>
          <cell r="C28" t="str">
            <v>ДГБ гав</v>
          </cell>
          <cell r="D28" t="str">
            <v>8 сот</v>
          </cell>
          <cell r="E28" t="str">
            <v>32-1</v>
          </cell>
          <cell r="F28" t="str">
            <v>56</v>
          </cell>
          <cell r="G28" t="str">
            <v>13-ланс</v>
          </cell>
          <cell r="H28" t="str">
            <v>Б-Охт</v>
          </cell>
          <cell r="I28" t="str">
            <v>74-2</v>
          </cell>
          <cell r="J28" t="str">
            <v>1 инт</v>
          </cell>
          <cell r="K28" t="str">
            <v>133</v>
          </cell>
          <cell r="L28">
            <v>0</v>
          </cell>
          <cell r="M28" t="str">
            <v>87-2-п</v>
          </cell>
          <cell r="N28">
            <v>0</v>
          </cell>
          <cell r="O28" t="str">
            <v>298</v>
          </cell>
          <cell r="P28">
            <v>0</v>
          </cell>
          <cell r="Q28">
            <v>0</v>
          </cell>
          <cell r="R28" t="str">
            <v>83-К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80"/>
  <sheetViews>
    <sheetView tabSelected="1" workbookViewId="0">
      <selection activeCell="G14" sqref="G14"/>
    </sheetView>
  </sheetViews>
  <sheetFormatPr defaultRowHeight="15" x14ac:dyDescent="0.25"/>
  <cols>
    <col min="21" max="21" width="23.85546875" customWidth="1"/>
  </cols>
  <sheetData>
    <row r="1" spans="1:21" ht="15.75" thickBot="1" x14ac:dyDescent="0.3">
      <c r="A1" t="s">
        <v>0</v>
      </c>
      <c r="B1">
        <v>0</v>
      </c>
      <c r="D1">
        <f t="array" ref="D1">IFERROR(INDEX(B$1:B$180,SMALL(IF(B$1:B$180,ROW(B$1:B$180)),ROW(B1))),"")</f>
        <v>46</v>
      </c>
      <c r="E1" t="str">
        <f t="array" ref="E1">IFERROR(INDEX(A$1:A$180,SMALL(IF(B$1:B$180=D1,ROW(B$1:B$180)),COUNTIF(D$1:D1,D1))),"")</f>
        <v>мичур</v>
      </c>
      <c r="F1" t="str">
        <f t="array" ref="F1">IFERROR(INDEX(Рейсы,1,SUMPRODUCT((Рейсы=E1)*(COLUMN(Рейсы)-1))),"")</f>
        <v>Абдуллаев Г.Д. Р1</v>
      </c>
      <c r="U1" s="4" t="s">
        <v>175</v>
      </c>
    </row>
    <row r="2" spans="1:21" x14ac:dyDescent="0.25">
      <c r="A2" t="s">
        <v>1</v>
      </c>
      <c r="B2">
        <v>0</v>
      </c>
      <c r="D2">
        <f t="array" ref="D2">IFERROR(INDEX(B$1:B$180,SMALL(IF(B$1:B$180,ROW(B$1:B$180)),ROW(B2))),"")</f>
        <v>10</v>
      </c>
      <c r="E2" t="str">
        <f t="array" ref="E2">IFERROR(INDEX(A$1:A$180,SMALL(IF(B$1:B$180=D2,ROW(B$1:B$180)),COUNTIF(D$1:D2,D2))),"")</f>
        <v>103-л</v>
      </c>
      <c r="F2" t="str">
        <f t="array" ref="F2">IFERROR(INDEX(Рейсы,1,SUMPRODUCT((Рейсы=E2)*(COLUMN(Рейсы)-1))),"")</f>
        <v>Чистов А.В. маршрут№2</v>
      </c>
      <c r="J2" s="5">
        <f>IFERROR(LOOKUP(,-1/B$1:B$180/MATCH(A$1:A$180,U$2:U$32,)/ISNA(MATCH(A$1:A$180,K$1:K1,)),B$1:B$180),"")</f>
        <v>50</v>
      </c>
      <c r="K2" s="5" t="str">
        <f>IFERROR(LOOKUP(,-1/B$1:B$180/MATCH(A$1:A$180,U$2:U$32,)/ISNA(MATCH(A$1:A$180,K$1:K1,)),A$1:A$180),"")</f>
        <v>Рауф</v>
      </c>
      <c r="U2" s="1"/>
    </row>
    <row r="3" spans="1:21" x14ac:dyDescent="0.25">
      <c r="A3" t="s">
        <v>2</v>
      </c>
      <c r="B3">
        <v>0</v>
      </c>
      <c r="D3">
        <f t="array" ref="D3">IFERROR(INDEX(B$1:B$180,SMALL(IF(B$1:B$180,ROW(B$1:B$180)),ROW(B3))),"")</f>
        <v>4</v>
      </c>
      <c r="E3" t="str">
        <f t="array" ref="E3">IFERROR(INDEX(A$1:A$180,SMALL(IF(B$1:B$180=D3,ROW(B$1:B$180)),COUNTIF(D$1:D3,D3))),"")</f>
        <v>53 д/д</v>
      </c>
      <c r="F3" t="str">
        <f t="array" ref="F3">IFERROR(INDEX(Рейсы,1,SUMPRODUCT((Рейсы=E3)*(COLUMN(Рейсы)-1))),"")</f>
        <v>Намазов А.С.  маршрут№2.</v>
      </c>
      <c r="J3" s="5">
        <f>IFERROR(LOOKUP(,-1/B$1:B$180/MATCH(A$1:A$180,U$2:U$32,)/ISNA(MATCH(A$1:A$180,K$1:K2,)),B$1:B$180),"")</f>
        <v>46</v>
      </c>
      <c r="K3" s="5" t="str">
        <f>IFERROR(LOOKUP(,-1/B$1:B$180/MATCH(A$1:A$180,U$2:U$32,)/ISNA(MATCH(A$1:A$180,K$1:K2,)),A$1:A$180),"")</f>
        <v>мичур</v>
      </c>
      <c r="U3" s="2" t="s">
        <v>176</v>
      </c>
    </row>
    <row r="4" spans="1:21" x14ac:dyDescent="0.25">
      <c r="A4" t="s">
        <v>3</v>
      </c>
      <c r="B4">
        <v>0</v>
      </c>
      <c r="D4">
        <f t="array" ref="D4">IFERROR(INDEX(B$1:B$180,SMALL(IF(B$1:B$180,ROW(B$1:B$180)),ROW(B4))),"")</f>
        <v>50</v>
      </c>
      <c r="E4" t="str">
        <f t="array" ref="E4">IFERROR(INDEX(A$1:A$180,SMALL(IF(B$1:B$180=D4,ROW(B$1:B$180)),COUNTIF(D$1:D4,D4))),"")</f>
        <v>Рауф</v>
      </c>
      <c r="F4" t="str">
        <f t="array" ref="F4">IFERROR(INDEX(Рейсы,1,SUMPRODUCT((Рейсы=E4)*(COLUMN(Рейсы)-1))),"")</f>
        <v>Шилов И.А.</v>
      </c>
      <c r="J4" s="5" t="str">
        <f>IFERROR(LOOKUP(,-1/B$1:B$180/MATCH(A$1:A$180,U$2:U$32,)/ISNA(MATCH(A$1:A$180,K$1:K3,)),B$1:B$180),"")</f>
        <v/>
      </c>
      <c r="K4" s="5" t="str">
        <f>IFERROR(LOOKUP(,-1/B$1:B$180/MATCH(A$1:A$180,U$2:U$32,)/ISNA(MATCH(A$1:A$180,K$1:K3,)),A$1:A$180),"")</f>
        <v/>
      </c>
      <c r="U4" s="2" t="s">
        <v>157</v>
      </c>
    </row>
    <row r="5" spans="1:21" x14ac:dyDescent="0.25">
      <c r="A5" t="s">
        <v>4</v>
      </c>
      <c r="B5">
        <v>0</v>
      </c>
      <c r="J5" s="5" t="str">
        <f>IFERROR(LOOKUP(,-1/B$1:B$180/MATCH(A$1:A$180,U$2:U$32,)/ISNA(MATCH(A$1:A$180,K$1:K4,)),B$1:B$180),"")</f>
        <v/>
      </c>
      <c r="K5" s="5" t="str">
        <f>IFERROR(LOOKUP(,-1/B$1:B$180/MATCH(A$1:A$180,U$2:U$32,)/ISNA(MATCH(A$1:A$180,K$1:K4,)),A$1:A$180),"")</f>
        <v/>
      </c>
      <c r="U5" s="2" t="s">
        <v>97</v>
      </c>
    </row>
    <row r="6" spans="1:21" x14ac:dyDescent="0.25">
      <c r="A6" t="s">
        <v>5</v>
      </c>
      <c r="B6">
        <v>0</v>
      </c>
      <c r="J6" s="5" t="str">
        <f>IFERROR(LOOKUP(,-1/B$1:B$180/MATCH(A$1:A$180,U$2:U$32,)/ISNA(MATCH(A$1:A$180,K$1:K5,)),B$1:B$180),"")</f>
        <v/>
      </c>
      <c r="K6" s="5" t="str">
        <f>IFERROR(LOOKUP(,-1/B$1:B$180/MATCH(A$1:A$180,U$2:U$32,)/ISNA(MATCH(A$1:A$180,K$1:K5,)),A$1:A$180),"")</f>
        <v/>
      </c>
      <c r="U6" s="2"/>
    </row>
    <row r="7" spans="1:21" x14ac:dyDescent="0.25">
      <c r="A7" t="s">
        <v>6</v>
      </c>
      <c r="B7">
        <v>0</v>
      </c>
      <c r="U7" s="2"/>
    </row>
    <row r="8" spans="1:21" x14ac:dyDescent="0.25">
      <c r="A8" t="s">
        <v>7</v>
      </c>
      <c r="B8">
        <v>0</v>
      </c>
      <c r="U8" s="2"/>
    </row>
    <row r="9" spans="1:21" x14ac:dyDescent="0.25">
      <c r="A9" t="s">
        <v>8</v>
      </c>
      <c r="B9">
        <v>0</v>
      </c>
      <c r="U9" s="2"/>
    </row>
    <row r="10" spans="1:21" x14ac:dyDescent="0.25">
      <c r="A10" t="s">
        <v>9</v>
      </c>
      <c r="B10">
        <v>0</v>
      </c>
      <c r="U10" s="2"/>
    </row>
    <row r="11" spans="1:21" x14ac:dyDescent="0.25">
      <c r="A11" t="s">
        <v>10</v>
      </c>
      <c r="B11">
        <v>0</v>
      </c>
      <c r="U11" s="2"/>
    </row>
    <row r="12" spans="1:21" x14ac:dyDescent="0.25">
      <c r="A12" t="s">
        <v>11</v>
      </c>
      <c r="B12">
        <v>0</v>
      </c>
      <c r="U12" s="2"/>
    </row>
    <row r="13" spans="1:21" x14ac:dyDescent="0.25">
      <c r="A13" t="s">
        <v>12</v>
      </c>
      <c r="B13">
        <v>0</v>
      </c>
      <c r="U13" s="2"/>
    </row>
    <row r="14" spans="1:21" x14ac:dyDescent="0.25">
      <c r="A14" t="s">
        <v>13</v>
      </c>
      <c r="B14">
        <v>0</v>
      </c>
      <c r="U14" s="2"/>
    </row>
    <row r="15" spans="1:21" x14ac:dyDescent="0.25">
      <c r="A15" t="s">
        <v>14</v>
      </c>
      <c r="B15">
        <v>0</v>
      </c>
      <c r="U15" s="2"/>
    </row>
    <row r="16" spans="1:21" x14ac:dyDescent="0.25">
      <c r="A16" t="s">
        <v>15</v>
      </c>
      <c r="B16">
        <v>0</v>
      </c>
      <c r="U16" s="2"/>
    </row>
    <row r="17" spans="1:21" x14ac:dyDescent="0.25">
      <c r="A17" t="s">
        <v>16</v>
      </c>
      <c r="B17">
        <v>0</v>
      </c>
      <c r="U17" s="2"/>
    </row>
    <row r="18" spans="1:21" x14ac:dyDescent="0.25">
      <c r="A18" t="s">
        <v>17</v>
      </c>
      <c r="B18">
        <v>0</v>
      </c>
      <c r="U18" s="2"/>
    </row>
    <row r="19" spans="1:21" x14ac:dyDescent="0.25">
      <c r="A19" t="s">
        <v>18</v>
      </c>
      <c r="B19">
        <v>0</v>
      </c>
      <c r="U19" s="2"/>
    </row>
    <row r="20" spans="1:21" x14ac:dyDescent="0.25">
      <c r="A20" t="s">
        <v>19</v>
      </c>
      <c r="B20">
        <v>0</v>
      </c>
      <c r="U20" s="2"/>
    </row>
    <row r="21" spans="1:21" x14ac:dyDescent="0.25">
      <c r="A21" t="s">
        <v>20</v>
      </c>
      <c r="B21">
        <v>0</v>
      </c>
      <c r="U21" s="2"/>
    </row>
    <row r="22" spans="1:21" x14ac:dyDescent="0.25">
      <c r="A22" t="s">
        <v>21</v>
      </c>
      <c r="B22">
        <v>0</v>
      </c>
      <c r="U22" s="2"/>
    </row>
    <row r="23" spans="1:21" x14ac:dyDescent="0.25">
      <c r="A23" t="s">
        <v>22</v>
      </c>
      <c r="B23">
        <v>0</v>
      </c>
      <c r="U23" s="2"/>
    </row>
    <row r="24" spans="1:21" x14ac:dyDescent="0.25">
      <c r="A24" t="s">
        <v>23</v>
      </c>
      <c r="B24">
        <v>0</v>
      </c>
      <c r="U24" s="2"/>
    </row>
    <row r="25" spans="1:21" x14ac:dyDescent="0.25">
      <c r="A25" t="s">
        <v>24</v>
      </c>
      <c r="B25">
        <v>0</v>
      </c>
      <c r="C25" t="s">
        <v>25</v>
      </c>
      <c r="U25" s="2"/>
    </row>
    <row r="26" spans="1:21" x14ac:dyDescent="0.25">
      <c r="A26" t="s">
        <v>26</v>
      </c>
      <c r="B26">
        <v>0</v>
      </c>
      <c r="U26" s="2"/>
    </row>
    <row r="27" spans="1:21" x14ac:dyDescent="0.25">
      <c r="A27" t="s">
        <v>27</v>
      </c>
      <c r="B27">
        <v>0</v>
      </c>
      <c r="U27" s="2"/>
    </row>
    <row r="28" spans="1:21" x14ac:dyDescent="0.25">
      <c r="A28" t="s">
        <v>28</v>
      </c>
      <c r="B28">
        <v>0</v>
      </c>
      <c r="U28" s="2"/>
    </row>
    <row r="29" spans="1:21" x14ac:dyDescent="0.25">
      <c r="A29" t="s">
        <v>29</v>
      </c>
      <c r="B29">
        <v>0</v>
      </c>
      <c r="U29" s="2"/>
    </row>
    <row r="30" spans="1:21" x14ac:dyDescent="0.25">
      <c r="A30" t="s">
        <v>30</v>
      </c>
      <c r="B30">
        <v>0</v>
      </c>
      <c r="U30" s="2"/>
    </row>
    <row r="31" spans="1:21" x14ac:dyDescent="0.25">
      <c r="A31" t="s">
        <v>31</v>
      </c>
      <c r="B31">
        <v>0</v>
      </c>
      <c r="U31" s="2"/>
    </row>
    <row r="32" spans="1:21" ht="15.75" thickBot="1" x14ac:dyDescent="0.3">
      <c r="A32" t="s">
        <v>32</v>
      </c>
      <c r="B32">
        <v>0</v>
      </c>
      <c r="U32" s="3"/>
    </row>
    <row r="33" spans="1:2" x14ac:dyDescent="0.25">
      <c r="A33" t="s">
        <v>33</v>
      </c>
      <c r="B33">
        <v>0</v>
      </c>
    </row>
    <row r="34" spans="1:2" x14ac:dyDescent="0.25">
      <c r="A34" t="s">
        <v>34</v>
      </c>
      <c r="B34">
        <v>0</v>
      </c>
    </row>
    <row r="35" spans="1:2" x14ac:dyDescent="0.25">
      <c r="A35" t="s">
        <v>35</v>
      </c>
      <c r="B35">
        <v>0</v>
      </c>
    </row>
    <row r="36" spans="1:2" x14ac:dyDescent="0.25">
      <c r="A36" t="s">
        <v>36</v>
      </c>
      <c r="B36">
        <v>0</v>
      </c>
    </row>
    <row r="37" spans="1:2" x14ac:dyDescent="0.25">
      <c r="A37" t="s">
        <v>37</v>
      </c>
      <c r="B37">
        <v>0</v>
      </c>
    </row>
    <row r="38" spans="1:2" x14ac:dyDescent="0.25">
      <c r="A38" t="s">
        <v>38</v>
      </c>
      <c r="B38">
        <v>0</v>
      </c>
    </row>
    <row r="39" spans="1:2" x14ac:dyDescent="0.25">
      <c r="A39" t="s">
        <v>39</v>
      </c>
      <c r="B39">
        <v>0</v>
      </c>
    </row>
    <row r="40" spans="1:2" x14ac:dyDescent="0.25">
      <c r="A40" t="s">
        <v>40</v>
      </c>
      <c r="B40">
        <v>0</v>
      </c>
    </row>
    <row r="41" spans="1:2" x14ac:dyDescent="0.25">
      <c r="A41" t="s">
        <v>41</v>
      </c>
      <c r="B41">
        <v>0</v>
      </c>
    </row>
    <row r="42" spans="1:2" x14ac:dyDescent="0.25">
      <c r="A42" t="s">
        <v>42</v>
      </c>
      <c r="B42">
        <v>0</v>
      </c>
    </row>
    <row r="43" spans="1:2" x14ac:dyDescent="0.25">
      <c r="A43" t="s">
        <v>43</v>
      </c>
      <c r="B43">
        <v>0</v>
      </c>
    </row>
    <row r="44" spans="1:2" x14ac:dyDescent="0.25">
      <c r="A44" t="s">
        <v>44</v>
      </c>
      <c r="B44">
        <v>0</v>
      </c>
    </row>
    <row r="45" spans="1:2" x14ac:dyDescent="0.25">
      <c r="A45" t="s">
        <v>45</v>
      </c>
      <c r="B45">
        <v>0</v>
      </c>
    </row>
    <row r="46" spans="1:2" x14ac:dyDescent="0.25">
      <c r="A46" t="s">
        <v>46</v>
      </c>
      <c r="B46">
        <v>0</v>
      </c>
    </row>
    <row r="47" spans="1:2" x14ac:dyDescent="0.25">
      <c r="A47" t="s">
        <v>47</v>
      </c>
      <c r="B47">
        <v>0</v>
      </c>
    </row>
    <row r="48" spans="1:2" x14ac:dyDescent="0.25">
      <c r="A48" t="s">
        <v>48</v>
      </c>
      <c r="B48">
        <v>0</v>
      </c>
    </row>
    <row r="49" spans="1:3" x14ac:dyDescent="0.25">
      <c r="A49" t="s">
        <v>49</v>
      </c>
      <c r="B49">
        <v>0</v>
      </c>
    </row>
    <row r="50" spans="1:3" x14ac:dyDescent="0.25">
      <c r="A50" t="s">
        <v>50</v>
      </c>
      <c r="B50">
        <v>0</v>
      </c>
      <c r="C50" t="s">
        <v>51</v>
      </c>
    </row>
    <row r="51" spans="1:3" x14ac:dyDescent="0.25">
      <c r="A51" t="s">
        <v>52</v>
      </c>
      <c r="B51">
        <v>0</v>
      </c>
    </row>
    <row r="52" spans="1:3" x14ac:dyDescent="0.25">
      <c r="A52" t="s">
        <v>53</v>
      </c>
      <c r="B52">
        <v>0</v>
      </c>
    </row>
    <row r="53" spans="1:3" x14ac:dyDescent="0.25">
      <c r="A53" t="s">
        <v>54</v>
      </c>
      <c r="B53">
        <v>0</v>
      </c>
    </row>
    <row r="54" spans="1:3" x14ac:dyDescent="0.25">
      <c r="A54" t="s">
        <v>55</v>
      </c>
      <c r="B54">
        <v>0</v>
      </c>
    </row>
    <row r="55" spans="1:3" x14ac:dyDescent="0.25">
      <c r="A55" t="s">
        <v>56</v>
      </c>
      <c r="B55">
        <v>0</v>
      </c>
    </row>
    <row r="56" spans="1:3" x14ac:dyDescent="0.25">
      <c r="A56" t="s">
        <v>57</v>
      </c>
      <c r="B56">
        <v>0</v>
      </c>
    </row>
    <row r="57" spans="1:3" x14ac:dyDescent="0.25">
      <c r="A57" t="s">
        <v>58</v>
      </c>
      <c r="B57">
        <v>0</v>
      </c>
    </row>
    <row r="58" spans="1:3" x14ac:dyDescent="0.25">
      <c r="A58" t="s">
        <v>59</v>
      </c>
      <c r="B58">
        <v>0</v>
      </c>
    </row>
    <row r="59" spans="1:3" x14ac:dyDescent="0.25">
      <c r="A59" t="s">
        <v>60</v>
      </c>
      <c r="B59">
        <v>0</v>
      </c>
    </row>
    <row r="60" spans="1:3" x14ac:dyDescent="0.25">
      <c r="A60" t="s">
        <v>61</v>
      </c>
      <c r="B60">
        <v>0</v>
      </c>
    </row>
    <row r="61" spans="1:3" x14ac:dyDescent="0.25">
      <c r="A61" t="s">
        <v>62</v>
      </c>
      <c r="B61">
        <v>0</v>
      </c>
    </row>
    <row r="62" spans="1:3" x14ac:dyDescent="0.25">
      <c r="A62" t="s">
        <v>63</v>
      </c>
      <c r="B62">
        <v>0</v>
      </c>
    </row>
    <row r="63" spans="1:3" x14ac:dyDescent="0.25">
      <c r="A63" t="s">
        <v>64</v>
      </c>
      <c r="B63">
        <v>0</v>
      </c>
    </row>
    <row r="64" spans="1:3" x14ac:dyDescent="0.25">
      <c r="A64" t="s">
        <v>65</v>
      </c>
      <c r="B64">
        <v>0</v>
      </c>
    </row>
    <row r="65" spans="1:3" x14ac:dyDescent="0.25">
      <c r="A65" t="s">
        <v>66</v>
      </c>
      <c r="B65">
        <v>0</v>
      </c>
    </row>
    <row r="66" spans="1:3" x14ac:dyDescent="0.25">
      <c r="A66" t="s">
        <v>67</v>
      </c>
      <c r="B66">
        <v>0</v>
      </c>
    </row>
    <row r="67" spans="1:3" x14ac:dyDescent="0.25">
      <c r="A67" t="s">
        <v>68</v>
      </c>
      <c r="B67">
        <v>0</v>
      </c>
    </row>
    <row r="68" spans="1:3" x14ac:dyDescent="0.25">
      <c r="A68" t="s">
        <v>69</v>
      </c>
      <c r="B68">
        <v>0</v>
      </c>
    </row>
    <row r="69" spans="1:3" x14ac:dyDescent="0.25">
      <c r="A69" t="s">
        <v>70</v>
      </c>
      <c r="B69">
        <v>0</v>
      </c>
    </row>
    <row r="70" spans="1:3" x14ac:dyDescent="0.25">
      <c r="A70" t="s">
        <v>71</v>
      </c>
      <c r="B70">
        <v>0</v>
      </c>
    </row>
    <row r="71" spans="1:3" x14ac:dyDescent="0.25">
      <c r="A71" t="s">
        <v>72</v>
      </c>
      <c r="B71">
        <v>0</v>
      </c>
    </row>
    <row r="72" spans="1:3" x14ac:dyDescent="0.25">
      <c r="A72" t="s">
        <v>73</v>
      </c>
      <c r="B72">
        <v>0</v>
      </c>
    </row>
    <row r="73" spans="1:3" x14ac:dyDescent="0.25">
      <c r="A73" t="s">
        <v>74</v>
      </c>
      <c r="B73">
        <v>0</v>
      </c>
    </row>
    <row r="74" spans="1:3" x14ac:dyDescent="0.25">
      <c r="A74" t="s">
        <v>75</v>
      </c>
      <c r="B74">
        <v>0</v>
      </c>
    </row>
    <row r="75" spans="1:3" x14ac:dyDescent="0.25">
      <c r="A75" t="s">
        <v>76</v>
      </c>
      <c r="B75">
        <v>0</v>
      </c>
      <c r="C75" t="s">
        <v>77</v>
      </c>
    </row>
    <row r="76" spans="1:3" x14ac:dyDescent="0.25">
      <c r="A76" t="s">
        <v>78</v>
      </c>
      <c r="B76">
        <v>0</v>
      </c>
    </row>
    <row r="77" spans="1:3" x14ac:dyDescent="0.25">
      <c r="A77" t="s">
        <v>79</v>
      </c>
      <c r="B77">
        <v>0</v>
      </c>
    </row>
    <row r="78" spans="1:3" x14ac:dyDescent="0.25">
      <c r="A78" t="s">
        <v>80</v>
      </c>
      <c r="B78">
        <v>0</v>
      </c>
    </row>
    <row r="79" spans="1:3" x14ac:dyDescent="0.25">
      <c r="A79" t="s">
        <v>81</v>
      </c>
      <c r="B79">
        <v>0</v>
      </c>
    </row>
    <row r="80" spans="1:3" x14ac:dyDescent="0.25">
      <c r="A80" t="s">
        <v>82</v>
      </c>
      <c r="B80">
        <v>0</v>
      </c>
    </row>
    <row r="81" spans="1:2" x14ac:dyDescent="0.25">
      <c r="A81" t="s">
        <v>83</v>
      </c>
      <c r="B81">
        <v>0</v>
      </c>
    </row>
    <row r="82" spans="1:2" x14ac:dyDescent="0.25">
      <c r="A82" t="s">
        <v>84</v>
      </c>
      <c r="B82">
        <v>0</v>
      </c>
    </row>
    <row r="83" spans="1:2" x14ac:dyDescent="0.25">
      <c r="A83" t="s">
        <v>85</v>
      </c>
      <c r="B83">
        <v>0</v>
      </c>
    </row>
    <row r="84" spans="1:2" x14ac:dyDescent="0.25">
      <c r="A84" t="s">
        <v>86</v>
      </c>
      <c r="B84">
        <v>0</v>
      </c>
    </row>
    <row r="85" spans="1:2" x14ac:dyDescent="0.25">
      <c r="A85" t="s">
        <v>87</v>
      </c>
      <c r="B85">
        <v>0</v>
      </c>
    </row>
    <row r="86" spans="1:2" x14ac:dyDescent="0.25">
      <c r="A86" t="s">
        <v>88</v>
      </c>
      <c r="B86">
        <v>0</v>
      </c>
    </row>
    <row r="87" spans="1:2" x14ac:dyDescent="0.25">
      <c r="A87" t="s">
        <v>89</v>
      </c>
      <c r="B87">
        <v>0</v>
      </c>
    </row>
    <row r="88" spans="1:2" x14ac:dyDescent="0.25">
      <c r="A88" t="s">
        <v>90</v>
      </c>
      <c r="B88">
        <v>0</v>
      </c>
    </row>
    <row r="89" spans="1:2" x14ac:dyDescent="0.25">
      <c r="A89" t="s">
        <v>91</v>
      </c>
      <c r="B89">
        <v>0</v>
      </c>
    </row>
    <row r="90" spans="1:2" x14ac:dyDescent="0.25">
      <c r="A90" t="s">
        <v>92</v>
      </c>
      <c r="B90">
        <v>0</v>
      </c>
    </row>
    <row r="91" spans="1:2" x14ac:dyDescent="0.25">
      <c r="A91" t="s">
        <v>93</v>
      </c>
      <c r="B91">
        <v>0</v>
      </c>
    </row>
    <row r="92" spans="1:2" x14ac:dyDescent="0.25">
      <c r="A92" t="s">
        <v>94</v>
      </c>
      <c r="B92">
        <v>0</v>
      </c>
    </row>
    <row r="93" spans="1:2" x14ac:dyDescent="0.25">
      <c r="A93" t="s">
        <v>95</v>
      </c>
      <c r="B93">
        <v>0</v>
      </c>
    </row>
    <row r="94" spans="1:2" x14ac:dyDescent="0.25">
      <c r="A94" t="s">
        <v>96</v>
      </c>
      <c r="B94">
        <v>0</v>
      </c>
    </row>
    <row r="95" spans="1:2" x14ac:dyDescent="0.25">
      <c r="A95" t="s">
        <v>97</v>
      </c>
      <c r="B95">
        <v>46</v>
      </c>
    </row>
    <row r="96" spans="1:2" x14ac:dyDescent="0.25">
      <c r="A96" t="s">
        <v>98</v>
      </c>
      <c r="B96">
        <v>0</v>
      </c>
    </row>
    <row r="97" spans="1:3" x14ac:dyDescent="0.25">
      <c r="A97" t="s">
        <v>99</v>
      </c>
      <c r="B97">
        <v>0</v>
      </c>
    </row>
    <row r="98" spans="1:3" x14ac:dyDescent="0.25">
      <c r="A98" t="s">
        <v>100</v>
      </c>
      <c r="B98">
        <v>0</v>
      </c>
    </row>
    <row r="99" spans="1:3" x14ac:dyDescent="0.25">
      <c r="A99" t="s">
        <v>101</v>
      </c>
      <c r="B99">
        <v>0</v>
      </c>
    </row>
    <row r="100" spans="1:3" x14ac:dyDescent="0.25">
      <c r="A100" t="s">
        <v>102</v>
      </c>
      <c r="B100">
        <v>0</v>
      </c>
      <c r="C100" t="s">
        <v>103</v>
      </c>
    </row>
    <row r="101" spans="1:3" x14ac:dyDescent="0.25">
      <c r="A101" t="s">
        <v>104</v>
      </c>
      <c r="B101">
        <v>0</v>
      </c>
    </row>
    <row r="102" spans="1:3" x14ac:dyDescent="0.25">
      <c r="A102" t="s">
        <v>105</v>
      </c>
      <c r="B102">
        <v>0</v>
      </c>
    </row>
    <row r="103" spans="1:3" x14ac:dyDescent="0.25">
      <c r="A103" t="s">
        <v>106</v>
      </c>
      <c r="B103">
        <v>0</v>
      </c>
    </row>
    <row r="104" spans="1:3" x14ac:dyDescent="0.25">
      <c r="A104" t="s">
        <v>107</v>
      </c>
      <c r="B104">
        <v>0</v>
      </c>
    </row>
    <row r="105" spans="1:3" x14ac:dyDescent="0.25">
      <c r="A105" t="s">
        <v>108</v>
      </c>
      <c r="B105">
        <v>0</v>
      </c>
    </row>
    <row r="106" spans="1:3" x14ac:dyDescent="0.25">
      <c r="A106" t="s">
        <v>109</v>
      </c>
      <c r="B106">
        <v>0</v>
      </c>
    </row>
    <row r="107" spans="1:3" x14ac:dyDescent="0.25">
      <c r="A107" t="s">
        <v>110</v>
      </c>
      <c r="B107">
        <v>0</v>
      </c>
    </row>
    <row r="108" spans="1:3" x14ac:dyDescent="0.25">
      <c r="A108" t="s">
        <v>111</v>
      </c>
      <c r="B108">
        <v>0</v>
      </c>
    </row>
    <row r="109" spans="1:3" x14ac:dyDescent="0.25">
      <c r="A109" t="s">
        <v>112</v>
      </c>
      <c r="B109">
        <v>0</v>
      </c>
    </row>
    <row r="110" spans="1:3" x14ac:dyDescent="0.25">
      <c r="A110" t="s">
        <v>113</v>
      </c>
      <c r="B110">
        <v>0</v>
      </c>
    </row>
    <row r="111" spans="1:3" x14ac:dyDescent="0.25">
      <c r="A111" t="s">
        <v>114</v>
      </c>
      <c r="B111">
        <v>0</v>
      </c>
    </row>
    <row r="112" spans="1:3" x14ac:dyDescent="0.25">
      <c r="A112" t="s">
        <v>115</v>
      </c>
      <c r="B112">
        <v>0</v>
      </c>
    </row>
    <row r="113" spans="1:3" x14ac:dyDescent="0.25">
      <c r="A113" t="s">
        <v>116</v>
      </c>
      <c r="B113">
        <v>0</v>
      </c>
    </row>
    <row r="114" spans="1:3" x14ac:dyDescent="0.25">
      <c r="A114" t="s">
        <v>117</v>
      </c>
      <c r="B114">
        <v>0</v>
      </c>
    </row>
    <row r="115" spans="1:3" x14ac:dyDescent="0.25">
      <c r="A115" t="s">
        <v>118</v>
      </c>
      <c r="B115">
        <v>0</v>
      </c>
    </row>
    <row r="116" spans="1:3" x14ac:dyDescent="0.25">
      <c r="A116" t="s">
        <v>119</v>
      </c>
      <c r="B116">
        <v>0</v>
      </c>
    </row>
    <row r="117" spans="1:3" x14ac:dyDescent="0.25">
      <c r="A117" t="s">
        <v>120</v>
      </c>
      <c r="B117">
        <v>0</v>
      </c>
    </row>
    <row r="118" spans="1:3" x14ac:dyDescent="0.25">
      <c r="A118" t="s">
        <v>121</v>
      </c>
      <c r="B118">
        <v>0</v>
      </c>
    </row>
    <row r="119" spans="1:3" x14ac:dyDescent="0.25">
      <c r="A119" t="s">
        <v>122</v>
      </c>
      <c r="B119">
        <v>0</v>
      </c>
    </row>
    <row r="120" spans="1:3" x14ac:dyDescent="0.25">
      <c r="A120" t="s">
        <v>123</v>
      </c>
      <c r="B120">
        <v>0</v>
      </c>
    </row>
    <row r="121" spans="1:3" x14ac:dyDescent="0.25">
      <c r="A121" t="s">
        <v>124</v>
      </c>
      <c r="B121">
        <v>0</v>
      </c>
    </row>
    <row r="122" spans="1:3" x14ac:dyDescent="0.25">
      <c r="A122" t="s">
        <v>125</v>
      </c>
      <c r="B122">
        <v>0</v>
      </c>
    </row>
    <row r="123" spans="1:3" x14ac:dyDescent="0.25">
      <c r="A123" t="s">
        <v>126</v>
      </c>
      <c r="B123">
        <v>0</v>
      </c>
    </row>
    <row r="124" spans="1:3" x14ac:dyDescent="0.25">
      <c r="A124" t="s">
        <v>127</v>
      </c>
      <c r="B124">
        <v>0</v>
      </c>
    </row>
    <row r="125" spans="1:3" x14ac:dyDescent="0.25">
      <c r="A125" t="s">
        <v>128</v>
      </c>
      <c r="B125">
        <v>0</v>
      </c>
      <c r="C125" t="s">
        <v>129</v>
      </c>
    </row>
    <row r="126" spans="1:3" x14ac:dyDescent="0.25">
      <c r="A126" t="s">
        <v>130</v>
      </c>
      <c r="B126">
        <v>10</v>
      </c>
    </row>
    <row r="127" spans="1:3" x14ac:dyDescent="0.25">
      <c r="A127" t="s">
        <v>131</v>
      </c>
      <c r="B127">
        <v>0</v>
      </c>
    </row>
    <row r="128" spans="1:3" x14ac:dyDescent="0.25">
      <c r="A128" t="s">
        <v>132</v>
      </c>
      <c r="B128">
        <v>0</v>
      </c>
    </row>
    <row r="129" spans="1:2" x14ac:dyDescent="0.25">
      <c r="A129" t="s">
        <v>133</v>
      </c>
      <c r="B129">
        <v>0</v>
      </c>
    </row>
    <row r="130" spans="1:2" x14ac:dyDescent="0.25">
      <c r="A130" t="s">
        <v>134</v>
      </c>
      <c r="B130">
        <v>0</v>
      </c>
    </row>
    <row r="131" spans="1:2" x14ac:dyDescent="0.25">
      <c r="A131" t="s">
        <v>135</v>
      </c>
      <c r="B131">
        <v>0</v>
      </c>
    </row>
    <row r="132" spans="1:2" x14ac:dyDescent="0.25">
      <c r="A132" t="s">
        <v>136</v>
      </c>
      <c r="B132">
        <v>0</v>
      </c>
    </row>
    <row r="133" spans="1:2" x14ac:dyDescent="0.25">
      <c r="A133" t="s">
        <v>137</v>
      </c>
      <c r="B133">
        <v>0</v>
      </c>
    </row>
    <row r="134" spans="1:2" x14ac:dyDescent="0.25">
      <c r="A134" t="s">
        <v>138</v>
      </c>
      <c r="B134">
        <v>0</v>
      </c>
    </row>
    <row r="135" spans="1:2" x14ac:dyDescent="0.25">
      <c r="A135" t="s">
        <v>139</v>
      </c>
      <c r="B135">
        <v>0</v>
      </c>
    </row>
    <row r="136" spans="1:2" x14ac:dyDescent="0.25">
      <c r="A136" t="s">
        <v>140</v>
      </c>
      <c r="B136">
        <v>0</v>
      </c>
    </row>
    <row r="137" spans="1:2" x14ac:dyDescent="0.25">
      <c r="A137" t="s">
        <v>141</v>
      </c>
      <c r="B137">
        <v>0</v>
      </c>
    </row>
    <row r="138" spans="1:2" x14ac:dyDescent="0.25">
      <c r="A138" t="s">
        <v>142</v>
      </c>
      <c r="B138">
        <v>0</v>
      </c>
    </row>
    <row r="139" spans="1:2" x14ac:dyDescent="0.25">
      <c r="A139" t="s">
        <v>143</v>
      </c>
      <c r="B139">
        <v>0</v>
      </c>
    </row>
    <row r="140" spans="1:2" x14ac:dyDescent="0.25">
      <c r="A140" t="s">
        <v>144</v>
      </c>
      <c r="B140">
        <v>0</v>
      </c>
    </row>
    <row r="141" spans="1:2" x14ac:dyDescent="0.25">
      <c r="A141" t="s">
        <v>145</v>
      </c>
      <c r="B141">
        <v>0</v>
      </c>
    </row>
    <row r="142" spans="1:2" x14ac:dyDescent="0.25">
      <c r="A142" t="s">
        <v>146</v>
      </c>
      <c r="B142">
        <v>0</v>
      </c>
    </row>
    <row r="143" spans="1:2" x14ac:dyDescent="0.25">
      <c r="A143" t="s">
        <v>147</v>
      </c>
      <c r="B143">
        <v>0</v>
      </c>
    </row>
    <row r="144" spans="1:2" x14ac:dyDescent="0.25">
      <c r="A144" t="s">
        <v>148</v>
      </c>
      <c r="B144">
        <v>0</v>
      </c>
    </row>
    <row r="145" spans="1:3" x14ac:dyDescent="0.25">
      <c r="A145" t="s">
        <v>149</v>
      </c>
      <c r="B145">
        <v>0</v>
      </c>
    </row>
    <row r="146" spans="1:3" x14ac:dyDescent="0.25">
      <c r="A146" t="s">
        <v>150</v>
      </c>
      <c r="B146">
        <v>4</v>
      </c>
    </row>
    <row r="147" spans="1:3" x14ac:dyDescent="0.25">
      <c r="A147" t="s">
        <v>151</v>
      </c>
      <c r="B147">
        <v>0</v>
      </c>
    </row>
    <row r="148" spans="1:3" x14ac:dyDescent="0.25">
      <c r="A148" t="s">
        <v>152</v>
      </c>
      <c r="B148">
        <v>0</v>
      </c>
    </row>
    <row r="149" spans="1:3" x14ac:dyDescent="0.25">
      <c r="A149" t="s">
        <v>153</v>
      </c>
      <c r="B149">
        <v>0</v>
      </c>
    </row>
    <row r="150" spans="1:3" x14ac:dyDescent="0.25">
      <c r="A150" t="s">
        <v>154</v>
      </c>
      <c r="B150">
        <v>0</v>
      </c>
      <c r="C150" t="s">
        <v>155</v>
      </c>
    </row>
    <row r="151" spans="1:3" x14ac:dyDescent="0.25">
      <c r="A151" t="s">
        <v>156</v>
      </c>
      <c r="B151">
        <v>0</v>
      </c>
    </row>
    <row r="152" spans="1:3" x14ac:dyDescent="0.25">
      <c r="A152" t="s">
        <v>157</v>
      </c>
      <c r="B152">
        <v>50</v>
      </c>
    </row>
    <row r="153" spans="1:3" x14ac:dyDescent="0.25">
      <c r="A153" t="s">
        <v>158</v>
      </c>
      <c r="B153">
        <v>0</v>
      </c>
    </row>
    <row r="154" spans="1:3" x14ac:dyDescent="0.25">
      <c r="A154" t="s">
        <v>159</v>
      </c>
      <c r="B154">
        <v>0</v>
      </c>
    </row>
    <row r="155" spans="1:3" x14ac:dyDescent="0.25">
      <c r="A155" t="s">
        <v>160</v>
      </c>
      <c r="B155">
        <v>0</v>
      </c>
    </row>
    <row r="156" spans="1:3" x14ac:dyDescent="0.25">
      <c r="A156" t="s">
        <v>161</v>
      </c>
      <c r="B156">
        <v>0</v>
      </c>
    </row>
    <row r="157" spans="1:3" x14ac:dyDescent="0.25">
      <c r="A157" t="s">
        <v>162</v>
      </c>
      <c r="B157">
        <v>0</v>
      </c>
    </row>
    <row r="158" spans="1:3" x14ac:dyDescent="0.25">
      <c r="A158" t="s">
        <v>163</v>
      </c>
      <c r="B158">
        <v>0</v>
      </c>
    </row>
    <row r="159" spans="1:3" x14ac:dyDescent="0.25">
      <c r="A159" t="s">
        <v>164</v>
      </c>
      <c r="B159">
        <v>0</v>
      </c>
    </row>
    <row r="160" spans="1:3" x14ac:dyDescent="0.25">
      <c r="A160" t="s">
        <v>165</v>
      </c>
      <c r="B160">
        <v>0</v>
      </c>
    </row>
    <row r="161" spans="1:3" x14ac:dyDescent="0.25">
      <c r="A161" t="s">
        <v>166</v>
      </c>
      <c r="B161">
        <v>0</v>
      </c>
    </row>
    <row r="162" spans="1:3" x14ac:dyDescent="0.25">
      <c r="A162" t="s">
        <v>167</v>
      </c>
      <c r="B162">
        <v>0</v>
      </c>
    </row>
    <row r="163" spans="1:3" x14ac:dyDescent="0.25">
      <c r="A163" t="s">
        <v>168</v>
      </c>
      <c r="B163">
        <v>0</v>
      </c>
    </row>
    <row r="164" spans="1:3" x14ac:dyDescent="0.25">
      <c r="A164" t="s">
        <v>169</v>
      </c>
      <c r="B164">
        <v>0</v>
      </c>
    </row>
    <row r="165" spans="1:3" x14ac:dyDescent="0.25">
      <c r="A165" t="s">
        <v>170</v>
      </c>
      <c r="B165">
        <v>0</v>
      </c>
    </row>
    <row r="166" spans="1:3" x14ac:dyDescent="0.25">
      <c r="A166" t="s">
        <v>171</v>
      </c>
      <c r="B166">
        <v>0</v>
      </c>
    </row>
    <row r="167" spans="1:3" x14ac:dyDescent="0.25">
      <c r="A167" t="s">
        <v>172</v>
      </c>
      <c r="B167">
        <v>0</v>
      </c>
    </row>
    <row r="168" spans="1:3" x14ac:dyDescent="0.25">
      <c r="A168" t="s">
        <v>173</v>
      </c>
      <c r="B168">
        <v>0</v>
      </c>
    </row>
    <row r="169" spans="1:3" x14ac:dyDescent="0.25">
      <c r="A169">
        <v>0</v>
      </c>
      <c r="B169">
        <v>0</v>
      </c>
    </row>
    <row r="170" spans="1:3" x14ac:dyDescent="0.25">
      <c r="A170">
        <v>0</v>
      </c>
      <c r="B170">
        <v>0</v>
      </c>
    </row>
    <row r="171" spans="1:3" x14ac:dyDescent="0.25">
      <c r="A171">
        <v>0</v>
      </c>
      <c r="B171">
        <v>0</v>
      </c>
    </row>
    <row r="172" spans="1:3" x14ac:dyDescent="0.25">
      <c r="A172">
        <v>0</v>
      </c>
      <c r="B172">
        <v>0</v>
      </c>
    </row>
    <row r="173" spans="1:3" x14ac:dyDescent="0.25">
      <c r="A173">
        <v>0</v>
      </c>
      <c r="B173">
        <v>0</v>
      </c>
    </row>
    <row r="174" spans="1:3" x14ac:dyDescent="0.25">
      <c r="A174">
        <v>0</v>
      </c>
      <c r="B174">
        <v>0</v>
      </c>
    </row>
    <row r="175" spans="1:3" x14ac:dyDescent="0.25">
      <c r="A175">
        <v>0</v>
      </c>
      <c r="B175">
        <v>0</v>
      </c>
      <c r="C175" t="s">
        <v>174</v>
      </c>
    </row>
    <row r="176" spans="1:3" x14ac:dyDescent="0.25">
      <c r="A176">
        <v>0</v>
      </c>
      <c r="B176">
        <v>0</v>
      </c>
    </row>
    <row r="177" spans="1:2" x14ac:dyDescent="0.25">
      <c r="A177">
        <v>0</v>
      </c>
      <c r="B177">
        <v>0</v>
      </c>
    </row>
    <row r="178" spans="1:2" x14ac:dyDescent="0.25">
      <c r="A178">
        <v>0</v>
      </c>
      <c r="B178">
        <v>0</v>
      </c>
    </row>
    <row r="179" spans="1:2" x14ac:dyDescent="0.25">
      <c r="A179">
        <v>0</v>
      </c>
      <c r="B179">
        <v>0</v>
      </c>
    </row>
    <row r="180" spans="1:2" x14ac:dyDescent="0.25">
      <c r="A180">
        <v>0</v>
      </c>
      <c r="B180">
        <v>0</v>
      </c>
    </row>
  </sheetData>
  <autoFilter ref="A1:B18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Гусев Александр Валентинович</cp:lastModifiedBy>
  <dcterms:created xsi:type="dcterms:W3CDTF">2016-07-29T09:28:23Z</dcterms:created>
  <dcterms:modified xsi:type="dcterms:W3CDTF">2016-07-29T10:01:21Z</dcterms:modified>
</cp:coreProperties>
</file>