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ЭтаКнига" defaultThemeVersion="124226"/>
  <bookViews>
    <workbookView xWindow="240" yWindow="105" windowWidth="14805" windowHeight="8010" tabRatio="597"/>
  </bookViews>
  <sheets>
    <sheet name="ПредвНомПЛАН ц3" sheetId="1" r:id="rId1"/>
    <sheet name="ПредвПЛАН ц3 (как получается)" sheetId="2" r:id="rId2"/>
    <sheet name="ПредвПЛАН ц3 (как надо)" sheetId="43" r:id="rId3"/>
  </sheets>
  <definedNames>
    <definedName name="_xlnm._FilterDatabase" localSheetId="0" hidden="1">'ПредвНомПЛАН ц3'!$A$4:$K$4</definedName>
  </definedNames>
  <calcPr calcId="144525"/>
  <pivotCaches>
    <pivotCache cacheId="0" r:id="rId4"/>
  </pivotCaches>
</workbook>
</file>

<file path=xl/calcChain.xml><?xml version="1.0" encoding="utf-8"?>
<calcChain xmlns="http://schemas.openxmlformats.org/spreadsheetml/2006/main">
  <c r="E16" i="1" l="1"/>
  <c r="F16" i="1"/>
</calcChain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0" background="1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<sst xmlns="http://schemas.openxmlformats.org/spreadsheetml/2006/main" count="126" uniqueCount="35">
  <si>
    <t>№ учетного заказа</t>
  </si>
  <si>
    <t>Наименование работы</t>
  </si>
  <si>
    <t>ИТОГО
ПЛАН</t>
  </si>
  <si>
    <t>Наименование учетного заказа</t>
  </si>
  <si>
    <t>ИТОГ</t>
  </si>
  <si>
    <t>Тип номенклатуры</t>
  </si>
  <si>
    <t>Код ПУЕ</t>
  </si>
  <si>
    <t>Резка на МПР</t>
  </si>
  <si>
    <t>мпр</t>
  </si>
  <si>
    <t>Резка на МПР,зачистка,  гибка</t>
  </si>
  <si>
    <t>МСЧ согласно Графика</t>
  </si>
  <si>
    <t>Названия строк</t>
  </si>
  <si>
    <t>Общий итог</t>
  </si>
  <si>
    <t>Сумма по полю ИТОГО
ПЛАН</t>
  </si>
  <si>
    <t>Обязательная</t>
  </si>
  <si>
    <t>Оснастка зак. 1</t>
  </si>
  <si>
    <t>ТОС зак. 4</t>
  </si>
  <si>
    <t>Строительство зак. 2</t>
  </si>
  <si>
    <t>Строительство зак. 3</t>
  </si>
  <si>
    <t>Доработка носового фрагмента матрицы</t>
  </si>
  <si>
    <t>Доработка матрицы</t>
  </si>
  <si>
    <t>установки прижимов</t>
  </si>
  <si>
    <t xml:space="preserve">Изготовление и монтаж внутренних лесов </t>
  </si>
  <si>
    <t>Прижим резьбовой</t>
  </si>
  <si>
    <t>43038-003</t>
  </si>
  <si>
    <t>43038-004</t>
  </si>
  <si>
    <t>36030-094</t>
  </si>
  <si>
    <t>36030-300-03</t>
  </si>
  <si>
    <t>36030-092</t>
  </si>
  <si>
    <t>мпр06.2036</t>
  </si>
  <si>
    <t>к-т 6-33</t>
  </si>
  <si>
    <t xml:space="preserve"> под раму</t>
  </si>
  <si>
    <t>Изготовление  в ОВМ</t>
  </si>
  <si>
    <t>Дополнительная</t>
  </si>
  <si>
    <t xml:space="preserve"> под раму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</si>
</sst>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64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 applyNumberFormat="0"/>
    <xf numFmtId="0" fontId="3" fillId="0" borderId="0" applyNumberFormat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9" fillId="0" borderId="0"/>
    <xf numFmtId="0" fontId="1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9" fontId="5" fillId="0" borderId="0" xfId="8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9" fontId="6" fillId="0" borderId="0" xfId="8" applyNumberFormat="1" applyFont="1" applyFill="1" applyBorder="1"/>
    <xf numFmtId="0" fontId="5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Border="1" applyAlignment="1">
      <alignment wrapText="1"/>
    </xf>
    <xf numFmtId="9" fontId="0" fillId="0" borderId="0" xfId="8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164" fontId="0" fillId="0" borderId="0" xfId="11" applyNumberFormat="1" applyFont="1" applyBorder="1" applyAlignment="1">
      <alignment wrapText="1"/>
    </xf>
    <xf numFmtId="164" fontId="0" fillId="0" borderId="0" xfId="11" applyNumberFormat="1" applyFont="1" applyBorder="1" applyAlignment="1">
      <alignment horizontal="center" vertical="center" wrapText="1"/>
    </xf>
    <xf numFmtId="164" fontId="0" fillId="0" borderId="0" xfId="11" applyNumberFormat="1" applyFont="1" applyBorder="1" applyAlignment="1">
      <alignment horizontal="center" wrapText="1"/>
    </xf>
    <xf numFmtId="164" fontId="0" fillId="0" borderId="0" xfId="11" applyNumberFormat="1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horizontal="left" indent="1"/>
    </xf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12" fillId="2" borderId="0" xfId="0" applyNumberFormat="1" applyFont="1" applyFill="1" applyAlignment="1">
      <alignment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3" fillId="0" borderId="0" xfId="0" applyFont="1" applyFill="1"/>
  </cellXfs>
  <cellStyles count="12">
    <cellStyle name="Обычный" xfId="0" builtinId="0"/>
    <cellStyle name="Обычный 10" xfId="1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1"/>
    <cellStyle name="Обычный 9" xfId="9"/>
    <cellStyle name="Процентный" xfId="8" builtinId="5"/>
    <cellStyle name="Финансовый" xfId="11" builtinId="3"/>
  </cellStyles>
  <dxfs count="1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  <fill>
        <patternFill patternType="solid">
          <fgColor indexed="64"/>
          <bgColor theme="4" tint="0.39997558519241921"/>
        </patternFill>
      </fill>
    </dxf>
    <dxf>
      <font>
        <b/>
      </font>
    </dxf>
    <dxf>
      <font>
        <b/>
      </font>
    </dxf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numFmt numFmtId="164" formatCode="_-* #,##0_р_._-;\-* #,##0_р_._-;_-* &quot;-&quot;??_р_._-;_-@_-"/>
    </dxf>
    <dxf>
      <numFmt numFmtId="164" formatCode="_-* #,##0_р_._-;\-* #,##0_р_._-;_-* &quot;-&quot;??_р_._-;_-@_-"/>
    </dxf>
    <dxf>
      <alignment horizontal="center" readingOrder="0"/>
    </dxf>
    <dxf>
      <alignment vertical="center" readingOrder="0"/>
    </dxf>
    <dxf>
      <alignment wrapText="1" readingOrder="0"/>
    </dxf>
    <dxf>
      <alignment wrapText="1" readingOrder="0"/>
    </dxf>
    <dxf>
      <font>
        <color theme="0"/>
      </font>
    </dxf>
    <dxf>
      <numFmt numFmtId="164" formatCode="_-* #,##0_р_._-;\-* #,##0_р_._-;_-* &quot;-&quot;??_р_._-;_-@_-"/>
    </dxf>
    <dxf>
      <numFmt numFmtId="164" formatCode="_-* #,##0_р_._-;\-* #,##0_р_._-;_-* &quot;-&quot;??_р_.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bgColor theme="4" tint="-0.24994659260841701"/>
        </patternFill>
      </fill>
    </dxf>
    <dxf>
      <font>
        <color theme="0"/>
      </font>
      <fill>
        <patternFill>
          <bgColor theme="3" tint="-0.499984740745262"/>
        </patternFill>
      </fill>
    </dxf>
    <dxf>
      <font>
        <b/>
        <i val="0"/>
        <color auto="1"/>
      </font>
      <fill>
        <patternFill patternType="solid">
          <fgColor theme="4" tint="-0.499984740745262"/>
          <bgColor theme="4" tint="0.79998168889431442"/>
        </patternFill>
      </fill>
    </dxf>
    <dxf>
      <font>
        <b/>
        <i val="0"/>
        <color auto="1"/>
      </font>
      <fill>
        <patternFill patternType="solid">
          <fgColor theme="4" tint="-0.499984740745262"/>
          <bgColor theme="4" tint="0.79998168889431442"/>
        </patternFill>
      </fill>
      <border>
        <bottom style="thin">
          <color theme="4"/>
        </bottom>
        <horizontal style="thin">
          <color theme="4" tint="-0.499984740745262"/>
        </horizontal>
      </border>
    </dxf>
    <dxf>
      <border>
        <left/>
        <right/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dotted">
          <color theme="3" tint="-0.24994659260841701"/>
        </horizontal>
      </border>
    </dxf>
    <dxf>
      <border>
        <bottom style="double">
          <color auto="1"/>
        </bottom>
      </border>
    </dxf>
    <dxf>
      <font>
        <b/>
        <i val="0"/>
      </font>
      <fill>
        <patternFill>
          <bgColor theme="4" tint="0.59996337778862885"/>
        </patternFill>
      </fill>
      <border>
        <horizontal style="hair">
          <color theme="4" tint="-0.24994659260841701"/>
        </horizontal>
      </border>
    </dxf>
    <dxf>
      <border>
        <bottom style="thick">
          <color auto="1"/>
        </bottom>
      </border>
    </dxf>
    <dxf>
      <font>
        <b/>
        <i val="0"/>
        <color auto="1"/>
      </font>
      <fill>
        <patternFill patternType="solid">
          <fgColor theme="4" tint="-0.499984740745262"/>
          <bgColor theme="4" tint="0.79998168889431442"/>
        </patternFill>
      </fill>
    </dxf>
    <dxf>
      <font>
        <b/>
        <i val="0"/>
        <color auto="1"/>
      </font>
      <fill>
        <patternFill patternType="solid">
          <fgColor theme="4" tint="-0.499984740745262"/>
          <bgColor theme="4" tint="0.79998168889431442"/>
        </patternFill>
      </fill>
      <border>
        <bottom style="thin">
          <color theme="4"/>
        </bottom>
        <horizontal style="thin">
          <color theme="4" tint="-0.499984740745262"/>
        </horizontal>
      </border>
    </dxf>
    <dxf>
      <border>
        <left/>
        <right/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dotted">
          <color theme="3" tint="-0.24994659260841701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</dxf>
  </dxfs>
  <tableStyles count="4" defaultTableStyle="TableStyleMedium2" defaultPivotStyle="PivotStyleMedium9">
    <tableStyle name="PivotStyleMedium9 2" table="0" count="11">
      <tableStyleElement type="wholeTable" dxfId="115"/>
      <tableStyleElement type="headerRow" dxfId="114"/>
      <tableStyleElement type="totalRow" dxfId="113"/>
      <tableStyleElement type="firstRowStripe" dxfId="112"/>
      <tableStyleElement type="firstColumnStripe" dxfId="111"/>
      <tableStyleElement type="firstSubtotalColumn" dxfId="110"/>
      <tableStyleElement type="firstSubtotalRow" dxfId="109"/>
      <tableStyleElement type="secondSubtotalRow" dxfId="108"/>
      <tableStyleElement type="secondRowSubheading" dxfId="107"/>
      <tableStyleElement type="pageFieldLabels" dxfId="106"/>
      <tableStyleElement type="pageFieldValues" dxfId="105"/>
    </tableStyle>
    <tableStyle name="СВОДНАЯ" table="0" count="6">
      <tableStyleElement type="wholeTable" dxfId="104"/>
      <tableStyleElement type="headerRow" dxfId="103"/>
      <tableStyleElement type="totalRow" dxfId="102"/>
      <tableStyleElement type="firstRowStripe" dxfId="101"/>
      <tableStyleElement type="firstRowSubheading" dxfId="100"/>
      <tableStyleElement type="secondRowSubheading" dxfId="99"/>
    </tableStyle>
    <tableStyle name="СВОДНАЯ 2" table="0" count="3">
      <tableStyleElement type="wholeTable" dxfId="98"/>
      <tableStyleElement type="headerRow" dxfId="97"/>
      <tableStyleElement type="totalRow" dxfId="96"/>
    </tableStyle>
    <tableStyle name="Стиль сводной таблицы 1" table="0" count="2">
      <tableStyleElement type="firstColumnSubheading" dxfId="95"/>
      <tableStyleElement type="secondColumnSubheading" dxfId="94"/>
    </tableStyle>
  </tableStyles>
  <colors>
    <mruColors>
      <color rgb="FF7BE9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2590.391436342594" createdVersion="4" refreshedVersion="4" minRefreshableVersion="3" recordCount="11">
  <cacheSource type="worksheet">
    <worksheetSource name="Таблица1"/>
  </cacheSource>
  <cacheFields count="6">
    <cacheField name="Наименование учетного заказа" numFmtId="0">
      <sharedItems count="12">
        <s v="Оснастка зак. 1"/>
        <s v="ТОС зак. 4"/>
        <s v="Строительство зак. 2"/>
        <s v="Строительство зак. 3"/>
        <s v="Заказ не определен " u="1"/>
        <s v="Заказ не определен" u="1"/>
        <s v="Общепроизводственные 1" u="1"/>
        <s v="Общепроизводственные 2" u="1"/>
        <s v="Общепроизводственные 5" u="1"/>
        <s v="Общепроизводственные 6" u="1"/>
        <s v="Строительство зак. 4" u="1"/>
        <s v="Общепроизводственные" u="1"/>
      </sharedItems>
    </cacheField>
    <cacheField name="№ учетного заказа" numFmtId="49">
      <sharedItems containsSemiMixedTypes="0" containsString="0" containsNumber="1" containsInteger="1" minValue="3490" maxValue="59008" count="8">
        <n v="43038"/>
        <n v="36030"/>
        <n v="3588"/>
        <n v="3583"/>
        <n v="38003" u="1"/>
        <n v="59008" u="1"/>
        <n v="37007" u="1"/>
        <n v="3490" u="1"/>
      </sharedItems>
    </cacheField>
    <cacheField name="Тип номенклатуры" numFmtId="0">
      <sharedItems count="2">
        <s v="Обязательная"/>
        <s v="Дополнительная"/>
      </sharedItems>
    </cacheField>
    <cacheField name="Код ПУЕ" numFmtId="0">
      <sharedItems containsMixedTypes="1" containsNumber="1" containsInteger="1" minValue="203" maxValue="353233" count="29">
        <s v="43038-003"/>
        <s v="43038-004"/>
        <s v="мпр"/>
        <s v="36030-094"/>
        <s v="36030-300-03"/>
        <s v="36030-092"/>
        <s v="мпр06.2036"/>
        <s v="к-т 6-33"/>
        <n v="353203"/>
        <n v="352220"/>
        <n v="353209"/>
        <n v="353208" u="1"/>
        <n v="65003" u="1"/>
        <n v="378" u="1"/>
        <n v="352233" u="1"/>
        <n v="343234" u="1"/>
        <n v="352342" u="1"/>
        <n v="344303" u="1"/>
        <n v="353232" u="1"/>
        <n v="353233" u="1"/>
        <n v="352328" u="1"/>
        <n v="422" u="1"/>
        <n v="352204" u="1"/>
        <n v="352259" u="1"/>
        <n v="352208" u="1"/>
        <n v="352226" u="1"/>
        <n v="203" u="1"/>
        <n v="353222" u="1"/>
        <n v="353223" u="1"/>
      </sharedItems>
    </cacheField>
    <cacheField name="Наименование работы" numFmtId="0">
      <sharedItems count="35">
        <s v="Доработка носового фрагмента матрицы"/>
        <s v="Доработка матрицы"/>
        <s v="Резка на МПР"/>
        <s v="установки прижимов"/>
        <s v="Изготовление и монтаж внутренних лесов "/>
        <s v="Прижим резьбовой"/>
        <s v="Резка на МПР,зачистка,  гибка"/>
        <s v="МСЧ согласно Графика"/>
        <s v=" под раму 1"/>
        <s v="Изготовление  в ОВМ"/>
        <s v=" под раму"/>
        <s v="Такелажные работы" u="1"/>
        <s v="Изготовление Ограждения склада для хранения деталей." u="1"/>
        <s v="Изготовление  под выдвижные поворотные колонки в шахтах" u="1"/>
        <s v="Изготовление постели" u="1"/>
        <s v="Изготовление полуобъемной секции барбета" u="1"/>
        <s v="Изготовление  под валопроводы" u="1"/>
        <s v="Изготовление  под стеллаж для угловых элементов в кладовой" u="1"/>
        <s v="Изготовление  в помещениях шахты" u="1"/>
        <s v=" под оборудование на переборке" u="1"/>
        <s v="Изготовление   в помещении оборудования системы пресной воды" u="1"/>
        <s v="Изготовление и установка доп. подвесов и лееров." u="1"/>
        <s v="Изготовление фундаменотов под оборудование" u="1"/>
        <s v="Работы по лесам" u="1"/>
        <s v="Изготовление башенной части мачты" u="1"/>
        <s v=" под оборудование" u="1"/>
        <s v="Транспортировка секций матрицы в 4 пролет" u="1"/>
        <s v="Модель электрического контактного соединения" u="1"/>
        <s v="Подготовка матрицы к проведению сканирования поверхности." u="1"/>
        <s v="Регламентные работы на МПР" u="1"/>
        <s v="Изготовление Матрицы ПСС" u="1"/>
        <s v="Изготовление  под машину в румпельном отделении" u="1"/>
        <s v="Изготовление  под верхние опорные подшипники" u="1"/>
        <s v="Изготовление ванн для обезжиривания " u="1"/>
        <s v="Изготовление  в помещ. механизмов подруливающего устройства" u="1"/>
      </sharedItems>
    </cacheField>
    <cacheField name="ИТОГО_x000a_ПЛАН" numFmtId="0">
      <sharedItems containsSemiMixedTypes="0" containsString="0" containsNumber="1" minValue="7.5" maxValue="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x v="0"/>
    <x v="0"/>
    <n v="318"/>
  </r>
  <r>
    <x v="0"/>
    <x v="0"/>
    <x v="0"/>
    <x v="1"/>
    <x v="1"/>
    <n v="795"/>
  </r>
  <r>
    <x v="0"/>
    <x v="0"/>
    <x v="0"/>
    <x v="2"/>
    <x v="2"/>
    <n v="50"/>
  </r>
  <r>
    <x v="1"/>
    <x v="1"/>
    <x v="0"/>
    <x v="3"/>
    <x v="3"/>
    <n v="7.5"/>
  </r>
  <r>
    <x v="1"/>
    <x v="1"/>
    <x v="0"/>
    <x v="4"/>
    <x v="4"/>
    <n v="200"/>
  </r>
  <r>
    <x v="1"/>
    <x v="1"/>
    <x v="0"/>
    <x v="5"/>
    <x v="5"/>
    <n v="33.5"/>
  </r>
  <r>
    <x v="2"/>
    <x v="2"/>
    <x v="0"/>
    <x v="6"/>
    <x v="6"/>
    <n v="400"/>
  </r>
  <r>
    <x v="2"/>
    <x v="2"/>
    <x v="0"/>
    <x v="7"/>
    <x v="7"/>
    <n v="1000"/>
  </r>
  <r>
    <x v="3"/>
    <x v="3"/>
    <x v="1"/>
    <x v="8"/>
    <x v="8"/>
    <n v="186.3"/>
  </r>
  <r>
    <x v="3"/>
    <x v="3"/>
    <x v="0"/>
    <x v="9"/>
    <x v="9"/>
    <n v="100.1"/>
  </r>
  <r>
    <x v="3"/>
    <x v="3"/>
    <x v="0"/>
    <x v="10"/>
    <x v="10"/>
    <n v="119.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D23" firstHeaderRow="1" firstDataRow="1" firstDataCol="3"/>
  <pivotFields count="6">
    <pivotField axis="axisRow" showAll="0">
      <items count="13">
        <item m="1" x="5"/>
        <item m="1" x="11"/>
        <item x="0"/>
        <item x="2"/>
        <item x="3"/>
        <item m="1" x="10"/>
        <item x="1"/>
        <item m="1" x="6"/>
        <item m="1" x="7"/>
        <item m="1" x="9"/>
        <item m="1" x="8"/>
        <item m="1" x="4"/>
        <item t="default"/>
      </items>
    </pivotField>
    <pivotField axis="axisRow" showAll="0" defaultSubtotal="0">
      <items count="8">
        <item m="1" x="7"/>
        <item x="3"/>
        <item x="2"/>
        <item x="1"/>
        <item m="1" x="6"/>
        <item m="1" x="4"/>
        <item x="0"/>
        <item m="1" x="5"/>
      </items>
    </pivotField>
    <pivotField axis="axisRow" showAll="0">
      <items count="3">
        <item x="1"/>
        <item x="0"/>
        <item t="default"/>
      </items>
    </pivotField>
    <pivotField axis="axisRow" outline="0" showAll="0" defaultSubtotal="0">
      <items count="29">
        <item m="1" x="26"/>
        <item m="1" x="13"/>
        <item m="1" x="21"/>
        <item m="1" x="12"/>
        <item m="1" x="15"/>
        <item m="1" x="17"/>
        <item m="1" x="22"/>
        <item m="1" x="24"/>
        <item x="9"/>
        <item m="1" x="25"/>
        <item m="1" x="14"/>
        <item m="1" x="23"/>
        <item m="1" x="20"/>
        <item m="1" x="16"/>
        <item x="8"/>
        <item m="1" x="11"/>
        <item x="10"/>
        <item m="1" x="27"/>
        <item m="1" x="28"/>
        <item m="1" x="18"/>
        <item m="1" x="19"/>
        <item x="5"/>
        <item x="3"/>
        <item x="4"/>
        <item x="0"/>
        <item x="1"/>
        <item x="7"/>
        <item x="2"/>
        <item x="6"/>
      </items>
    </pivotField>
    <pivotField axis="axisRow" outline="0" showAll="0" defaultSubtotal="0">
      <items count="35">
        <item m="1" x="25"/>
        <item m="1" x="19"/>
        <item x="10"/>
        <item x="1"/>
        <item x="0"/>
        <item m="1" x="20"/>
        <item x="9"/>
        <item m="1" x="34"/>
        <item m="1" x="18"/>
        <item m="1" x="16"/>
        <item m="1" x="32"/>
        <item m="1" x="13"/>
        <item m="1" x="31"/>
        <item m="1" x="17"/>
        <item m="1" x="24"/>
        <item m="1" x="33"/>
        <item x="4"/>
        <item m="1" x="21"/>
        <item m="1" x="30"/>
        <item m="1" x="12"/>
        <item m="1" x="15"/>
        <item m="1" x="14"/>
        <item m="1" x="22"/>
        <item m="1" x="27"/>
        <item x="7"/>
        <item m="1" x="28"/>
        <item x="5"/>
        <item m="1" x="23"/>
        <item m="1" x="29"/>
        <item x="2"/>
        <item x="6"/>
        <item m="1" x="11"/>
        <item m="1" x="26"/>
        <item x="3"/>
        <item x="8"/>
      </items>
    </pivotField>
    <pivotField dataField="1" showAll="0"/>
  </pivotFields>
  <rowFields count="5">
    <field x="0"/>
    <field x="1"/>
    <field x="4"/>
    <field x="3"/>
    <field x="2"/>
  </rowFields>
  <rowItems count="20">
    <i>
      <x v="2"/>
    </i>
    <i r="1">
      <x v="6"/>
    </i>
    <i r="2">
      <x v="3"/>
      <x v="25"/>
      <x v="1"/>
    </i>
    <i r="2">
      <x v="4"/>
      <x v="24"/>
      <x v="1"/>
    </i>
    <i r="2">
      <x v="29"/>
      <x v="27"/>
      <x v="1"/>
    </i>
    <i>
      <x v="3"/>
    </i>
    <i r="1">
      <x v="2"/>
    </i>
    <i r="2">
      <x v="24"/>
      <x v="26"/>
      <x v="1"/>
    </i>
    <i r="2">
      <x v="30"/>
      <x v="28"/>
      <x v="1"/>
    </i>
    <i>
      <x v="4"/>
    </i>
    <i r="1">
      <x v="1"/>
    </i>
    <i r="2">
      <x v="2"/>
      <x v="16"/>
      <x v="1"/>
    </i>
    <i r="2">
      <x v="6"/>
      <x v="8"/>
      <x v="1"/>
    </i>
    <i r="2">
      <x v="34"/>
      <x v="14"/>
      <x/>
    </i>
    <i>
      <x v="6"/>
    </i>
    <i r="1">
      <x v="3"/>
    </i>
    <i r="2">
      <x v="16"/>
      <x v="23"/>
      <x v="1"/>
    </i>
    <i r="2">
      <x v="26"/>
      <x v="21"/>
      <x v="1"/>
    </i>
    <i r="2">
      <x v="33"/>
      <x v="22"/>
      <x v="1"/>
    </i>
    <i t="grand">
      <x/>
    </i>
  </rowItems>
  <colItems count="1">
    <i/>
  </colItems>
  <dataFields count="1">
    <dataField name="Сумма по полю ИТОГО_x000a_ПЛАН" fld="5" baseField="0" baseItem="0"/>
  </dataFields>
  <formats count="12">
    <format dxfId="78">
      <pivotArea outline="0" collapsedLevelsAreSubtotals="1" fieldPosition="0"/>
    </format>
    <format dxfId="7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6">
      <pivotArea field="0" type="button" dataOnly="0" labelOnly="1" outline="0" axis="axisRow" fieldPosition="0"/>
    </format>
    <format dxfId="7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4">
      <pivotArea field="0" type="button" dataOnly="0" labelOnly="1" outline="0" axis="axisRow" fieldPosition="0"/>
    </format>
    <format dxfId="7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2">
      <pivotArea field="3" type="button" dataOnly="0" labelOnly="1" outline="0" axis="axisRow" fieldPosition="3"/>
    </format>
    <format dxfId="71">
      <pivotArea field="2" type="button" dataOnly="0" labelOnly="1" outline="0" axis="axisRow" fieldPosition="4"/>
    </format>
    <format dxfId="70">
      <pivotArea field="3" type="button" dataOnly="0" labelOnly="1" outline="0" axis="axisRow" fieldPosition="3"/>
    </format>
    <format dxfId="69">
      <pivotArea field="2" type="button" dataOnly="0" labelOnly="1" outline="0" axis="axisRow" fieldPosition="4"/>
    </format>
    <format dxfId="68">
      <pivotArea outline="0" collapsedLevelsAreSubtotals="1" fieldPosition="0"/>
    </format>
    <format dxfId="67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СВОДНАЯ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D23" firstHeaderRow="1" firstDataRow="1" firstDataCol="3"/>
  <pivotFields count="6">
    <pivotField axis="axisRow" showAll="0">
      <items count="13">
        <item m="1" x="5"/>
        <item m="1" x="11"/>
        <item x="0"/>
        <item x="2"/>
        <item x="3"/>
        <item m="1" x="10"/>
        <item x="1"/>
        <item m="1" x="6"/>
        <item m="1" x="7"/>
        <item m="1" x="9"/>
        <item m="1" x="8"/>
        <item m="1" x="4"/>
        <item t="default"/>
      </items>
    </pivotField>
    <pivotField axis="axisRow" showAll="0" defaultSubtotal="0">
      <items count="8">
        <item m="1" x="7"/>
        <item x="3"/>
        <item x="2"/>
        <item x="1"/>
        <item m="1" x="6"/>
        <item m="1" x="4"/>
        <item x="0"/>
        <item m="1" x="5"/>
      </items>
    </pivotField>
    <pivotField axis="axisRow" showAll="0">
      <items count="3">
        <item x="1"/>
        <item x="0"/>
        <item t="default"/>
      </items>
    </pivotField>
    <pivotField axis="axisRow" outline="0" showAll="0" defaultSubtotal="0">
      <items count="29">
        <item m="1" x="26"/>
        <item m="1" x="13"/>
        <item m="1" x="21"/>
        <item m="1" x="12"/>
        <item m="1" x="15"/>
        <item m="1" x="17"/>
        <item m="1" x="22"/>
        <item m="1" x="24"/>
        <item x="9"/>
        <item m="1" x="25"/>
        <item m="1" x="14"/>
        <item m="1" x="23"/>
        <item m="1" x="20"/>
        <item m="1" x="16"/>
        <item x="8"/>
        <item m="1" x="11"/>
        <item x="10"/>
        <item m="1" x="27"/>
        <item m="1" x="28"/>
        <item m="1" x="18"/>
        <item m="1" x="19"/>
        <item x="5"/>
        <item x="3"/>
        <item x="4"/>
        <item x="0"/>
        <item x="1"/>
        <item x="7"/>
        <item x="2"/>
        <item x="6"/>
      </items>
    </pivotField>
    <pivotField axis="axisRow" outline="0" showAll="0" defaultSubtotal="0">
      <items count="35">
        <item m="1" x="25"/>
        <item m="1" x="19"/>
        <item x="10"/>
        <item x="1"/>
        <item x="0"/>
        <item m="1" x="20"/>
        <item x="9"/>
        <item m="1" x="34"/>
        <item m="1" x="18"/>
        <item m="1" x="16"/>
        <item m="1" x="32"/>
        <item m="1" x="13"/>
        <item m="1" x="31"/>
        <item m="1" x="17"/>
        <item m="1" x="24"/>
        <item m="1" x="33"/>
        <item x="4"/>
        <item m="1" x="21"/>
        <item m="1" x="30"/>
        <item m="1" x="12"/>
        <item m="1" x="15"/>
        <item m="1" x="14"/>
        <item m="1" x="22"/>
        <item m="1" x="27"/>
        <item x="7"/>
        <item m="1" x="28"/>
        <item x="5"/>
        <item m="1" x="23"/>
        <item m="1" x="29"/>
        <item x="2"/>
        <item x="6"/>
        <item m="1" x="11"/>
        <item m="1" x="26"/>
        <item x="3"/>
        <item x="8"/>
      </items>
    </pivotField>
    <pivotField dataField="1" showAll="0"/>
  </pivotFields>
  <rowFields count="5">
    <field x="0"/>
    <field x="1"/>
    <field x="4"/>
    <field x="3"/>
    <field x="2"/>
  </rowFields>
  <rowItems count="20">
    <i>
      <x v="2"/>
    </i>
    <i r="1">
      <x v="6"/>
    </i>
    <i r="2">
      <x v="3"/>
      <x v="25"/>
      <x v="1"/>
    </i>
    <i r="2">
      <x v="4"/>
      <x v="24"/>
      <x v="1"/>
    </i>
    <i r="2">
      <x v="29"/>
      <x v="27"/>
      <x v="1"/>
    </i>
    <i>
      <x v="3"/>
    </i>
    <i r="1">
      <x v="2"/>
    </i>
    <i r="2">
      <x v="24"/>
      <x v="26"/>
      <x v="1"/>
    </i>
    <i r="2">
      <x v="30"/>
      <x v="28"/>
      <x v="1"/>
    </i>
    <i>
      <x v="4"/>
    </i>
    <i r="1">
      <x v="1"/>
    </i>
    <i r="2">
      <x v="2"/>
      <x v="16"/>
      <x v="1"/>
    </i>
    <i r="2">
      <x v="6"/>
      <x v="8"/>
      <x v="1"/>
    </i>
    <i r="2">
      <x v="34"/>
      <x v="14"/>
      <x/>
    </i>
    <i>
      <x v="6"/>
    </i>
    <i r="1">
      <x v="3"/>
    </i>
    <i r="2">
      <x v="16"/>
      <x v="23"/>
      <x v="1"/>
    </i>
    <i r="2">
      <x v="26"/>
      <x v="21"/>
      <x v="1"/>
    </i>
    <i r="2">
      <x v="33"/>
      <x v="22"/>
      <x v="1"/>
    </i>
    <i t="grand">
      <x/>
    </i>
  </rowItems>
  <colItems count="1">
    <i/>
  </colItems>
  <dataFields count="1">
    <dataField name="Сумма по полю ИТОГО_x000a_ПЛАН" fld="5" baseField="0" baseItem="0"/>
  </dataFields>
  <formats count="66">
    <format dxfId="65">
      <pivotArea outline="0" collapsedLevelsAreSubtotals="1" fieldPosition="0"/>
    </format>
    <format dxfId="6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1">
      <pivotArea outline="0" collapsedLevelsAreSubtotals="1" fieldPosition="0"/>
    </format>
    <format dxfId="6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9">
      <pivotArea collapsedLevelsAreSubtotals="1" fieldPosition="0">
        <references count="1">
          <reference field="0" count="1">
            <x v="0"/>
          </reference>
        </references>
      </pivotArea>
    </format>
    <format dxfId="58">
      <pivotArea dataOnly="0" labelOnly="1" fieldPosition="0">
        <references count="1">
          <reference field="0" count="1">
            <x v="0"/>
          </reference>
        </references>
      </pivotArea>
    </format>
    <format dxfId="57">
      <pivotArea collapsedLevelsAreSubtotals="1" fieldPosition="0">
        <references count="1">
          <reference field="0" count="1">
            <x v="0"/>
          </reference>
        </references>
      </pivotArea>
    </format>
    <format dxfId="56">
      <pivotArea dataOnly="0" labelOnly="1" fieldPosition="0">
        <references count="1">
          <reference field="0" count="1">
            <x v="0"/>
          </reference>
        </references>
      </pivotArea>
    </format>
    <format dxfId="55">
      <pivotArea collapsedLevelsAreSubtotals="1" fieldPosition="0">
        <references count="1">
          <reference field="0" count="1">
            <x v="1"/>
          </reference>
        </references>
      </pivotArea>
    </format>
    <format dxfId="54">
      <pivotArea dataOnly="0" labelOnly="1" fieldPosition="0">
        <references count="1">
          <reference field="0" count="1">
            <x v="1"/>
          </reference>
        </references>
      </pivotArea>
    </format>
    <format dxfId="53">
      <pivotArea collapsedLevelsAreSubtotals="1" fieldPosition="0">
        <references count="1">
          <reference field="0" count="1">
            <x v="2"/>
          </reference>
        </references>
      </pivotArea>
    </format>
    <format dxfId="52">
      <pivotArea dataOnly="0" labelOnly="1" fieldPosition="0">
        <references count="1">
          <reference field="0" count="1">
            <x v="2"/>
          </reference>
        </references>
      </pivotArea>
    </format>
    <format dxfId="51">
      <pivotArea collapsedLevelsAreSubtotals="1" fieldPosition="0">
        <references count="1">
          <reference field="0" count="1">
            <x v="3"/>
          </reference>
        </references>
      </pivotArea>
    </format>
    <format dxfId="50">
      <pivotArea dataOnly="0" labelOnly="1" fieldPosition="0">
        <references count="1">
          <reference field="0" count="1">
            <x v="3"/>
          </reference>
        </references>
      </pivotArea>
    </format>
    <format dxfId="49">
      <pivotArea collapsedLevelsAreSubtotals="1" fieldPosition="0">
        <references count="1">
          <reference field="0" count="1">
            <x v="4"/>
          </reference>
        </references>
      </pivotArea>
    </format>
    <format dxfId="48">
      <pivotArea dataOnly="0" labelOnly="1" fieldPosition="0">
        <references count="1">
          <reference field="0" count="1">
            <x v="4"/>
          </reference>
        </references>
      </pivotArea>
    </format>
    <format dxfId="47">
      <pivotArea collapsedLevelsAreSubtotals="1" fieldPosition="0">
        <references count="1">
          <reference field="0" count="1">
            <x v="5"/>
          </reference>
        </references>
      </pivotArea>
    </format>
    <format dxfId="46">
      <pivotArea dataOnly="0" labelOnly="1" fieldPosition="0">
        <references count="1">
          <reference field="0" count="1">
            <x v="5"/>
          </reference>
        </references>
      </pivotArea>
    </format>
    <format dxfId="45">
      <pivotArea collapsedLevelsAreSubtotals="1" fieldPosition="0">
        <references count="1">
          <reference field="0" count="1">
            <x v="6"/>
          </reference>
        </references>
      </pivotArea>
    </format>
    <format dxfId="44">
      <pivotArea dataOnly="0" labelOnly="1" fieldPosition="0">
        <references count="1">
          <reference field="0" count="1">
            <x v="6"/>
          </reference>
        </references>
      </pivotArea>
    </format>
    <format dxfId="43">
      <pivotArea collapsedLevelsAreSubtotals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42">
      <pivotArea dataOnly="0" labelOnly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41">
      <pivotArea collapsedLevelsAreSubtotals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40">
      <pivotArea dataOnly="0" labelOnly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39">
      <pivotArea collapsedLevelsAreSubtotals="1" fieldPosition="0">
        <references count="2">
          <reference field="0" count="1" selected="0">
            <x v="1"/>
          </reference>
          <reference field="1" count="1">
            <x v="7"/>
          </reference>
        </references>
      </pivotArea>
    </format>
    <format dxfId="38">
      <pivotArea dataOnly="0" labelOnly="1" fieldPosition="0">
        <references count="2">
          <reference field="0" count="1" selected="0">
            <x v="1"/>
          </reference>
          <reference field="1" count="1">
            <x v="7"/>
          </reference>
        </references>
      </pivotArea>
    </format>
    <format dxfId="37">
      <pivotArea collapsedLevelsAreSubtotals="1" fieldPosition="0">
        <references count="2">
          <reference field="0" count="1" selected="0">
            <x v="2"/>
          </reference>
          <reference field="1" count="1">
            <x v="6"/>
          </reference>
        </references>
      </pivotArea>
    </format>
    <format dxfId="36">
      <pivotArea dataOnly="0" labelOnly="1" fieldPosition="0">
        <references count="2">
          <reference field="0" count="1" selected="0">
            <x v="2"/>
          </reference>
          <reference field="1" count="1">
            <x v="6"/>
          </reference>
        </references>
      </pivotArea>
    </format>
    <format dxfId="35">
      <pivotArea collapsedLevelsAreSubtotals="1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34">
      <pivotArea dataOnly="0" labelOnly="1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33">
      <pivotArea collapsedLevelsAreSubtotals="1" fieldPosition="0">
        <references count="2">
          <reference field="0" count="1" selected="0">
            <x v="4"/>
          </reference>
          <reference field="1" count="1">
            <x v="1"/>
          </reference>
        </references>
      </pivotArea>
    </format>
    <format dxfId="32">
      <pivotArea dataOnly="0" labelOnly="1" fieldPosition="0">
        <references count="2">
          <reference field="0" count="1" selected="0">
            <x v="4"/>
          </reference>
          <reference field="1" count="1">
            <x v="1"/>
          </reference>
        </references>
      </pivotArea>
    </format>
    <format dxfId="31">
      <pivotArea collapsedLevelsAreSubtotals="1" fieldPosition="0">
        <references count="2">
          <reference field="0" count="1" selected="0">
            <x v="5"/>
          </reference>
          <reference field="1" count="1">
            <x v="4"/>
          </reference>
        </references>
      </pivotArea>
    </format>
    <format dxfId="30">
      <pivotArea dataOnly="0" labelOnly="1" fieldPosition="0">
        <references count="2">
          <reference field="0" count="1" selected="0">
            <x v="5"/>
          </reference>
          <reference field="1" count="1">
            <x v="4"/>
          </reference>
        </references>
      </pivotArea>
    </format>
    <format dxfId="29">
      <pivotArea collapsedLevelsAreSubtotals="1" fieldPosition="0">
        <references count="2">
          <reference field="0" count="1" selected="0">
            <x v="6"/>
          </reference>
          <reference field="1" count="1">
            <x v="3"/>
          </reference>
        </references>
      </pivotArea>
    </format>
    <format dxfId="28">
      <pivotArea dataOnly="0" labelOnly="1" fieldPosition="0">
        <references count="2">
          <reference field="0" count="1" selected="0">
            <x v="6"/>
          </reference>
          <reference field="1" count="1">
            <x v="3"/>
          </reference>
        </references>
      </pivotArea>
    </format>
    <format dxfId="27">
      <pivotArea collapsedLevelsAreSubtotals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26">
      <pivotArea dataOnly="0" labelOnly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25">
      <pivotArea collapsedLevelsAreSubtotals="1" fieldPosition="0">
        <references count="1">
          <reference field="0" count="1">
            <x v="7"/>
          </reference>
        </references>
      </pivotArea>
    </format>
    <format dxfId="24">
      <pivotArea dataOnly="0" labelOnly="1" fieldPosition="0">
        <references count="1">
          <reference field="0" count="1">
            <x v="7"/>
          </reference>
        </references>
      </pivotArea>
    </format>
    <format dxfId="23">
      <pivotArea collapsedLevelsAreSubtotals="1" fieldPosition="0">
        <references count="1">
          <reference field="0" count="1">
            <x v="8"/>
          </reference>
        </references>
      </pivotArea>
    </format>
    <format dxfId="22">
      <pivotArea dataOnly="0" labelOnly="1" fieldPosition="0">
        <references count="1">
          <reference field="0" count="1">
            <x v="8"/>
          </reference>
        </references>
      </pivotArea>
    </format>
    <format dxfId="21">
      <pivotArea collapsedLevelsAreSubtotals="1" fieldPosition="0">
        <references count="1">
          <reference field="0" count="1">
            <x v="9"/>
          </reference>
        </references>
      </pivotArea>
    </format>
    <format dxfId="20">
      <pivotArea dataOnly="0" labelOnly="1" fieldPosition="0">
        <references count="1">
          <reference field="0" count="1">
            <x v="9"/>
          </reference>
        </references>
      </pivotArea>
    </format>
    <format dxfId="19">
      <pivotArea collapsedLevelsAreSubtotals="1" fieldPosition="0">
        <references count="1">
          <reference field="0" count="1">
            <x v="10"/>
          </reference>
        </references>
      </pivotArea>
    </format>
    <format dxfId="18">
      <pivotArea dataOnly="0" labelOnly="1" fieldPosition="0">
        <references count="1">
          <reference field="0" count="1">
            <x v="10"/>
          </reference>
        </references>
      </pivotArea>
    </format>
    <format dxfId="17">
      <pivotArea collapsedLevelsAreSubtotals="1" fieldPosition="0">
        <references count="1">
          <reference field="0" count="1">
            <x v="11"/>
          </reference>
        </references>
      </pivotArea>
    </format>
    <format dxfId="16">
      <pivotArea dataOnly="0" labelOnly="1" fieldPosition="0">
        <references count="1">
          <reference field="0" count="1">
            <x v="11"/>
          </reference>
        </references>
      </pivotArea>
    </format>
    <format dxfId="15">
      <pivotArea collapsedLevelsAreSubtotals="1" fieldPosition="0">
        <references count="2">
          <reference field="0" count="1" selected="0">
            <x v="8"/>
          </reference>
          <reference field="1" count="1">
            <x v="5"/>
          </reference>
        </references>
      </pivotArea>
    </format>
    <format dxfId="14">
      <pivotArea dataOnly="0" labelOnly="1" fieldPosition="0">
        <references count="2">
          <reference field="0" count="1" selected="0">
            <x v="8"/>
          </reference>
          <reference field="1" count="1">
            <x v="5"/>
          </reference>
        </references>
      </pivotArea>
    </format>
    <format dxfId="13">
      <pivotArea collapsedLevelsAreSubtotals="1" fieldPosition="0">
        <references count="2">
          <reference field="0" count="1" selected="0">
            <x v="9"/>
          </reference>
          <reference field="1" count="1">
            <x v="0"/>
          </reference>
        </references>
      </pivotArea>
    </format>
    <format dxfId="12">
      <pivotArea dataOnly="0" labelOnly="1" fieldPosition="0">
        <references count="2">
          <reference field="0" count="1" selected="0">
            <x v="9"/>
          </reference>
          <reference field="1" count="1">
            <x v="0"/>
          </reference>
        </references>
      </pivotArea>
    </format>
    <format dxfId="11">
      <pivotArea collapsedLevelsAreSubtotals="1" fieldPosition="0">
        <references count="2">
          <reference field="0" count="1" selected="0">
            <x v="9"/>
          </reference>
          <reference field="1" count="1">
            <x v="7"/>
          </reference>
        </references>
      </pivotArea>
    </format>
    <format dxfId="10">
      <pivotArea dataOnly="0" labelOnly="1" fieldPosition="0">
        <references count="2">
          <reference field="0" count="1" selected="0">
            <x v="9"/>
          </reference>
          <reference field="1" count="1">
            <x v="7"/>
          </reference>
        </references>
      </pivotArea>
    </format>
    <format dxfId="9">
      <pivotArea outline="0" collapsedLevelsAreSubtotals="1" fieldPosition="0"/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0" type="button" dataOnly="0" labelOnly="1" outline="0" axis="axisRow" fieldPosition="0"/>
    </format>
    <format dxfId="6">
      <pivotArea field="3" type="button" dataOnly="0" labelOnly="1" outline="0" axis="axisRow" fieldPosition="3"/>
    </format>
    <format dxfId="5">
      <pivotArea field="2" type="button" dataOnly="0" labelOnly="1" outline="0" axis="axisRow" fieldPosition="4"/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0" type="button" dataOnly="0" labelOnly="1" outline="0" axis="axisRow" fieldPosition="0"/>
    </format>
    <format dxfId="2">
      <pivotArea field="3" type="button" dataOnly="0" labelOnly="1" outline="0" axis="axisRow" fieldPosition="3"/>
    </format>
    <format dxfId="1">
      <pivotArea field="2" type="button" dataOnly="0" labelOnly="1" outline="0" axis="axisRow" fieldPosition="4"/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СВОДНАЯ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4:F16" totalsRowCount="1" headerRowDxfId="93" dataDxfId="92">
  <autoFilter ref="A4:F15"/>
  <sortState ref="A4:P44">
    <sortCondition ref="B3:B44"/>
  </sortState>
  <tableColumns count="6">
    <tableColumn id="14" name="Наименование учетного заказа" totalsRowLabel="ИТОГ" dataDxfId="91" totalsRowDxfId="90"/>
    <tableColumn id="2" name="№ учетного заказа" dataDxfId="89" totalsRowDxfId="88"/>
    <tableColumn id="17" name="Тип номенклатуры" dataDxfId="87" totalsRowDxfId="86"/>
    <tableColumn id="3" name="Код ПУЕ" dataDxfId="85" totalsRowDxfId="84"/>
    <tableColumn id="5" name="Наименование работы" totalsRowFunction="count" dataDxfId="83" totalsRowDxfId="82"/>
    <tableColumn id="10" name="ИТОГО_x000a_ПЛАН" totalsRowFunction="sum" dataDxfId="81" totalsRowDxfId="8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-0.249977111117893"/>
  </sheetPr>
  <dimension ref="A2:G62"/>
  <sheetViews>
    <sheetView tabSelected="1" zoomScaleNormal="100" zoomScaleSheetLayoutView="100" workbookViewId="0">
      <selection activeCell="D27" sqref="D27"/>
    </sheetView>
  </sheetViews>
  <sheetFormatPr defaultColWidth="9.140625" defaultRowHeight="15" x14ac:dyDescent="0.25"/>
  <cols>
    <col min="1" max="1" width="41.5703125" style="6" customWidth="1"/>
    <col min="2" max="2" width="18" style="2" bestFit="1" customWidth="1"/>
    <col min="3" max="3" width="15.42578125" style="2" customWidth="1"/>
    <col min="4" max="4" width="19.5703125" style="20" bestFit="1" customWidth="1"/>
    <col min="5" max="5" width="47.7109375" style="1" customWidth="1"/>
    <col min="6" max="6" width="10.5703125" style="3" customWidth="1"/>
    <col min="7" max="28" width="9.140625" style="1" customWidth="1"/>
    <col min="29" max="16384" width="9.140625" style="1"/>
  </cols>
  <sheetData>
    <row r="2" spans="1:7" x14ac:dyDescent="0.25">
      <c r="D2" s="14"/>
    </row>
    <row r="3" spans="1:7" x14ac:dyDescent="0.25">
      <c r="D3" s="14"/>
    </row>
    <row r="4" spans="1:7" s="11" customFormat="1" ht="30" x14ac:dyDescent="0.25">
      <c r="A4" s="10" t="s">
        <v>3</v>
      </c>
      <c r="B4" s="15" t="s">
        <v>0</v>
      </c>
      <c r="C4" s="16" t="s">
        <v>5</v>
      </c>
      <c r="D4" s="16" t="s">
        <v>6</v>
      </c>
      <c r="E4" s="16" t="s">
        <v>1</v>
      </c>
      <c r="F4" s="17" t="s">
        <v>2</v>
      </c>
    </row>
    <row r="5" spans="1:7" x14ac:dyDescent="0.25">
      <c r="A5" s="2" t="s">
        <v>15</v>
      </c>
      <c r="B5" s="7">
        <v>43038</v>
      </c>
      <c r="C5" s="2" t="s">
        <v>14</v>
      </c>
      <c r="D5" s="2" t="s">
        <v>24</v>
      </c>
      <c r="E5" s="14" t="s">
        <v>19</v>
      </c>
      <c r="F5" s="1">
        <v>318</v>
      </c>
    </row>
    <row r="6" spans="1:7" x14ac:dyDescent="0.25">
      <c r="A6" s="2" t="s">
        <v>15</v>
      </c>
      <c r="B6" s="7">
        <v>43038</v>
      </c>
      <c r="C6" s="2" t="s">
        <v>14</v>
      </c>
      <c r="D6" s="5" t="s">
        <v>25</v>
      </c>
      <c r="E6" s="18" t="s">
        <v>20</v>
      </c>
      <c r="F6" s="1">
        <v>795</v>
      </c>
    </row>
    <row r="7" spans="1:7" x14ac:dyDescent="0.25">
      <c r="A7" s="2" t="s">
        <v>15</v>
      </c>
      <c r="B7" s="7">
        <v>43038</v>
      </c>
      <c r="C7" s="2" t="s">
        <v>14</v>
      </c>
      <c r="D7" s="2" t="s">
        <v>8</v>
      </c>
      <c r="E7" s="14" t="s">
        <v>7</v>
      </c>
      <c r="F7" s="1">
        <v>50</v>
      </c>
    </row>
    <row r="8" spans="1:7" x14ac:dyDescent="0.25">
      <c r="A8" s="2" t="s">
        <v>16</v>
      </c>
      <c r="B8" s="7">
        <v>36030</v>
      </c>
      <c r="C8" s="2" t="s">
        <v>14</v>
      </c>
      <c r="D8" s="2" t="s">
        <v>26</v>
      </c>
      <c r="E8" s="14" t="s">
        <v>21</v>
      </c>
      <c r="F8" s="1">
        <v>7.5</v>
      </c>
    </row>
    <row r="9" spans="1:7" ht="15" customHeight="1" x14ac:dyDescent="0.25">
      <c r="A9" s="2" t="s">
        <v>16</v>
      </c>
      <c r="B9" s="7">
        <v>36030</v>
      </c>
      <c r="C9" s="2" t="s">
        <v>14</v>
      </c>
      <c r="D9" s="5" t="s">
        <v>27</v>
      </c>
      <c r="E9" s="18" t="s">
        <v>22</v>
      </c>
      <c r="F9" s="1">
        <v>200</v>
      </c>
    </row>
    <row r="10" spans="1:7" ht="15" customHeight="1" x14ac:dyDescent="0.25">
      <c r="A10" s="2" t="s">
        <v>16</v>
      </c>
      <c r="B10" s="7">
        <v>36030</v>
      </c>
      <c r="C10" s="2" t="s">
        <v>14</v>
      </c>
      <c r="D10" s="5" t="s">
        <v>28</v>
      </c>
      <c r="E10" s="18" t="s">
        <v>23</v>
      </c>
      <c r="F10" s="1">
        <v>33.5</v>
      </c>
    </row>
    <row r="11" spans="1:7" ht="15" customHeight="1" x14ac:dyDescent="0.25">
      <c r="A11" s="8" t="s">
        <v>17</v>
      </c>
      <c r="B11" s="7">
        <v>3588</v>
      </c>
      <c r="C11" s="2" t="s">
        <v>14</v>
      </c>
      <c r="D11" s="5" t="s">
        <v>29</v>
      </c>
      <c r="E11" s="18" t="s">
        <v>9</v>
      </c>
      <c r="F11" s="1">
        <v>400</v>
      </c>
    </row>
    <row r="12" spans="1:7" ht="15" customHeight="1" x14ac:dyDescent="0.25">
      <c r="A12" s="8" t="s">
        <v>17</v>
      </c>
      <c r="B12" s="7">
        <v>3588</v>
      </c>
      <c r="C12" s="2" t="s">
        <v>14</v>
      </c>
      <c r="D12" s="5" t="s">
        <v>30</v>
      </c>
      <c r="E12" s="18" t="s">
        <v>10</v>
      </c>
      <c r="F12" s="1">
        <v>1000</v>
      </c>
    </row>
    <row r="13" spans="1:7" x14ac:dyDescent="0.25">
      <c r="A13" s="8" t="s">
        <v>18</v>
      </c>
      <c r="B13" s="7">
        <v>3583</v>
      </c>
      <c r="C13" s="2" t="s">
        <v>33</v>
      </c>
      <c r="D13" s="5">
        <v>353203</v>
      </c>
      <c r="E13" s="19" t="s">
        <v>34</v>
      </c>
      <c r="F13" s="1">
        <v>186.3</v>
      </c>
      <c r="G13" s="2"/>
    </row>
    <row r="14" spans="1:7" x14ac:dyDescent="0.25">
      <c r="A14" s="8" t="s">
        <v>18</v>
      </c>
      <c r="B14" s="7">
        <v>3583</v>
      </c>
      <c r="C14" s="2" t="s">
        <v>14</v>
      </c>
      <c r="D14" s="5">
        <v>352220</v>
      </c>
      <c r="E14" s="19" t="s">
        <v>32</v>
      </c>
      <c r="F14" s="1">
        <v>100.1</v>
      </c>
      <c r="G14" s="2"/>
    </row>
    <row r="15" spans="1:7" x14ac:dyDescent="0.25">
      <c r="A15" s="8" t="s">
        <v>18</v>
      </c>
      <c r="B15" s="7">
        <v>3583</v>
      </c>
      <c r="C15" s="2" t="s">
        <v>14</v>
      </c>
      <c r="D15" s="5">
        <v>353209</v>
      </c>
      <c r="E15" s="19" t="s">
        <v>31</v>
      </c>
      <c r="F15" s="1">
        <v>119.9</v>
      </c>
      <c r="G15" s="2"/>
    </row>
    <row r="16" spans="1:7" x14ac:dyDescent="0.25">
      <c r="A16" s="41" t="s">
        <v>4</v>
      </c>
      <c r="B16" s="42"/>
      <c r="C16" s="41"/>
      <c r="D16" s="41"/>
      <c r="E16" s="41">
        <f>SUBTOTAL(103,Таблица1[Наименование работы])</f>
        <v>11</v>
      </c>
      <c r="F16" s="43">
        <f>SUBTOTAL(109,Таблица1[ИТОГО
ПЛАН])</f>
        <v>3210.3</v>
      </c>
      <c r="G16" s="2"/>
    </row>
    <row r="17" spans="1:6" x14ac:dyDescent="0.25">
      <c r="A17" s="7"/>
      <c r="B17" s="7"/>
      <c r="C17" s="5"/>
      <c r="D17" s="19"/>
      <c r="E17" s="4"/>
    </row>
    <row r="18" spans="1:6" x14ac:dyDescent="0.25">
      <c r="A18" s="7"/>
      <c r="B18" s="7"/>
      <c r="C18" s="5"/>
      <c r="D18" s="19"/>
      <c r="E18" s="4"/>
    </row>
    <row r="19" spans="1:6" x14ac:dyDescent="0.25">
      <c r="A19" s="7"/>
      <c r="B19" s="7"/>
      <c r="C19" s="5"/>
      <c r="D19" s="19"/>
      <c r="E19" s="4"/>
    </row>
    <row r="20" spans="1:6" x14ac:dyDescent="0.25">
      <c r="A20" s="7"/>
      <c r="B20" s="7"/>
      <c r="C20" s="5"/>
      <c r="D20" s="19"/>
      <c r="E20" s="4"/>
    </row>
    <row r="21" spans="1:6" x14ac:dyDescent="0.25">
      <c r="A21" s="7"/>
      <c r="B21" s="7"/>
      <c r="C21" s="5"/>
      <c r="D21" s="19"/>
      <c r="E21" s="4"/>
    </row>
    <row r="22" spans="1:6" x14ac:dyDescent="0.25">
      <c r="A22" s="7"/>
      <c r="B22" s="7"/>
      <c r="C22" s="5"/>
      <c r="D22" s="19"/>
      <c r="E22" s="4"/>
    </row>
    <row r="23" spans="1:6" x14ac:dyDescent="0.25">
      <c r="A23" s="7"/>
      <c r="B23" s="7"/>
      <c r="C23" s="5"/>
      <c r="D23" s="19"/>
      <c r="E23" s="4"/>
    </row>
    <row r="24" spans="1:6" x14ac:dyDescent="0.25">
      <c r="A24" s="7"/>
      <c r="B24" s="7"/>
      <c r="C24" s="5"/>
      <c r="D24" s="19"/>
      <c r="E24" s="4"/>
    </row>
    <row r="25" spans="1:6" x14ac:dyDescent="0.25">
      <c r="A25" s="7"/>
      <c r="B25" s="7"/>
      <c r="C25" s="5"/>
      <c r="D25" s="19"/>
      <c r="E25" s="4"/>
    </row>
    <row r="26" spans="1:6" x14ac:dyDescent="0.25">
      <c r="A26" s="7"/>
      <c r="B26" s="7"/>
      <c r="C26" s="5"/>
      <c r="D26" s="19"/>
      <c r="E26" s="4"/>
      <c r="F26" s="13"/>
    </row>
    <row r="27" spans="1:6" x14ac:dyDescent="0.25">
      <c r="A27" s="7"/>
      <c r="B27" s="7"/>
      <c r="C27" s="5"/>
      <c r="D27" s="19"/>
      <c r="E27" s="4"/>
      <c r="F27" s="13"/>
    </row>
    <row r="28" spans="1:6" x14ac:dyDescent="0.25">
      <c r="A28" s="7"/>
      <c r="B28" s="7"/>
      <c r="C28" s="5"/>
      <c r="D28" s="19"/>
      <c r="E28" s="4"/>
      <c r="F28" s="13"/>
    </row>
    <row r="29" spans="1:6" x14ac:dyDescent="0.25">
      <c r="A29" s="7"/>
      <c r="B29" s="7"/>
      <c r="C29" s="5"/>
      <c r="D29" s="19"/>
      <c r="E29" s="4"/>
      <c r="F29" s="13"/>
    </row>
    <row r="30" spans="1:6" x14ac:dyDescent="0.25">
      <c r="A30" s="7"/>
      <c r="B30" s="7"/>
      <c r="C30" s="5"/>
      <c r="D30" s="19"/>
      <c r="E30" s="4"/>
      <c r="F30" s="13"/>
    </row>
    <row r="31" spans="1:6" x14ac:dyDescent="0.25">
      <c r="A31" s="7"/>
      <c r="B31" s="7"/>
      <c r="C31" s="5"/>
      <c r="D31" s="19"/>
      <c r="E31" s="4"/>
      <c r="F31" s="13"/>
    </row>
    <row r="32" spans="1:6" x14ac:dyDescent="0.25">
      <c r="A32" s="7"/>
      <c r="B32" s="7"/>
      <c r="C32" s="5"/>
      <c r="D32" s="19"/>
      <c r="E32" s="4"/>
      <c r="F32" s="13"/>
    </row>
    <row r="33" spans="1:6" x14ac:dyDescent="0.25">
      <c r="A33" s="7"/>
      <c r="B33" s="7"/>
      <c r="C33" s="5"/>
      <c r="D33" s="19"/>
      <c r="E33" s="4"/>
      <c r="F33" s="13"/>
    </row>
    <row r="34" spans="1:6" x14ac:dyDescent="0.25">
      <c r="A34" s="7"/>
      <c r="B34" s="7"/>
      <c r="C34" s="5"/>
      <c r="D34" s="19"/>
      <c r="E34" s="4"/>
      <c r="F34" s="13"/>
    </row>
    <row r="35" spans="1:6" x14ac:dyDescent="0.25">
      <c r="A35" s="7"/>
      <c r="B35" s="7"/>
      <c r="C35" s="5"/>
      <c r="D35" s="19"/>
      <c r="E35" s="4"/>
      <c r="F35" s="13"/>
    </row>
    <row r="36" spans="1:6" x14ac:dyDescent="0.25">
      <c r="A36" s="7"/>
      <c r="B36" s="7"/>
      <c r="C36" s="5"/>
      <c r="D36" s="19"/>
      <c r="E36" s="4"/>
      <c r="F36" s="13"/>
    </row>
    <row r="37" spans="1:6" x14ac:dyDescent="0.25">
      <c r="A37" s="7"/>
      <c r="B37" s="7"/>
      <c r="C37" s="5"/>
      <c r="D37" s="19"/>
      <c r="E37" s="4"/>
      <c r="F37" s="13"/>
    </row>
    <row r="38" spans="1:6" x14ac:dyDescent="0.25">
      <c r="A38" s="7"/>
      <c r="B38" s="7"/>
      <c r="C38" s="5"/>
      <c r="D38" s="19"/>
      <c r="E38" s="4"/>
      <c r="F38" s="13"/>
    </row>
    <row r="39" spans="1:6" x14ac:dyDescent="0.25">
      <c r="A39" s="7"/>
      <c r="B39" s="7"/>
      <c r="C39" s="5"/>
      <c r="D39" s="19"/>
      <c r="E39" s="4"/>
      <c r="F39" s="13"/>
    </row>
    <row r="40" spans="1:6" x14ac:dyDescent="0.25">
      <c r="A40" s="7"/>
      <c r="B40" s="7"/>
      <c r="C40" s="5"/>
      <c r="D40" s="19"/>
      <c r="E40" s="4"/>
      <c r="F40" s="13"/>
    </row>
    <row r="41" spans="1:6" x14ac:dyDescent="0.25">
      <c r="A41" s="7"/>
      <c r="B41" s="7"/>
      <c r="C41" s="5"/>
      <c r="D41" s="19"/>
      <c r="E41" s="4"/>
      <c r="F41" s="13"/>
    </row>
    <row r="42" spans="1:6" x14ac:dyDescent="0.25">
      <c r="A42" s="7"/>
      <c r="B42" s="7"/>
      <c r="C42" s="5"/>
      <c r="D42" s="19"/>
      <c r="E42" s="4"/>
      <c r="F42" s="13"/>
    </row>
    <row r="43" spans="1:6" x14ac:dyDescent="0.25">
      <c r="A43" s="7"/>
      <c r="B43" s="7"/>
      <c r="C43" s="5"/>
      <c r="D43" s="19"/>
      <c r="E43" s="4"/>
      <c r="F43" s="13"/>
    </row>
    <row r="44" spans="1:6" x14ac:dyDescent="0.25">
      <c r="A44" s="7"/>
      <c r="B44" s="7"/>
      <c r="C44" s="5"/>
      <c r="D44" s="19"/>
      <c r="E44" s="4"/>
      <c r="F44" s="13"/>
    </row>
    <row r="45" spans="1:6" x14ac:dyDescent="0.25">
      <c r="A45" s="7"/>
      <c r="B45" s="7"/>
      <c r="C45" s="5"/>
      <c r="D45" s="19"/>
      <c r="E45" s="4"/>
      <c r="F45" s="13"/>
    </row>
    <row r="46" spans="1:6" x14ac:dyDescent="0.25">
      <c r="A46" s="7"/>
      <c r="B46" s="7"/>
      <c r="C46" s="5"/>
      <c r="D46" s="19"/>
      <c r="E46" s="4"/>
      <c r="F46" s="13"/>
    </row>
    <row r="47" spans="1:6" x14ac:dyDescent="0.25">
      <c r="A47" s="7"/>
      <c r="B47" s="7"/>
      <c r="C47" s="5"/>
      <c r="D47" s="19"/>
      <c r="E47" s="4"/>
      <c r="F47" s="13"/>
    </row>
    <row r="48" spans="1:6" x14ac:dyDescent="0.25">
      <c r="A48" s="7"/>
      <c r="B48" s="7"/>
      <c r="C48" s="5"/>
      <c r="D48" s="19"/>
      <c r="E48" s="4"/>
      <c r="F48" s="13"/>
    </row>
    <row r="49" spans="1:6" x14ac:dyDescent="0.25">
      <c r="A49" s="7"/>
      <c r="B49" s="7"/>
      <c r="C49" s="5"/>
      <c r="D49" s="19"/>
      <c r="E49" s="4"/>
      <c r="F49" s="13"/>
    </row>
    <row r="50" spans="1:6" x14ac:dyDescent="0.25">
      <c r="A50" s="7"/>
      <c r="B50" s="7"/>
      <c r="C50" s="5"/>
      <c r="D50" s="19"/>
      <c r="E50" s="4"/>
      <c r="F50" s="13"/>
    </row>
    <row r="51" spans="1:6" x14ac:dyDescent="0.25">
      <c r="A51" s="7"/>
      <c r="B51" s="7"/>
      <c r="C51" s="5"/>
      <c r="D51" s="19"/>
      <c r="E51" s="4"/>
      <c r="F51" s="13"/>
    </row>
    <row r="52" spans="1:6" x14ac:dyDescent="0.25">
      <c r="A52" s="7"/>
      <c r="B52" s="7"/>
      <c r="C52" s="5"/>
      <c r="D52" s="19"/>
      <c r="E52" s="4"/>
      <c r="F52" s="13"/>
    </row>
    <row r="53" spans="1:6" x14ac:dyDescent="0.25">
      <c r="A53" s="7"/>
      <c r="B53" s="7"/>
      <c r="C53" s="5"/>
      <c r="D53" s="19"/>
      <c r="E53" s="4"/>
      <c r="F53" s="13"/>
    </row>
    <row r="54" spans="1:6" x14ac:dyDescent="0.25">
      <c r="A54" s="7"/>
      <c r="B54" s="7"/>
      <c r="C54" s="5"/>
      <c r="D54" s="19"/>
      <c r="E54" s="4"/>
      <c r="F54" s="13"/>
    </row>
    <row r="55" spans="1:6" x14ac:dyDescent="0.25">
      <c r="A55" s="7"/>
      <c r="B55" s="7"/>
      <c r="C55" s="5"/>
      <c r="D55" s="19"/>
      <c r="E55" s="4"/>
      <c r="F55" s="13"/>
    </row>
    <row r="56" spans="1:6" x14ac:dyDescent="0.25">
      <c r="A56" s="7"/>
      <c r="B56" s="7"/>
      <c r="C56" s="5"/>
      <c r="D56" s="19"/>
      <c r="E56" s="4"/>
      <c r="F56" s="13"/>
    </row>
    <row r="57" spans="1:6" x14ac:dyDescent="0.25">
      <c r="A57" s="7"/>
      <c r="B57" s="7"/>
      <c r="C57" s="5"/>
      <c r="D57" s="19"/>
      <c r="E57" s="4"/>
      <c r="F57" s="13"/>
    </row>
    <row r="58" spans="1:6" x14ac:dyDescent="0.25">
      <c r="A58" s="7"/>
      <c r="B58" s="7"/>
      <c r="C58" s="5"/>
      <c r="D58" s="19"/>
      <c r="E58" s="4"/>
      <c r="F58" s="13"/>
    </row>
    <row r="59" spans="1:6" x14ac:dyDescent="0.25">
      <c r="A59" s="7"/>
      <c r="B59" s="7"/>
      <c r="C59" s="5"/>
      <c r="D59" s="19"/>
      <c r="E59" s="4"/>
      <c r="F59" s="13"/>
    </row>
    <row r="60" spans="1:6" x14ac:dyDescent="0.25">
      <c r="A60" s="7"/>
      <c r="B60" s="7"/>
      <c r="C60" s="5"/>
      <c r="D60" s="19"/>
      <c r="E60" s="4"/>
      <c r="F60" s="13"/>
    </row>
    <row r="61" spans="1:6" x14ac:dyDescent="0.25">
      <c r="A61" s="7"/>
      <c r="B61" s="7"/>
      <c r="C61" s="5"/>
      <c r="D61" s="19"/>
      <c r="E61" s="4"/>
      <c r="F61" s="13"/>
    </row>
    <row r="62" spans="1:6" x14ac:dyDescent="0.25">
      <c r="A62" s="7"/>
      <c r="B62" s="7"/>
      <c r="C62" s="5"/>
      <c r="D62" s="19"/>
      <c r="E62" s="4"/>
      <c r="F62" s="13"/>
    </row>
  </sheetData>
  <dataConsolidate/>
  <conditionalFormatting sqref="F17:F1048576 F2:F3">
    <cfRule type="dataBar" priority="2">
      <dataBar>
        <cfvo type="formula" val="0"/>
        <cfvo type="formula" val="1"/>
        <color rgb="FF638EC6"/>
      </dataBar>
      <extLst>
        <ext xmlns:x14="http://schemas.microsoft.com/office/spreadsheetml/2009/9/main" uri="{B025F937-C7B1-47D3-B67F-A62EFF666E3E}">
          <x14:id>{02EB2D26-0AA5-4907-BE56-7A77E6D47FA5}</x14:id>
        </ext>
      </extLst>
    </cfRule>
  </conditionalFormatting>
  <dataValidations count="1">
    <dataValidation type="list" allowBlank="1" showInputMessage="1" showErrorMessage="1" sqref="A17:A1048576 A2:A3 B4:B15">
      <formula1>#REF!</formula1>
    </dataValidation>
  </dataValidations>
  <pageMargins left="0.7" right="0.7" top="0.75" bottom="0.75" header="0.3" footer="0.3"/>
  <pageSetup paperSize="9" scale="34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EB2D26-0AA5-4907-BE56-7A77E6D47FA5}">
            <x14:dataBar minLength="0" maxLength="100" gradient="0">
              <x14:cfvo type="formula">
                <xm:f>0</xm:f>
              </x14:cfvo>
              <x14:cfvo type="formula">
                <xm:f>1</xm:f>
              </x14:cfvo>
              <x14:negativeFillColor rgb="FFFF0000"/>
              <x14:axisColor rgb="FF000000"/>
            </x14:dataBar>
          </x14:cfRule>
          <xm:sqref>F17:F1048576 F2:F3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39997558519241921"/>
    <pageSetUpPr fitToPage="1"/>
  </sheetPr>
  <dimension ref="A2:F143"/>
  <sheetViews>
    <sheetView workbookViewId="0">
      <selection activeCell="C38" sqref="C38"/>
    </sheetView>
  </sheetViews>
  <sheetFormatPr defaultRowHeight="15" x14ac:dyDescent="0.25"/>
  <cols>
    <col min="1" max="1" width="46.85546875" style="21" customWidth="1"/>
    <col min="2" max="2" width="14.28515625" style="28" customWidth="1"/>
    <col min="3" max="3" width="23.42578125" style="28" customWidth="1"/>
    <col min="4" max="4" width="27.7109375" style="31" customWidth="1"/>
    <col min="5" max="5" width="14.140625" style="32" customWidth="1"/>
    <col min="6" max="6" width="12.5703125" style="30" customWidth="1"/>
    <col min="7" max="7" width="22.42578125" style="23" customWidth="1"/>
    <col min="8" max="16384" width="9.140625" style="23"/>
  </cols>
  <sheetData>
    <row r="2" spans="1:6" x14ac:dyDescent="0.25">
      <c r="A2"/>
      <c r="B2" s="9"/>
      <c r="C2" s="9"/>
    </row>
    <row r="3" spans="1:6" s="22" customFormat="1" x14ac:dyDescent="0.25">
      <c r="A3" s="29" t="s">
        <v>11</v>
      </c>
      <c r="B3" s="29" t="s">
        <v>6</v>
      </c>
      <c r="C3" s="29" t="s">
        <v>5</v>
      </c>
      <c r="D3" t="s">
        <v>13</v>
      </c>
      <c r="E3"/>
      <c r="F3"/>
    </row>
    <row r="4" spans="1:6" x14ac:dyDescent="0.25">
      <c r="A4" s="24" t="s">
        <v>15</v>
      </c>
      <c r="B4"/>
      <c r="C4"/>
      <c r="D4" s="34">
        <v>1163</v>
      </c>
      <c r="E4"/>
      <c r="F4"/>
    </row>
    <row r="5" spans="1:6" x14ac:dyDescent="0.25">
      <c r="A5" s="25">
        <v>43038</v>
      </c>
      <c r="B5"/>
      <c r="C5"/>
      <c r="D5" s="34"/>
      <c r="E5"/>
      <c r="F5"/>
    </row>
    <row r="6" spans="1:6" x14ac:dyDescent="0.25">
      <c r="A6" s="26" t="s">
        <v>20</v>
      </c>
      <c r="B6" s="24" t="s">
        <v>25</v>
      </c>
      <c r="C6" s="24" t="s">
        <v>14</v>
      </c>
      <c r="D6" s="34">
        <v>795</v>
      </c>
      <c r="E6"/>
      <c r="F6"/>
    </row>
    <row r="7" spans="1:6" x14ac:dyDescent="0.25">
      <c r="A7" s="26" t="s">
        <v>19</v>
      </c>
      <c r="B7" s="24" t="s">
        <v>24</v>
      </c>
      <c r="C7" s="24" t="s">
        <v>14</v>
      </c>
      <c r="D7" s="34">
        <v>318</v>
      </c>
      <c r="E7"/>
      <c r="F7"/>
    </row>
    <row r="8" spans="1:6" x14ac:dyDescent="0.25">
      <c r="A8" s="26" t="s">
        <v>7</v>
      </c>
      <c r="B8" s="24" t="s">
        <v>8</v>
      </c>
      <c r="C8" s="24" t="s">
        <v>14</v>
      </c>
      <c r="D8" s="34">
        <v>50</v>
      </c>
      <c r="E8"/>
      <c r="F8"/>
    </row>
    <row r="9" spans="1:6" x14ac:dyDescent="0.25">
      <c r="A9" s="24" t="s">
        <v>17</v>
      </c>
      <c r="B9"/>
      <c r="C9"/>
      <c r="D9" s="34">
        <v>1400</v>
      </c>
      <c r="E9"/>
      <c r="F9"/>
    </row>
    <row r="10" spans="1:6" x14ac:dyDescent="0.25">
      <c r="A10" s="25">
        <v>3588</v>
      </c>
      <c r="B10"/>
      <c r="C10"/>
      <c r="D10" s="34"/>
      <c r="E10"/>
      <c r="F10"/>
    </row>
    <row r="11" spans="1:6" x14ac:dyDescent="0.25">
      <c r="A11" s="26" t="s">
        <v>10</v>
      </c>
      <c r="B11" s="24" t="s">
        <v>30</v>
      </c>
      <c r="C11" s="24" t="s">
        <v>14</v>
      </c>
      <c r="D11" s="34">
        <v>1000</v>
      </c>
      <c r="E11"/>
      <c r="F11"/>
    </row>
    <row r="12" spans="1:6" x14ac:dyDescent="0.25">
      <c r="A12" s="26" t="s">
        <v>9</v>
      </c>
      <c r="B12" s="24" t="s">
        <v>29</v>
      </c>
      <c r="C12" s="24" t="s">
        <v>14</v>
      </c>
      <c r="D12" s="34">
        <v>400</v>
      </c>
      <c r="E12"/>
      <c r="F12"/>
    </row>
    <row r="13" spans="1:6" x14ac:dyDescent="0.25">
      <c r="A13" s="24" t="s">
        <v>18</v>
      </c>
      <c r="B13"/>
      <c r="C13"/>
      <c r="D13" s="34">
        <v>406.3</v>
      </c>
      <c r="E13"/>
      <c r="F13"/>
    </row>
    <row r="14" spans="1:6" x14ac:dyDescent="0.25">
      <c r="A14" s="25">
        <v>3583</v>
      </c>
      <c r="B14"/>
      <c r="C14"/>
      <c r="D14" s="34"/>
      <c r="E14"/>
      <c r="F14"/>
    </row>
    <row r="15" spans="1:6" x14ac:dyDescent="0.25">
      <c r="A15" s="26" t="s">
        <v>31</v>
      </c>
      <c r="B15" s="24">
        <v>353209</v>
      </c>
      <c r="C15" s="24" t="s">
        <v>14</v>
      </c>
      <c r="D15" s="34">
        <v>119.9</v>
      </c>
      <c r="E15"/>
      <c r="F15"/>
    </row>
    <row r="16" spans="1:6" x14ac:dyDescent="0.25">
      <c r="A16" s="26" t="s">
        <v>32</v>
      </c>
      <c r="B16" s="24">
        <v>352220</v>
      </c>
      <c r="C16" s="24" t="s">
        <v>14</v>
      </c>
      <c r="D16" s="34">
        <v>100.1</v>
      </c>
      <c r="E16"/>
      <c r="F16"/>
    </row>
    <row r="17" spans="1:6" x14ac:dyDescent="0.25">
      <c r="A17" s="26" t="s">
        <v>34</v>
      </c>
      <c r="B17" s="24">
        <v>353203</v>
      </c>
      <c r="C17" s="24" t="s">
        <v>33</v>
      </c>
      <c r="D17" s="34">
        <v>186.3</v>
      </c>
      <c r="E17"/>
      <c r="F17"/>
    </row>
    <row r="18" spans="1:6" x14ac:dyDescent="0.25">
      <c r="A18" s="24" t="s">
        <v>16</v>
      </c>
      <c r="B18"/>
      <c r="C18"/>
      <c r="D18" s="34">
        <v>241</v>
      </c>
      <c r="E18"/>
      <c r="F18"/>
    </row>
    <row r="19" spans="1:6" x14ac:dyDescent="0.25">
      <c r="A19" s="25">
        <v>36030</v>
      </c>
      <c r="B19"/>
      <c r="C19"/>
      <c r="D19" s="34"/>
      <c r="E19"/>
      <c r="F19"/>
    </row>
    <row r="20" spans="1:6" x14ac:dyDescent="0.25">
      <c r="A20" s="26" t="s">
        <v>22</v>
      </c>
      <c r="B20" s="24" t="s">
        <v>27</v>
      </c>
      <c r="C20" s="24" t="s">
        <v>14</v>
      </c>
      <c r="D20" s="34">
        <v>200</v>
      </c>
      <c r="E20"/>
      <c r="F20"/>
    </row>
    <row r="21" spans="1:6" x14ac:dyDescent="0.25">
      <c r="A21" s="26" t="s">
        <v>23</v>
      </c>
      <c r="B21" s="24" t="s">
        <v>28</v>
      </c>
      <c r="C21" s="24" t="s">
        <v>14</v>
      </c>
      <c r="D21" s="34">
        <v>33.5</v>
      </c>
      <c r="E21"/>
      <c r="F21"/>
    </row>
    <row r="22" spans="1:6" x14ac:dyDescent="0.25">
      <c r="A22" s="26" t="s">
        <v>21</v>
      </c>
      <c r="B22" s="24" t="s">
        <v>26</v>
      </c>
      <c r="C22" s="24" t="s">
        <v>14</v>
      </c>
      <c r="D22" s="34">
        <v>7.5</v>
      </c>
      <c r="E22"/>
      <c r="F22"/>
    </row>
    <row r="23" spans="1:6" x14ac:dyDescent="0.25">
      <c r="A23" s="24" t="s">
        <v>12</v>
      </c>
      <c r="B23"/>
      <c r="C23"/>
      <c r="D23" s="34">
        <v>3210.3</v>
      </c>
      <c r="E23"/>
      <c r="F23"/>
    </row>
    <row r="24" spans="1:6" x14ac:dyDescent="0.25">
      <c r="A24"/>
      <c r="B24"/>
      <c r="C24"/>
      <c r="D24"/>
      <c r="E24"/>
      <c r="F24"/>
    </row>
    <row r="25" spans="1:6" x14ac:dyDescent="0.25">
      <c r="A25"/>
      <c r="B25"/>
      <c r="C25"/>
      <c r="D25"/>
      <c r="E25"/>
      <c r="F25"/>
    </row>
    <row r="26" spans="1:6" x14ac:dyDescent="0.25">
      <c r="A26"/>
      <c r="B26"/>
      <c r="C26"/>
      <c r="D26"/>
      <c r="E26"/>
      <c r="F26"/>
    </row>
    <row r="27" spans="1:6" x14ac:dyDescent="0.25">
      <c r="A27"/>
      <c r="B27"/>
      <c r="C27"/>
      <c r="D27"/>
      <c r="E27"/>
      <c r="F27"/>
    </row>
    <row r="28" spans="1:6" x14ac:dyDescent="0.25">
      <c r="A28"/>
      <c r="B28"/>
      <c r="C28"/>
      <c r="D28"/>
      <c r="E28"/>
      <c r="F28"/>
    </row>
    <row r="29" spans="1:6" x14ac:dyDescent="0.25">
      <c r="A29"/>
      <c r="B29"/>
      <c r="C29"/>
      <c r="D29"/>
      <c r="E29"/>
      <c r="F29"/>
    </row>
    <row r="30" spans="1:6" x14ac:dyDescent="0.25">
      <c r="A30"/>
      <c r="B30"/>
      <c r="C30"/>
      <c r="D30"/>
      <c r="E30"/>
      <c r="F30"/>
    </row>
    <row r="31" spans="1:6" x14ac:dyDescent="0.25">
      <c r="A31"/>
      <c r="B31"/>
      <c r="C31"/>
      <c r="D31"/>
      <c r="E31"/>
      <c r="F31"/>
    </row>
    <row r="32" spans="1:6" x14ac:dyDescent="0.25">
      <c r="A32"/>
      <c r="B32"/>
      <c r="C32"/>
      <c r="D32"/>
      <c r="E32"/>
      <c r="F32"/>
    </row>
    <row r="33" spans="1:6" x14ac:dyDescent="0.25">
      <c r="A33"/>
      <c r="B33"/>
      <c r="C33"/>
      <c r="D33"/>
      <c r="E33"/>
      <c r="F33"/>
    </row>
    <row r="34" spans="1:6" x14ac:dyDescent="0.25">
      <c r="A34"/>
      <c r="B34"/>
      <c r="C34"/>
      <c r="D34"/>
      <c r="E34"/>
      <c r="F34"/>
    </row>
    <row r="35" spans="1:6" x14ac:dyDescent="0.25">
      <c r="A35"/>
      <c r="B35"/>
      <c r="C35"/>
      <c r="D35"/>
      <c r="E35"/>
      <c r="F35"/>
    </row>
    <row r="36" spans="1:6" x14ac:dyDescent="0.25">
      <c r="A36"/>
      <c r="B36"/>
      <c r="C36"/>
      <c r="D36"/>
      <c r="E36"/>
      <c r="F36"/>
    </row>
    <row r="37" spans="1:6" x14ac:dyDescent="0.25">
      <c r="A37"/>
      <c r="B37"/>
      <c r="C37"/>
      <c r="D37"/>
      <c r="E37"/>
      <c r="F37"/>
    </row>
    <row r="38" spans="1:6" x14ac:dyDescent="0.25">
      <c r="A38"/>
      <c r="B38"/>
      <c r="C38"/>
      <c r="D38"/>
      <c r="E38"/>
      <c r="F38"/>
    </row>
    <row r="39" spans="1:6" x14ac:dyDescent="0.25">
      <c r="A39"/>
      <c r="B39"/>
      <c r="C39"/>
      <c r="D39"/>
      <c r="E39"/>
      <c r="F39"/>
    </row>
    <row r="40" spans="1:6" x14ac:dyDescent="0.25">
      <c r="A40"/>
      <c r="B40"/>
      <c r="C40"/>
      <c r="D40"/>
      <c r="E40"/>
      <c r="F40"/>
    </row>
    <row r="41" spans="1:6" x14ac:dyDescent="0.25">
      <c r="A41"/>
      <c r="B41"/>
      <c r="C41"/>
      <c r="D41"/>
      <c r="E41"/>
      <c r="F41"/>
    </row>
    <row r="42" spans="1:6" x14ac:dyDescent="0.25">
      <c r="A42"/>
      <c r="B42"/>
      <c r="C42"/>
      <c r="D42"/>
      <c r="E42"/>
      <c r="F42"/>
    </row>
    <row r="43" spans="1:6" x14ac:dyDescent="0.25">
      <c r="A43"/>
      <c r="B43"/>
      <c r="C43"/>
      <c r="D43"/>
      <c r="E43"/>
      <c r="F43"/>
    </row>
    <row r="44" spans="1:6" x14ac:dyDescent="0.25">
      <c r="A44"/>
      <c r="B44"/>
      <c r="C44"/>
      <c r="D44"/>
      <c r="E44"/>
      <c r="F44"/>
    </row>
    <row r="45" spans="1:6" x14ac:dyDescent="0.25">
      <c r="A45"/>
      <c r="B45"/>
      <c r="C45"/>
      <c r="D45"/>
      <c r="E45"/>
      <c r="F45"/>
    </row>
    <row r="46" spans="1:6" x14ac:dyDescent="0.25">
      <c r="A46"/>
      <c r="B46"/>
      <c r="C46"/>
      <c r="D46"/>
      <c r="E46"/>
      <c r="F46"/>
    </row>
    <row r="47" spans="1:6" x14ac:dyDescent="0.25">
      <c r="A47"/>
      <c r="B47"/>
      <c r="C47"/>
      <c r="D47"/>
      <c r="E47"/>
      <c r="F47"/>
    </row>
    <row r="48" spans="1:6" x14ac:dyDescent="0.25">
      <c r="A48"/>
      <c r="B48"/>
      <c r="C48"/>
      <c r="D48"/>
      <c r="E48"/>
      <c r="F48"/>
    </row>
    <row r="49" spans="1:6" x14ac:dyDescent="0.25">
      <c r="A49"/>
      <c r="B49"/>
      <c r="C49"/>
      <c r="D49"/>
      <c r="E49"/>
      <c r="F49"/>
    </row>
    <row r="50" spans="1:6" x14ac:dyDescent="0.25">
      <c r="A50"/>
      <c r="B50"/>
      <c r="C50"/>
      <c r="D50"/>
      <c r="E50"/>
      <c r="F50"/>
    </row>
    <row r="51" spans="1:6" x14ac:dyDescent="0.25">
      <c r="A51"/>
      <c r="B51"/>
      <c r="C51"/>
      <c r="D51"/>
      <c r="E51"/>
      <c r="F51"/>
    </row>
    <row r="52" spans="1:6" x14ac:dyDescent="0.25">
      <c r="A52"/>
      <c r="B52"/>
      <c r="C52"/>
      <c r="D52"/>
      <c r="E52"/>
      <c r="F52"/>
    </row>
    <row r="53" spans="1:6" x14ac:dyDescent="0.25">
      <c r="A53"/>
      <c r="B53"/>
      <c r="C53"/>
      <c r="D53"/>
      <c r="E53"/>
      <c r="F53"/>
    </row>
    <row r="54" spans="1:6" x14ac:dyDescent="0.25">
      <c r="A54"/>
      <c r="B54"/>
      <c r="C54"/>
      <c r="D54"/>
      <c r="E54"/>
      <c r="F54"/>
    </row>
    <row r="55" spans="1:6" x14ac:dyDescent="0.25">
      <c r="A55"/>
      <c r="B55"/>
      <c r="C55"/>
      <c r="D55"/>
      <c r="E55"/>
      <c r="F55"/>
    </row>
    <row r="56" spans="1:6" x14ac:dyDescent="0.25">
      <c r="A56"/>
      <c r="B56"/>
      <c r="C56"/>
      <c r="D56"/>
      <c r="E56"/>
      <c r="F56"/>
    </row>
    <row r="57" spans="1:6" x14ac:dyDescent="0.25">
      <c r="A57"/>
      <c r="B57"/>
      <c r="C57"/>
      <c r="D57"/>
      <c r="E57"/>
      <c r="F57"/>
    </row>
    <row r="58" spans="1:6" x14ac:dyDescent="0.25">
      <c r="A58"/>
      <c r="B58"/>
      <c r="C58"/>
      <c r="D58"/>
      <c r="E58"/>
      <c r="F58"/>
    </row>
    <row r="59" spans="1:6" x14ac:dyDescent="0.25">
      <c r="A59"/>
      <c r="B59"/>
      <c r="C59"/>
      <c r="D59"/>
      <c r="E59"/>
      <c r="F59"/>
    </row>
    <row r="60" spans="1:6" x14ac:dyDescent="0.25">
      <c r="A60"/>
      <c r="B60"/>
      <c r="C60"/>
      <c r="D60"/>
      <c r="E60"/>
      <c r="F60"/>
    </row>
    <row r="61" spans="1:6" x14ac:dyDescent="0.25">
      <c r="A61"/>
      <c r="B61"/>
      <c r="C61"/>
      <c r="D61"/>
      <c r="E61"/>
      <c r="F61"/>
    </row>
    <row r="62" spans="1:6" x14ac:dyDescent="0.25">
      <c r="A62"/>
      <c r="B62"/>
      <c r="C62"/>
      <c r="D62"/>
      <c r="E62"/>
      <c r="F62"/>
    </row>
    <row r="63" spans="1:6" x14ac:dyDescent="0.25">
      <c r="A63"/>
      <c r="B63"/>
      <c r="C63"/>
      <c r="D63"/>
      <c r="E63"/>
      <c r="F63"/>
    </row>
    <row r="64" spans="1:6" x14ac:dyDescent="0.25">
      <c r="A64"/>
      <c r="B64"/>
      <c r="C64"/>
      <c r="D64"/>
      <c r="E64"/>
      <c r="F64"/>
    </row>
    <row r="65" spans="1:6" x14ac:dyDescent="0.25">
      <c r="A65"/>
      <c r="B65"/>
      <c r="C65"/>
      <c r="D65"/>
      <c r="E65"/>
      <c r="F65"/>
    </row>
    <row r="66" spans="1:6" x14ac:dyDescent="0.25">
      <c r="A66"/>
      <c r="B66"/>
      <c r="C66"/>
      <c r="D66"/>
      <c r="E66"/>
      <c r="F66"/>
    </row>
    <row r="67" spans="1:6" x14ac:dyDescent="0.25">
      <c r="A67"/>
      <c r="B67"/>
      <c r="C67"/>
      <c r="D67"/>
      <c r="E67"/>
      <c r="F67"/>
    </row>
    <row r="68" spans="1:6" x14ac:dyDescent="0.25">
      <c r="A68"/>
      <c r="B68"/>
      <c r="C68"/>
      <c r="D68"/>
      <c r="E68"/>
      <c r="F68"/>
    </row>
    <row r="69" spans="1:6" x14ac:dyDescent="0.25">
      <c r="A69"/>
      <c r="B69"/>
      <c r="C69"/>
      <c r="D69"/>
      <c r="E69"/>
      <c r="F69"/>
    </row>
    <row r="70" spans="1:6" x14ac:dyDescent="0.25">
      <c r="A70"/>
      <c r="B70" s="9"/>
      <c r="C70" s="9"/>
      <c r="D70" s="33"/>
    </row>
    <row r="71" spans="1:6" x14ac:dyDescent="0.25">
      <c r="A71"/>
      <c r="B71" s="9"/>
      <c r="C71" s="9"/>
      <c r="D71" s="33"/>
    </row>
    <row r="72" spans="1:6" x14ac:dyDescent="0.25">
      <c r="A72"/>
      <c r="B72" s="9"/>
      <c r="C72" s="9"/>
      <c r="D72" s="33"/>
    </row>
    <row r="73" spans="1:6" x14ac:dyDescent="0.25">
      <c r="A73"/>
      <c r="B73" s="9"/>
      <c r="C73" s="9"/>
      <c r="D73" s="33"/>
    </row>
    <row r="74" spans="1:6" x14ac:dyDescent="0.25">
      <c r="A74"/>
      <c r="B74" s="9"/>
      <c r="C74" s="9"/>
      <c r="D74" s="33"/>
    </row>
    <row r="75" spans="1:6" x14ac:dyDescent="0.25">
      <c r="A75"/>
      <c r="B75" s="9"/>
      <c r="C75" s="9"/>
      <c r="D75" s="33"/>
    </row>
    <row r="76" spans="1:6" x14ac:dyDescent="0.25">
      <c r="A76"/>
      <c r="B76" s="9"/>
      <c r="C76" s="9"/>
      <c r="D76" s="33"/>
    </row>
    <row r="77" spans="1:6" x14ac:dyDescent="0.25">
      <c r="A77"/>
      <c r="B77" s="9"/>
      <c r="C77" s="9"/>
      <c r="D77" s="33"/>
    </row>
    <row r="78" spans="1:6" x14ac:dyDescent="0.25">
      <c r="A78"/>
      <c r="B78" s="9"/>
      <c r="C78" s="9"/>
      <c r="D78" s="33"/>
    </row>
    <row r="79" spans="1:6" x14ac:dyDescent="0.25">
      <c r="A79"/>
      <c r="B79" s="9"/>
      <c r="C79" s="9"/>
      <c r="D79" s="33"/>
    </row>
    <row r="80" spans="1:6" x14ac:dyDescent="0.25">
      <c r="A80"/>
      <c r="B80" s="9"/>
      <c r="C80" s="9"/>
      <c r="D80" s="33"/>
    </row>
    <row r="81" spans="1:4" x14ac:dyDescent="0.25">
      <c r="A81"/>
      <c r="B81" s="9"/>
      <c r="C81" s="9"/>
      <c r="D81" s="33"/>
    </row>
    <row r="82" spans="1:4" x14ac:dyDescent="0.25">
      <c r="A82"/>
      <c r="B82" s="9"/>
      <c r="C82" s="9"/>
      <c r="D82" s="33"/>
    </row>
    <row r="83" spans="1:4" x14ac:dyDescent="0.25">
      <c r="A83"/>
      <c r="B83" s="9"/>
      <c r="C83" s="9"/>
      <c r="D83" s="33"/>
    </row>
    <row r="84" spans="1:4" x14ac:dyDescent="0.25">
      <c r="A84"/>
      <c r="B84" s="9"/>
      <c r="C84" s="9"/>
      <c r="D84" s="33"/>
    </row>
    <row r="85" spans="1:4" x14ac:dyDescent="0.25">
      <c r="A85"/>
      <c r="B85" s="9"/>
      <c r="C85" s="9"/>
      <c r="D85" s="33"/>
    </row>
    <row r="86" spans="1:4" x14ac:dyDescent="0.25">
      <c r="A86"/>
      <c r="B86" s="9"/>
      <c r="C86" s="9"/>
      <c r="D86" s="33"/>
    </row>
    <row r="87" spans="1:4" x14ac:dyDescent="0.25">
      <c r="A87"/>
      <c r="B87" s="9"/>
      <c r="C87" s="9"/>
      <c r="D87" s="33"/>
    </row>
    <row r="88" spans="1:4" x14ac:dyDescent="0.25">
      <c r="A88"/>
      <c r="B88" s="9"/>
      <c r="C88" s="9"/>
      <c r="D88" s="33"/>
    </row>
    <row r="89" spans="1:4" x14ac:dyDescent="0.25">
      <c r="A89"/>
      <c r="B89" s="9"/>
      <c r="C89" s="9"/>
      <c r="D89" s="33"/>
    </row>
    <row r="90" spans="1:4" x14ac:dyDescent="0.25">
      <c r="A90"/>
      <c r="B90" s="9"/>
      <c r="C90" s="9"/>
      <c r="D90" s="33"/>
    </row>
    <row r="91" spans="1:4" x14ac:dyDescent="0.25">
      <c r="A91"/>
      <c r="B91" s="9"/>
      <c r="C91" s="9"/>
      <c r="D91" s="33"/>
    </row>
    <row r="92" spans="1:4" x14ac:dyDescent="0.25">
      <c r="A92"/>
      <c r="B92" s="9"/>
      <c r="C92" s="9"/>
      <c r="D92" s="33"/>
    </row>
    <row r="93" spans="1:4" x14ac:dyDescent="0.25">
      <c r="A93"/>
      <c r="B93" s="9"/>
      <c r="C93" s="9"/>
      <c r="D93" s="33"/>
    </row>
    <row r="94" spans="1:4" x14ac:dyDescent="0.25">
      <c r="A94"/>
      <c r="B94" s="9"/>
      <c r="C94" s="9"/>
      <c r="D94" s="33"/>
    </row>
    <row r="95" spans="1:4" x14ac:dyDescent="0.25">
      <c r="A95"/>
      <c r="B95" s="9"/>
      <c r="C95" s="9"/>
      <c r="D95" s="33"/>
    </row>
    <row r="96" spans="1:4" x14ac:dyDescent="0.25">
      <c r="A96"/>
      <c r="B96" s="9"/>
      <c r="C96" s="9"/>
      <c r="D96" s="33"/>
    </row>
    <row r="97" spans="1:4" x14ac:dyDescent="0.25">
      <c r="A97"/>
      <c r="B97" s="9"/>
      <c r="C97" s="9"/>
      <c r="D97" s="33"/>
    </row>
    <row r="98" spans="1:4" x14ac:dyDescent="0.25">
      <c r="A98"/>
      <c r="B98" s="9"/>
      <c r="C98" s="9"/>
      <c r="D98" s="33"/>
    </row>
    <row r="99" spans="1:4" x14ac:dyDescent="0.25">
      <c r="A99"/>
      <c r="B99" s="9"/>
      <c r="C99" s="9"/>
      <c r="D99" s="33"/>
    </row>
    <row r="100" spans="1:4" x14ac:dyDescent="0.25">
      <c r="A100"/>
      <c r="B100" s="9"/>
      <c r="C100" s="9"/>
      <c r="D100" s="33"/>
    </row>
    <row r="101" spans="1:4" x14ac:dyDescent="0.25">
      <c r="A101"/>
      <c r="B101" s="9"/>
      <c r="C101" s="9"/>
      <c r="D101" s="33"/>
    </row>
    <row r="102" spans="1:4" x14ac:dyDescent="0.25">
      <c r="A102"/>
      <c r="B102" s="9"/>
      <c r="C102" s="9"/>
      <c r="D102" s="33"/>
    </row>
    <row r="103" spans="1:4" x14ac:dyDescent="0.25">
      <c r="A103"/>
      <c r="B103" s="9"/>
      <c r="C103" s="9"/>
      <c r="D103" s="33"/>
    </row>
    <row r="104" spans="1:4" x14ac:dyDescent="0.25">
      <c r="A104"/>
      <c r="B104" s="9"/>
      <c r="C104" s="9"/>
      <c r="D104" s="33"/>
    </row>
    <row r="105" spans="1:4" x14ac:dyDescent="0.25">
      <c r="A105"/>
      <c r="B105" s="9"/>
      <c r="C105" s="9"/>
      <c r="D105" s="33"/>
    </row>
    <row r="106" spans="1:4" x14ac:dyDescent="0.25">
      <c r="A106"/>
      <c r="B106" s="9"/>
      <c r="C106" s="9"/>
      <c r="D106" s="33"/>
    </row>
    <row r="107" spans="1:4" x14ac:dyDescent="0.25">
      <c r="A107"/>
      <c r="B107" s="9"/>
      <c r="C107" s="9"/>
      <c r="D107" s="33"/>
    </row>
    <row r="108" spans="1:4" x14ac:dyDescent="0.25">
      <c r="A108"/>
      <c r="B108" s="9"/>
      <c r="C108" s="9"/>
      <c r="D108" s="33"/>
    </row>
    <row r="109" spans="1:4" x14ac:dyDescent="0.25">
      <c r="A109"/>
      <c r="B109" s="9"/>
      <c r="C109" s="9"/>
      <c r="D109" s="33"/>
    </row>
    <row r="110" spans="1:4" x14ac:dyDescent="0.25">
      <c r="A110"/>
      <c r="B110" s="9"/>
      <c r="C110" s="9"/>
      <c r="D110" s="33"/>
    </row>
    <row r="111" spans="1:4" x14ac:dyDescent="0.25">
      <c r="A111"/>
      <c r="B111" s="9"/>
      <c r="C111" s="9"/>
      <c r="D111" s="33"/>
    </row>
    <row r="112" spans="1:4" x14ac:dyDescent="0.25">
      <c r="A112"/>
      <c r="B112" s="9"/>
      <c r="C112" s="9"/>
      <c r="D112" s="33"/>
    </row>
    <row r="113" spans="1:4" x14ac:dyDescent="0.25">
      <c r="A113"/>
      <c r="B113" s="9"/>
      <c r="C113" s="9"/>
      <c r="D113" s="33"/>
    </row>
    <row r="114" spans="1:4" x14ac:dyDescent="0.25">
      <c r="A114"/>
      <c r="B114" s="9"/>
      <c r="C114" s="9"/>
      <c r="D114" s="33"/>
    </row>
    <row r="115" spans="1:4" x14ac:dyDescent="0.25">
      <c r="A115"/>
      <c r="B115" s="9"/>
      <c r="C115" s="9"/>
      <c r="D115" s="33"/>
    </row>
    <row r="116" spans="1:4" x14ac:dyDescent="0.25">
      <c r="A116"/>
      <c r="B116" s="9"/>
      <c r="C116" s="9"/>
      <c r="D116" s="33"/>
    </row>
    <row r="117" spans="1:4" x14ac:dyDescent="0.25">
      <c r="A117"/>
      <c r="B117" s="9"/>
      <c r="C117" s="9"/>
      <c r="D117" s="33"/>
    </row>
    <row r="118" spans="1:4" x14ac:dyDescent="0.25">
      <c r="A118"/>
      <c r="B118" s="9"/>
      <c r="C118" s="9"/>
      <c r="D118" s="33"/>
    </row>
    <row r="119" spans="1:4" x14ac:dyDescent="0.25">
      <c r="A119"/>
      <c r="B119" s="9"/>
      <c r="C119" s="9"/>
      <c r="D119" s="33"/>
    </row>
    <row r="120" spans="1:4" x14ac:dyDescent="0.25">
      <c r="A120"/>
      <c r="B120" s="9"/>
      <c r="C120" s="9"/>
      <c r="D120" s="33"/>
    </row>
    <row r="121" spans="1:4" x14ac:dyDescent="0.25">
      <c r="A121"/>
      <c r="B121" s="9"/>
      <c r="C121" s="9"/>
      <c r="D121" s="33"/>
    </row>
    <row r="122" spans="1:4" x14ac:dyDescent="0.25">
      <c r="A122"/>
      <c r="B122" s="9"/>
      <c r="C122" s="9"/>
      <c r="D122" s="33"/>
    </row>
    <row r="123" spans="1:4" x14ac:dyDescent="0.25">
      <c r="A123"/>
      <c r="B123" s="9"/>
      <c r="C123" s="9"/>
      <c r="D123" s="33"/>
    </row>
    <row r="124" spans="1:4" x14ac:dyDescent="0.25">
      <c r="A124"/>
      <c r="B124" s="9"/>
      <c r="C124" s="9"/>
      <c r="D124" s="33"/>
    </row>
    <row r="125" spans="1:4" x14ac:dyDescent="0.25">
      <c r="A125"/>
      <c r="B125" s="9"/>
      <c r="C125" s="9"/>
      <c r="D125" s="33"/>
    </row>
    <row r="126" spans="1:4" x14ac:dyDescent="0.25">
      <c r="A126"/>
      <c r="B126" s="9"/>
      <c r="C126" s="9"/>
      <c r="D126" s="33"/>
    </row>
    <row r="127" spans="1:4" x14ac:dyDescent="0.25">
      <c r="A127"/>
      <c r="B127" s="9"/>
      <c r="C127" s="9"/>
      <c r="D127" s="33"/>
    </row>
    <row r="128" spans="1:4" x14ac:dyDescent="0.25">
      <c r="A128"/>
      <c r="B128" s="9"/>
      <c r="C128" s="9"/>
      <c r="D128" s="33"/>
    </row>
    <row r="129" spans="1:4" x14ac:dyDescent="0.25">
      <c r="A129"/>
      <c r="B129" s="9"/>
      <c r="C129" s="9"/>
      <c r="D129" s="33"/>
    </row>
    <row r="130" spans="1:4" x14ac:dyDescent="0.25">
      <c r="A130"/>
      <c r="B130" s="9"/>
      <c r="C130" s="9"/>
      <c r="D130" s="33"/>
    </row>
    <row r="131" spans="1:4" x14ac:dyDescent="0.25">
      <c r="A131"/>
      <c r="B131" s="9"/>
      <c r="C131" s="9"/>
      <c r="D131" s="33"/>
    </row>
    <row r="132" spans="1:4" x14ac:dyDescent="0.25">
      <c r="A132"/>
      <c r="B132" s="9"/>
      <c r="C132" s="9"/>
      <c r="D132" s="33"/>
    </row>
    <row r="133" spans="1:4" x14ac:dyDescent="0.25">
      <c r="A133"/>
      <c r="B133" s="9"/>
      <c r="C133" s="9"/>
      <c r="D133" s="33"/>
    </row>
    <row r="134" spans="1:4" x14ac:dyDescent="0.25">
      <c r="A134"/>
      <c r="B134" s="9"/>
      <c r="C134" s="9"/>
      <c r="D134" s="33"/>
    </row>
    <row r="135" spans="1:4" x14ac:dyDescent="0.25">
      <c r="A135"/>
      <c r="B135" s="9"/>
      <c r="C135" s="9"/>
      <c r="D135" s="33"/>
    </row>
    <row r="136" spans="1:4" x14ac:dyDescent="0.25">
      <c r="A136"/>
      <c r="B136" s="9"/>
      <c r="C136" s="9"/>
      <c r="D136" s="33"/>
    </row>
    <row r="137" spans="1:4" x14ac:dyDescent="0.25">
      <c r="A137"/>
      <c r="B137" s="9"/>
      <c r="C137" s="9"/>
      <c r="D137" s="33"/>
    </row>
    <row r="138" spans="1:4" x14ac:dyDescent="0.25">
      <c r="A138"/>
      <c r="B138" s="9"/>
      <c r="C138" s="9"/>
      <c r="D138" s="33"/>
    </row>
    <row r="139" spans="1:4" x14ac:dyDescent="0.25">
      <c r="A139"/>
      <c r="B139" s="9"/>
      <c r="C139" s="9"/>
      <c r="D139" s="33"/>
    </row>
    <row r="140" spans="1:4" x14ac:dyDescent="0.25">
      <c r="A140"/>
      <c r="B140" s="9"/>
      <c r="C140" s="9"/>
      <c r="D140" s="33"/>
    </row>
    <row r="141" spans="1:4" x14ac:dyDescent="0.25">
      <c r="A141"/>
      <c r="B141" s="9"/>
      <c r="C141" s="9"/>
      <c r="D141" s="33"/>
    </row>
    <row r="142" spans="1:4" x14ac:dyDescent="0.25">
      <c r="A142"/>
      <c r="B142" s="9"/>
      <c r="C142" s="9"/>
      <c r="D142" s="33"/>
    </row>
    <row r="143" spans="1:4" x14ac:dyDescent="0.25">
      <c r="A143"/>
      <c r="B143" s="9"/>
      <c r="C143" s="9"/>
      <c r="D143" s="33"/>
    </row>
  </sheetData>
  <conditionalFormatting sqref="B144:C1048576 B1:C1 B1:B1048576">
    <cfRule type="cellIs" dxfId="79" priority="3" operator="equal">
      <formula>"(пусто)"</formula>
    </cfRule>
  </conditionalFormatting>
  <printOptions horizontalCentered="1"/>
  <pageMargins left="0.39370078740157483" right="0.39370078740157483" top="0.39370078740157483" bottom="0.39370078740157483" header="0.39370078740157483" footer="0.39370078740157483"/>
  <pageSetup paperSize="9" scale="77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8" tint="0.39997558519241921"/>
    <pageSetUpPr fitToPage="1"/>
  </sheetPr>
  <dimension ref="A2:G143"/>
  <sheetViews>
    <sheetView workbookViewId="0">
      <selection activeCell="A34" sqref="A34"/>
    </sheetView>
  </sheetViews>
  <sheetFormatPr defaultRowHeight="15" x14ac:dyDescent="0.25"/>
  <cols>
    <col min="1" max="1" width="46.85546875" style="21" customWidth="1"/>
    <col min="2" max="2" width="14.28515625" style="28" customWidth="1"/>
    <col min="3" max="3" width="23.42578125" style="28" customWidth="1"/>
    <col min="4" max="4" width="27.7109375" style="31" customWidth="1"/>
    <col min="5" max="5" width="14.140625" style="32" customWidth="1"/>
    <col min="6" max="6" width="12.5703125" style="30" customWidth="1"/>
    <col min="7" max="7" width="12.5703125" style="27" customWidth="1"/>
    <col min="8" max="16384" width="9.140625" style="23"/>
  </cols>
  <sheetData>
    <row r="2" spans="1:7" x14ac:dyDescent="0.25">
      <c r="A2"/>
      <c r="B2" s="9"/>
      <c r="C2" s="9"/>
    </row>
    <row r="3" spans="1:7" s="22" customFormat="1" x14ac:dyDescent="0.25">
      <c r="A3" s="29" t="s">
        <v>11</v>
      </c>
      <c r="B3" s="29" t="s">
        <v>6</v>
      </c>
      <c r="C3" s="29" t="s">
        <v>5</v>
      </c>
      <c r="D3" t="s">
        <v>13</v>
      </c>
      <c r="E3"/>
      <c r="F3"/>
      <c r="G3"/>
    </row>
    <row r="4" spans="1:7" x14ac:dyDescent="0.25">
      <c r="A4" s="39" t="s">
        <v>15</v>
      </c>
      <c r="B4" s="40"/>
      <c r="C4" s="40"/>
      <c r="D4" s="38">
        <v>1163</v>
      </c>
      <c r="E4"/>
      <c r="F4"/>
      <c r="G4"/>
    </row>
    <row r="5" spans="1:7" ht="15.75" thickBot="1" x14ac:dyDescent="0.3">
      <c r="A5" s="35">
        <v>43038</v>
      </c>
      <c r="B5" s="36"/>
      <c r="C5" s="36"/>
      <c r="D5" s="37"/>
      <c r="E5"/>
      <c r="F5"/>
      <c r="G5"/>
    </row>
    <row r="6" spans="1:7" ht="15.75" thickTop="1" x14ac:dyDescent="0.25">
      <c r="A6" s="26" t="s">
        <v>20</v>
      </c>
      <c r="B6" s="24" t="s">
        <v>25</v>
      </c>
      <c r="C6" s="24" t="s">
        <v>14</v>
      </c>
      <c r="D6" s="34">
        <v>795</v>
      </c>
      <c r="E6"/>
      <c r="F6"/>
      <c r="G6"/>
    </row>
    <row r="7" spans="1:7" x14ac:dyDescent="0.25">
      <c r="A7" s="26" t="s">
        <v>19</v>
      </c>
      <c r="B7" s="24" t="s">
        <v>24</v>
      </c>
      <c r="C7" s="24" t="s">
        <v>14</v>
      </c>
      <c r="D7" s="34">
        <v>318</v>
      </c>
      <c r="E7"/>
      <c r="F7"/>
      <c r="G7"/>
    </row>
    <row r="8" spans="1:7" x14ac:dyDescent="0.25">
      <c r="A8" s="26" t="s">
        <v>7</v>
      </c>
      <c r="B8" s="24" t="s">
        <v>8</v>
      </c>
      <c r="C8" s="24" t="s">
        <v>14</v>
      </c>
      <c r="D8" s="34">
        <v>50</v>
      </c>
      <c r="E8"/>
      <c r="F8"/>
      <c r="G8"/>
    </row>
    <row r="9" spans="1:7" x14ac:dyDescent="0.25">
      <c r="A9" s="39" t="s">
        <v>17</v>
      </c>
      <c r="B9" s="40"/>
      <c r="C9" s="40"/>
      <c r="D9" s="38">
        <v>1400</v>
      </c>
      <c r="E9"/>
      <c r="F9"/>
      <c r="G9"/>
    </row>
    <row r="10" spans="1:7" ht="15.75" thickBot="1" x14ac:dyDescent="0.3">
      <c r="A10" s="35">
        <v>3588</v>
      </c>
      <c r="B10" s="36"/>
      <c r="C10" s="36"/>
      <c r="D10" s="37"/>
      <c r="E10"/>
      <c r="F10"/>
      <c r="G10"/>
    </row>
    <row r="11" spans="1:7" ht="15.75" thickTop="1" x14ac:dyDescent="0.25">
      <c r="A11" s="26" t="s">
        <v>10</v>
      </c>
      <c r="B11" s="24" t="s">
        <v>30</v>
      </c>
      <c r="C11" s="24" t="s">
        <v>14</v>
      </c>
      <c r="D11" s="34">
        <v>1000</v>
      </c>
      <c r="E11"/>
      <c r="F11"/>
      <c r="G11"/>
    </row>
    <row r="12" spans="1:7" ht="15.75" thickBot="1" x14ac:dyDescent="0.3">
      <c r="A12" s="26" t="s">
        <v>9</v>
      </c>
      <c r="B12" s="24" t="s">
        <v>29</v>
      </c>
      <c r="C12" s="24" t="s">
        <v>14</v>
      </c>
      <c r="D12" s="34">
        <v>400</v>
      </c>
      <c r="E12"/>
      <c r="F12"/>
      <c r="G12"/>
    </row>
    <row r="13" spans="1:7" x14ac:dyDescent="0.25">
      <c r="A13" s="39" t="s">
        <v>18</v>
      </c>
      <c r="B13" s="40"/>
      <c r="C13" s="40"/>
      <c r="D13" s="38">
        <v>406.3</v>
      </c>
      <c r="E13"/>
      <c r="F13"/>
      <c r="G13"/>
    </row>
    <row r="14" spans="1:7" ht="15.75" thickBot="1" x14ac:dyDescent="0.3">
      <c r="A14" s="35">
        <v>3583</v>
      </c>
      <c r="B14" s="36"/>
      <c r="C14" s="36"/>
      <c r="D14" s="37"/>
      <c r="E14"/>
      <c r="F14"/>
      <c r="G14"/>
    </row>
    <row r="15" spans="1:7" ht="15.75" thickTop="1" x14ac:dyDescent="0.25">
      <c r="A15" s="26" t="s">
        <v>31</v>
      </c>
      <c r="B15" s="24">
        <v>353209</v>
      </c>
      <c r="C15" s="24" t="s">
        <v>14</v>
      </c>
      <c r="D15" s="34">
        <v>119.9</v>
      </c>
      <c r="E15"/>
      <c r="F15"/>
      <c r="G15"/>
    </row>
    <row r="16" spans="1:7" ht="15.75" thickBot="1" x14ac:dyDescent="0.3">
      <c r="A16" s="26" t="s">
        <v>32</v>
      </c>
      <c r="B16" s="24">
        <v>352220</v>
      </c>
      <c r="C16" s="24" t="s">
        <v>14</v>
      </c>
      <c r="D16" s="34">
        <v>100.1</v>
      </c>
      <c r="E16"/>
      <c r="F16"/>
      <c r="G16"/>
    </row>
    <row r="17" spans="1:7" ht="15.75" thickTop="1" x14ac:dyDescent="0.25">
      <c r="A17" s="26" t="s">
        <v>34</v>
      </c>
      <c r="B17" s="24">
        <v>353203</v>
      </c>
      <c r="C17" s="24" t="s">
        <v>33</v>
      </c>
      <c r="D17" s="34">
        <v>186.3</v>
      </c>
      <c r="E17"/>
      <c r="F17"/>
      <c r="G17"/>
    </row>
    <row r="18" spans="1:7" x14ac:dyDescent="0.25">
      <c r="A18" s="39" t="s">
        <v>16</v>
      </c>
      <c r="B18" s="40"/>
      <c r="C18" s="40"/>
      <c r="D18" s="38">
        <v>241</v>
      </c>
      <c r="E18"/>
      <c r="F18"/>
      <c r="G18"/>
    </row>
    <row r="19" spans="1:7" ht="15.75" thickBot="1" x14ac:dyDescent="0.3">
      <c r="A19" s="35">
        <v>36030</v>
      </c>
      <c r="B19" s="36"/>
      <c r="C19" s="36"/>
      <c r="D19" s="37"/>
      <c r="E19"/>
      <c r="F19"/>
      <c r="G19"/>
    </row>
    <row r="20" spans="1:7" ht="15.75" thickTop="1" x14ac:dyDescent="0.25">
      <c r="A20" s="26" t="s">
        <v>22</v>
      </c>
      <c r="B20" s="24" t="s">
        <v>27</v>
      </c>
      <c r="C20" s="24" t="s">
        <v>14</v>
      </c>
      <c r="D20" s="34">
        <v>200</v>
      </c>
      <c r="E20"/>
      <c r="F20"/>
      <c r="G20"/>
    </row>
    <row r="21" spans="1:7" ht="15.75" thickBot="1" x14ac:dyDescent="0.3">
      <c r="A21" s="26" t="s">
        <v>23</v>
      </c>
      <c r="B21" s="24" t="s">
        <v>28</v>
      </c>
      <c r="C21" s="24" t="s">
        <v>14</v>
      </c>
      <c r="D21" s="34">
        <v>33.5</v>
      </c>
      <c r="E21"/>
      <c r="F21"/>
      <c r="G21"/>
    </row>
    <row r="22" spans="1:7" ht="15.75" thickTop="1" x14ac:dyDescent="0.25">
      <c r="A22" s="26" t="s">
        <v>21</v>
      </c>
      <c r="B22" s="24" t="s">
        <v>26</v>
      </c>
      <c r="C22" s="24" t="s">
        <v>14</v>
      </c>
      <c r="D22" s="34">
        <v>7.5</v>
      </c>
      <c r="E22"/>
      <c r="F22"/>
      <c r="G22"/>
    </row>
    <row r="23" spans="1:7" x14ac:dyDescent="0.25">
      <c r="A23" s="24" t="s">
        <v>12</v>
      </c>
      <c r="B23"/>
      <c r="C23"/>
      <c r="D23" s="34">
        <v>3210.3</v>
      </c>
      <c r="E23"/>
      <c r="F23"/>
      <c r="G23"/>
    </row>
    <row r="24" spans="1:7" x14ac:dyDescent="0.25">
      <c r="A24"/>
      <c r="B24"/>
      <c r="C24"/>
      <c r="D24"/>
      <c r="E24"/>
      <c r="F24"/>
      <c r="G24"/>
    </row>
    <row r="25" spans="1:7" ht="15.75" thickBot="1" x14ac:dyDescent="0.3">
      <c r="A25"/>
      <c r="B25"/>
      <c r="C25"/>
      <c r="D25"/>
      <c r="E25"/>
      <c r="F25"/>
      <c r="G25"/>
    </row>
    <row r="26" spans="1:7" ht="15.75" thickTop="1" x14ac:dyDescent="0.25">
      <c r="A26"/>
      <c r="B26"/>
      <c r="C26"/>
      <c r="D26"/>
      <c r="E26"/>
      <c r="F26"/>
      <c r="G26"/>
    </row>
    <row r="27" spans="1:7" ht="15.75" thickTop="1" x14ac:dyDescent="0.25">
      <c r="A27"/>
      <c r="B27"/>
      <c r="C27"/>
      <c r="D27"/>
      <c r="E27"/>
      <c r="F27"/>
      <c r="G27"/>
    </row>
    <row r="28" spans="1:7" x14ac:dyDescent="0.25">
      <c r="A28"/>
      <c r="B28"/>
      <c r="C28"/>
      <c r="D28"/>
      <c r="E28"/>
      <c r="F28"/>
      <c r="G28"/>
    </row>
    <row r="29" spans="1:7" x14ac:dyDescent="0.25">
      <c r="A29"/>
      <c r="B29"/>
      <c r="C29"/>
      <c r="D29"/>
      <c r="E29"/>
      <c r="F29"/>
      <c r="G29"/>
    </row>
    <row r="30" spans="1:7" x14ac:dyDescent="0.25">
      <c r="A30"/>
      <c r="B30"/>
      <c r="C30"/>
      <c r="D30"/>
      <c r="E30"/>
      <c r="F30"/>
      <c r="G30"/>
    </row>
    <row r="31" spans="1:7" x14ac:dyDescent="0.25">
      <c r="A31"/>
      <c r="B31"/>
      <c r="C31"/>
      <c r="D31"/>
      <c r="E31"/>
      <c r="F31"/>
      <c r="G31"/>
    </row>
    <row r="32" spans="1:7" x14ac:dyDescent="0.25">
      <c r="A32"/>
      <c r="B32"/>
      <c r="C32"/>
      <c r="D32"/>
      <c r="E32"/>
      <c r="F32"/>
      <c r="G32"/>
    </row>
    <row r="33" spans="1:7" x14ac:dyDescent="0.25">
      <c r="A33"/>
      <c r="B33"/>
      <c r="C33"/>
      <c r="D33"/>
      <c r="E33"/>
      <c r="F33"/>
      <c r="G33"/>
    </row>
    <row r="34" spans="1:7" x14ac:dyDescent="0.25">
      <c r="A34"/>
      <c r="B34"/>
      <c r="C34"/>
      <c r="D34"/>
      <c r="E34"/>
      <c r="F34"/>
      <c r="G34"/>
    </row>
    <row r="35" spans="1:7" x14ac:dyDescent="0.25">
      <c r="A35"/>
      <c r="B35"/>
      <c r="C35"/>
      <c r="D35"/>
      <c r="E35"/>
      <c r="F35"/>
      <c r="G35"/>
    </row>
    <row r="36" spans="1:7" x14ac:dyDescent="0.25">
      <c r="A36"/>
      <c r="B36"/>
      <c r="C36"/>
      <c r="D36"/>
      <c r="E36"/>
      <c r="F36"/>
      <c r="G36"/>
    </row>
    <row r="37" spans="1:7" ht="15.75" thickBot="1" x14ac:dyDescent="0.3">
      <c r="A37"/>
      <c r="B37"/>
      <c r="C37"/>
      <c r="D37"/>
      <c r="E37"/>
      <c r="F37"/>
      <c r="G37"/>
    </row>
    <row r="38" spans="1:7" ht="15.75" thickTop="1" x14ac:dyDescent="0.25">
      <c r="A38"/>
      <c r="B38"/>
      <c r="C38"/>
      <c r="D38"/>
      <c r="E38"/>
      <c r="F38"/>
      <c r="G38"/>
    </row>
    <row r="39" spans="1:7" x14ac:dyDescent="0.25">
      <c r="A39"/>
      <c r="B39"/>
      <c r="C39"/>
      <c r="D39"/>
      <c r="E39"/>
      <c r="F39"/>
      <c r="G39"/>
    </row>
    <row r="40" spans="1:7" x14ac:dyDescent="0.25">
      <c r="A40"/>
      <c r="B40"/>
      <c r="C40"/>
      <c r="D40"/>
      <c r="E40"/>
      <c r="F40"/>
      <c r="G40"/>
    </row>
    <row r="41" spans="1:7" ht="15.75" thickBot="1" x14ac:dyDescent="0.3">
      <c r="A41"/>
      <c r="B41"/>
      <c r="C41"/>
      <c r="D41"/>
      <c r="E41"/>
      <c r="F41"/>
      <c r="G41"/>
    </row>
    <row r="42" spans="1:7" ht="15.75" thickTop="1" x14ac:dyDescent="0.25">
      <c r="A42"/>
      <c r="B42"/>
      <c r="C42"/>
      <c r="D42"/>
      <c r="E42"/>
      <c r="F42"/>
      <c r="G42"/>
    </row>
    <row r="43" spans="1:7" x14ac:dyDescent="0.25">
      <c r="A43"/>
      <c r="B43"/>
      <c r="C43"/>
      <c r="D43"/>
      <c r="E43"/>
      <c r="F43"/>
      <c r="G43"/>
    </row>
    <row r="44" spans="1:7" x14ac:dyDescent="0.25">
      <c r="A44"/>
      <c r="B44"/>
      <c r="C44"/>
      <c r="D44"/>
      <c r="E44"/>
      <c r="F44"/>
      <c r="G44"/>
    </row>
    <row r="45" spans="1:7" x14ac:dyDescent="0.25">
      <c r="A45"/>
      <c r="B45"/>
      <c r="C45"/>
      <c r="D45"/>
      <c r="E45"/>
      <c r="F45"/>
      <c r="G45"/>
    </row>
    <row r="46" spans="1:7" x14ac:dyDescent="0.25">
      <c r="A46"/>
      <c r="B46"/>
      <c r="C46"/>
      <c r="D46"/>
      <c r="E46"/>
      <c r="F46"/>
      <c r="G46"/>
    </row>
    <row r="47" spans="1:7" x14ac:dyDescent="0.25">
      <c r="A47"/>
      <c r="B47"/>
      <c r="C47"/>
      <c r="D47"/>
      <c r="E47"/>
      <c r="F47"/>
      <c r="G47"/>
    </row>
    <row r="48" spans="1:7" x14ac:dyDescent="0.25">
      <c r="A48"/>
      <c r="B48"/>
      <c r="C48"/>
      <c r="D48"/>
      <c r="E48"/>
      <c r="F48"/>
      <c r="G48"/>
    </row>
    <row r="49" spans="1:7" x14ac:dyDescent="0.25">
      <c r="A49"/>
      <c r="B49"/>
      <c r="C49"/>
      <c r="D49"/>
      <c r="E49"/>
      <c r="F49"/>
      <c r="G49"/>
    </row>
    <row r="50" spans="1:7" ht="15.75" thickBot="1" x14ac:dyDescent="0.3">
      <c r="A50"/>
      <c r="B50"/>
      <c r="C50"/>
      <c r="D50"/>
      <c r="E50"/>
      <c r="F50"/>
      <c r="G50"/>
    </row>
    <row r="51" spans="1:7" ht="15.75" thickTop="1" x14ac:dyDescent="0.25">
      <c r="A51"/>
      <c r="B51"/>
      <c r="C51"/>
      <c r="D51"/>
      <c r="E51"/>
      <c r="F51"/>
      <c r="G51"/>
    </row>
    <row r="52" spans="1:7" x14ac:dyDescent="0.25">
      <c r="A52"/>
      <c r="B52"/>
      <c r="C52"/>
      <c r="D52"/>
      <c r="E52"/>
      <c r="F52"/>
      <c r="G52"/>
    </row>
    <row r="53" spans="1:7" ht="15.75" thickBot="1" x14ac:dyDescent="0.3">
      <c r="A53"/>
      <c r="B53"/>
      <c r="C53"/>
      <c r="D53"/>
      <c r="E53"/>
      <c r="F53"/>
      <c r="G53"/>
    </row>
    <row r="54" spans="1:7" ht="15.75" thickTop="1" x14ac:dyDescent="0.25">
      <c r="A54"/>
      <c r="B54"/>
      <c r="C54"/>
      <c r="D54"/>
      <c r="E54"/>
      <c r="F54"/>
      <c r="G54"/>
    </row>
    <row r="55" spans="1:7" ht="15.75" thickBot="1" x14ac:dyDescent="0.3">
      <c r="A55"/>
      <c r="B55"/>
      <c r="C55"/>
      <c r="D55"/>
      <c r="E55"/>
      <c r="F55"/>
      <c r="G55"/>
    </row>
    <row r="56" spans="1:7" ht="15.75" thickTop="1" x14ac:dyDescent="0.25">
      <c r="A56"/>
      <c r="B56"/>
      <c r="C56"/>
      <c r="D56"/>
      <c r="E56"/>
      <c r="F56"/>
      <c r="G56"/>
    </row>
    <row r="57" spans="1:7" ht="15.75" thickBot="1" x14ac:dyDescent="0.3">
      <c r="A57"/>
      <c r="B57"/>
      <c r="C57"/>
      <c r="D57"/>
      <c r="E57"/>
      <c r="F57"/>
      <c r="G57"/>
    </row>
    <row r="58" spans="1:7" ht="15.75" thickTop="1" x14ac:dyDescent="0.25">
      <c r="A58"/>
      <c r="B58"/>
      <c r="C58"/>
      <c r="D58"/>
      <c r="E58"/>
      <c r="F58"/>
      <c r="G58"/>
    </row>
    <row r="59" spans="1:7" x14ac:dyDescent="0.25">
      <c r="A59"/>
      <c r="B59"/>
      <c r="C59"/>
      <c r="D59"/>
      <c r="E59"/>
      <c r="F59"/>
      <c r="G59"/>
    </row>
    <row r="60" spans="1:7" ht="15.75" thickBot="1" x14ac:dyDescent="0.3">
      <c r="A60"/>
      <c r="B60"/>
      <c r="C60"/>
      <c r="D60"/>
      <c r="E60"/>
      <c r="F60"/>
      <c r="G60"/>
    </row>
    <row r="61" spans="1:7" ht="15.75" thickTop="1" x14ac:dyDescent="0.25">
      <c r="A61"/>
      <c r="B61"/>
      <c r="C61"/>
      <c r="D61"/>
      <c r="E61"/>
      <c r="F61"/>
      <c r="G61"/>
    </row>
    <row r="62" spans="1:7" x14ac:dyDescent="0.25">
      <c r="A62"/>
      <c r="B62"/>
      <c r="C62"/>
      <c r="D62"/>
      <c r="E62"/>
      <c r="F62"/>
      <c r="G62"/>
    </row>
    <row r="63" spans="1:7" x14ac:dyDescent="0.25">
      <c r="A63"/>
      <c r="B63"/>
      <c r="C63"/>
      <c r="D63"/>
      <c r="E63"/>
      <c r="F63"/>
      <c r="G63"/>
    </row>
    <row r="64" spans="1:7" ht="15.75" thickBot="1" x14ac:dyDescent="0.3">
      <c r="A64"/>
      <c r="B64"/>
      <c r="C64"/>
      <c r="D64"/>
      <c r="E64"/>
      <c r="F64"/>
      <c r="G64"/>
    </row>
    <row r="65" spans="1:7" ht="15.75" thickTop="1" x14ac:dyDescent="0.25">
      <c r="A65"/>
      <c r="B65"/>
      <c r="C65"/>
      <c r="D65"/>
      <c r="E65"/>
      <c r="F65"/>
      <c r="G65"/>
    </row>
    <row r="66" spans="1:7" x14ac:dyDescent="0.25">
      <c r="A66"/>
      <c r="B66"/>
      <c r="C66"/>
      <c r="D66"/>
      <c r="E66"/>
      <c r="F66"/>
      <c r="G66"/>
    </row>
    <row r="67" spans="1:7" x14ac:dyDescent="0.25">
      <c r="A67"/>
      <c r="B67"/>
      <c r="C67"/>
      <c r="D67"/>
      <c r="E67"/>
      <c r="F67"/>
      <c r="G67"/>
    </row>
    <row r="68" spans="1:7" x14ac:dyDescent="0.25">
      <c r="A68"/>
      <c r="B68"/>
      <c r="C68"/>
      <c r="D68" s="12"/>
      <c r="E68" s="12"/>
      <c r="F68" s="12"/>
    </row>
    <row r="69" spans="1:7" x14ac:dyDescent="0.25">
      <c r="A69"/>
      <c r="B69"/>
      <c r="C69"/>
      <c r="D69" s="12"/>
      <c r="E69" s="12"/>
      <c r="F69" s="12"/>
    </row>
    <row r="70" spans="1:7" x14ac:dyDescent="0.25">
      <c r="A70"/>
      <c r="B70" s="9"/>
      <c r="C70" s="9"/>
      <c r="D70" s="33"/>
    </row>
    <row r="71" spans="1:7" x14ac:dyDescent="0.25">
      <c r="A71"/>
      <c r="B71" s="9"/>
      <c r="C71" s="9"/>
      <c r="D71" s="33"/>
    </row>
    <row r="72" spans="1:7" x14ac:dyDescent="0.25">
      <c r="A72"/>
      <c r="B72" s="9"/>
      <c r="C72" s="9"/>
      <c r="D72" s="33"/>
    </row>
    <row r="73" spans="1:7" x14ac:dyDescent="0.25">
      <c r="A73"/>
      <c r="B73" s="9"/>
      <c r="C73" s="9"/>
      <c r="D73" s="33"/>
    </row>
    <row r="74" spans="1:7" x14ac:dyDescent="0.25">
      <c r="A74"/>
      <c r="B74" s="9"/>
      <c r="C74" s="9"/>
      <c r="D74" s="33"/>
    </row>
    <row r="75" spans="1:7" x14ac:dyDescent="0.25">
      <c r="A75"/>
      <c r="B75" s="9"/>
      <c r="C75" s="9"/>
      <c r="D75" s="33"/>
    </row>
    <row r="76" spans="1:7" x14ac:dyDescent="0.25">
      <c r="A76"/>
      <c r="B76" s="9"/>
      <c r="C76" s="9"/>
      <c r="D76" s="33"/>
    </row>
    <row r="77" spans="1:7" x14ac:dyDescent="0.25">
      <c r="A77"/>
      <c r="B77" s="9"/>
      <c r="C77" s="9"/>
      <c r="D77" s="33"/>
    </row>
    <row r="78" spans="1:7" x14ac:dyDescent="0.25">
      <c r="A78"/>
      <c r="B78" s="9"/>
      <c r="C78" s="9"/>
      <c r="D78" s="33"/>
    </row>
    <row r="79" spans="1:7" x14ac:dyDescent="0.25">
      <c r="A79"/>
      <c r="B79" s="9"/>
      <c r="C79" s="9"/>
      <c r="D79" s="33"/>
    </row>
    <row r="80" spans="1:7" x14ac:dyDescent="0.25">
      <c r="A80"/>
      <c r="B80" s="9"/>
      <c r="C80" s="9"/>
      <c r="D80" s="33"/>
    </row>
    <row r="81" spans="1:4" x14ac:dyDescent="0.25">
      <c r="A81"/>
      <c r="B81" s="9"/>
      <c r="C81" s="9"/>
      <c r="D81" s="33"/>
    </row>
    <row r="82" spans="1:4" x14ac:dyDescent="0.25">
      <c r="A82"/>
      <c r="B82" s="9"/>
      <c r="C82" s="9"/>
      <c r="D82" s="33"/>
    </row>
    <row r="83" spans="1:4" x14ac:dyDescent="0.25">
      <c r="A83"/>
      <c r="B83" s="9"/>
      <c r="C83" s="9"/>
      <c r="D83" s="33"/>
    </row>
    <row r="84" spans="1:4" x14ac:dyDescent="0.25">
      <c r="A84"/>
      <c r="B84" s="9"/>
      <c r="C84" s="9"/>
      <c r="D84" s="33"/>
    </row>
    <row r="85" spans="1:4" x14ac:dyDescent="0.25">
      <c r="A85"/>
      <c r="B85" s="9"/>
      <c r="C85" s="9"/>
      <c r="D85" s="33"/>
    </row>
    <row r="86" spans="1:4" x14ac:dyDescent="0.25">
      <c r="A86"/>
      <c r="B86" s="9"/>
      <c r="C86" s="9"/>
      <c r="D86" s="33"/>
    </row>
    <row r="87" spans="1:4" x14ac:dyDescent="0.25">
      <c r="A87"/>
      <c r="B87" s="9"/>
      <c r="C87" s="9"/>
      <c r="D87" s="33"/>
    </row>
    <row r="88" spans="1:4" x14ac:dyDescent="0.25">
      <c r="A88"/>
      <c r="B88" s="9"/>
      <c r="C88" s="9"/>
      <c r="D88" s="33"/>
    </row>
    <row r="89" spans="1:4" x14ac:dyDescent="0.25">
      <c r="A89"/>
      <c r="B89" s="9"/>
      <c r="C89" s="9"/>
      <c r="D89" s="33"/>
    </row>
    <row r="90" spans="1:4" x14ac:dyDescent="0.25">
      <c r="A90"/>
      <c r="B90" s="9"/>
      <c r="C90" s="9"/>
      <c r="D90" s="33"/>
    </row>
    <row r="91" spans="1:4" x14ac:dyDescent="0.25">
      <c r="A91"/>
      <c r="B91" s="9"/>
      <c r="C91" s="9"/>
      <c r="D91" s="33"/>
    </row>
    <row r="92" spans="1:4" x14ac:dyDescent="0.25">
      <c r="A92"/>
      <c r="B92" s="9"/>
      <c r="C92" s="9"/>
      <c r="D92" s="33"/>
    </row>
    <row r="93" spans="1:4" x14ac:dyDescent="0.25">
      <c r="A93"/>
      <c r="B93" s="9"/>
      <c r="C93" s="9"/>
      <c r="D93" s="33"/>
    </row>
    <row r="94" spans="1:4" x14ac:dyDescent="0.25">
      <c r="A94"/>
      <c r="B94" s="9"/>
      <c r="C94" s="9"/>
      <c r="D94" s="33"/>
    </row>
    <row r="95" spans="1:4" x14ac:dyDescent="0.25">
      <c r="A95"/>
      <c r="B95" s="9"/>
      <c r="C95" s="9"/>
      <c r="D95" s="33"/>
    </row>
    <row r="96" spans="1:4" x14ac:dyDescent="0.25">
      <c r="A96"/>
      <c r="B96" s="9"/>
      <c r="C96" s="9"/>
      <c r="D96" s="33"/>
    </row>
    <row r="97" spans="1:4" x14ac:dyDescent="0.25">
      <c r="A97"/>
      <c r="B97" s="9"/>
      <c r="C97" s="9"/>
      <c r="D97" s="33"/>
    </row>
    <row r="98" spans="1:4" x14ac:dyDescent="0.25">
      <c r="A98"/>
      <c r="B98" s="9"/>
      <c r="C98" s="9"/>
      <c r="D98" s="33"/>
    </row>
    <row r="99" spans="1:4" x14ac:dyDescent="0.25">
      <c r="A99"/>
      <c r="B99" s="9"/>
      <c r="C99" s="9"/>
      <c r="D99" s="33"/>
    </row>
    <row r="100" spans="1:4" x14ac:dyDescent="0.25">
      <c r="A100"/>
      <c r="B100" s="9"/>
      <c r="C100" s="9"/>
      <c r="D100" s="33"/>
    </row>
    <row r="101" spans="1:4" x14ac:dyDescent="0.25">
      <c r="A101"/>
      <c r="B101" s="9"/>
      <c r="C101" s="9"/>
      <c r="D101" s="33"/>
    </row>
    <row r="102" spans="1:4" x14ac:dyDescent="0.25">
      <c r="A102"/>
      <c r="B102" s="9"/>
      <c r="C102" s="9"/>
      <c r="D102" s="33"/>
    </row>
    <row r="103" spans="1:4" x14ac:dyDescent="0.25">
      <c r="A103"/>
      <c r="B103" s="9"/>
      <c r="C103" s="9"/>
      <c r="D103" s="33"/>
    </row>
    <row r="104" spans="1:4" x14ac:dyDescent="0.25">
      <c r="A104"/>
      <c r="B104" s="9"/>
      <c r="C104" s="9"/>
      <c r="D104" s="33"/>
    </row>
    <row r="105" spans="1:4" x14ac:dyDescent="0.25">
      <c r="A105"/>
      <c r="B105" s="9"/>
      <c r="C105" s="9"/>
      <c r="D105" s="33"/>
    </row>
    <row r="106" spans="1:4" x14ac:dyDescent="0.25">
      <c r="A106"/>
      <c r="B106" s="9"/>
      <c r="C106" s="9"/>
      <c r="D106" s="33"/>
    </row>
    <row r="107" spans="1:4" x14ac:dyDescent="0.25">
      <c r="A107"/>
      <c r="B107" s="9"/>
      <c r="C107" s="9"/>
      <c r="D107" s="33"/>
    </row>
    <row r="108" spans="1:4" x14ac:dyDescent="0.25">
      <c r="A108"/>
      <c r="B108" s="9"/>
      <c r="C108" s="9"/>
      <c r="D108" s="33"/>
    </row>
    <row r="109" spans="1:4" x14ac:dyDescent="0.25">
      <c r="A109"/>
      <c r="B109" s="9"/>
      <c r="C109" s="9"/>
      <c r="D109" s="33"/>
    </row>
    <row r="110" spans="1:4" x14ac:dyDescent="0.25">
      <c r="A110"/>
      <c r="B110" s="9"/>
      <c r="C110" s="9"/>
      <c r="D110" s="33"/>
    </row>
    <row r="111" spans="1:4" x14ac:dyDescent="0.25">
      <c r="A111"/>
      <c r="B111" s="9"/>
      <c r="C111" s="9"/>
      <c r="D111" s="33"/>
    </row>
    <row r="112" spans="1:4" x14ac:dyDescent="0.25">
      <c r="A112"/>
      <c r="B112" s="9"/>
      <c r="C112" s="9"/>
      <c r="D112" s="33"/>
    </row>
    <row r="113" spans="1:4" x14ac:dyDescent="0.25">
      <c r="A113"/>
      <c r="B113" s="9"/>
      <c r="C113" s="9"/>
      <c r="D113" s="33"/>
    </row>
    <row r="114" spans="1:4" x14ac:dyDescent="0.25">
      <c r="A114"/>
      <c r="B114" s="9"/>
      <c r="C114" s="9"/>
      <c r="D114" s="33"/>
    </row>
    <row r="115" spans="1:4" x14ac:dyDescent="0.25">
      <c r="A115"/>
      <c r="B115" s="9"/>
      <c r="C115" s="9"/>
      <c r="D115" s="33"/>
    </row>
    <row r="116" spans="1:4" x14ac:dyDescent="0.25">
      <c r="A116"/>
      <c r="B116" s="9"/>
      <c r="C116" s="9"/>
      <c r="D116" s="33"/>
    </row>
    <row r="117" spans="1:4" x14ac:dyDescent="0.25">
      <c r="A117"/>
      <c r="B117" s="9"/>
      <c r="C117" s="9"/>
      <c r="D117" s="33"/>
    </row>
    <row r="118" spans="1:4" x14ac:dyDescent="0.25">
      <c r="A118"/>
      <c r="B118" s="9"/>
      <c r="C118" s="9"/>
      <c r="D118" s="33"/>
    </row>
    <row r="119" spans="1:4" x14ac:dyDescent="0.25">
      <c r="A119"/>
      <c r="B119" s="9"/>
      <c r="C119" s="9"/>
      <c r="D119" s="33"/>
    </row>
    <row r="120" spans="1:4" x14ac:dyDescent="0.25">
      <c r="A120"/>
      <c r="B120" s="9"/>
      <c r="C120" s="9"/>
      <c r="D120" s="33"/>
    </row>
    <row r="121" spans="1:4" x14ac:dyDescent="0.25">
      <c r="A121"/>
      <c r="B121" s="9"/>
      <c r="C121" s="9"/>
      <c r="D121" s="33"/>
    </row>
    <row r="122" spans="1:4" x14ac:dyDescent="0.25">
      <c r="A122"/>
      <c r="B122" s="9"/>
      <c r="C122" s="9"/>
      <c r="D122" s="33"/>
    </row>
    <row r="123" spans="1:4" x14ac:dyDescent="0.25">
      <c r="A123"/>
      <c r="B123" s="9"/>
      <c r="C123" s="9"/>
      <c r="D123" s="33"/>
    </row>
    <row r="124" spans="1:4" x14ac:dyDescent="0.25">
      <c r="A124"/>
      <c r="B124" s="9"/>
      <c r="C124" s="9"/>
      <c r="D124" s="33"/>
    </row>
    <row r="125" spans="1:4" x14ac:dyDescent="0.25">
      <c r="A125"/>
      <c r="B125" s="9"/>
      <c r="C125" s="9"/>
      <c r="D125" s="33"/>
    </row>
    <row r="126" spans="1:4" x14ac:dyDescent="0.25">
      <c r="A126"/>
      <c r="B126" s="9"/>
      <c r="C126" s="9"/>
      <c r="D126" s="33"/>
    </row>
    <row r="127" spans="1:4" x14ac:dyDescent="0.25">
      <c r="A127"/>
      <c r="B127" s="9"/>
      <c r="C127" s="9"/>
      <c r="D127" s="33"/>
    </row>
    <row r="128" spans="1:4" x14ac:dyDescent="0.25">
      <c r="A128"/>
      <c r="B128" s="9"/>
      <c r="C128" s="9"/>
      <c r="D128" s="33"/>
    </row>
    <row r="129" spans="1:4" x14ac:dyDescent="0.25">
      <c r="A129"/>
      <c r="B129" s="9"/>
      <c r="C129" s="9"/>
      <c r="D129" s="33"/>
    </row>
    <row r="130" spans="1:4" x14ac:dyDescent="0.25">
      <c r="A130"/>
      <c r="B130" s="9"/>
      <c r="C130" s="9"/>
      <c r="D130" s="33"/>
    </row>
    <row r="131" spans="1:4" x14ac:dyDescent="0.25">
      <c r="A131"/>
      <c r="B131" s="9"/>
      <c r="C131" s="9"/>
      <c r="D131" s="33"/>
    </row>
    <row r="132" spans="1:4" x14ac:dyDescent="0.25">
      <c r="A132"/>
      <c r="B132" s="9"/>
      <c r="C132" s="9"/>
      <c r="D132" s="33"/>
    </row>
    <row r="133" spans="1:4" x14ac:dyDescent="0.25">
      <c r="A133"/>
      <c r="B133" s="9"/>
      <c r="C133" s="9"/>
      <c r="D133" s="33"/>
    </row>
    <row r="134" spans="1:4" x14ac:dyDescent="0.25">
      <c r="A134"/>
      <c r="B134" s="9"/>
      <c r="C134" s="9"/>
      <c r="D134" s="33"/>
    </row>
    <row r="135" spans="1:4" x14ac:dyDescent="0.25">
      <c r="A135"/>
      <c r="B135" s="9"/>
      <c r="C135" s="9"/>
      <c r="D135" s="33"/>
    </row>
    <row r="136" spans="1:4" x14ac:dyDescent="0.25">
      <c r="A136"/>
      <c r="B136" s="9"/>
      <c r="C136" s="9"/>
      <c r="D136" s="33"/>
    </row>
    <row r="137" spans="1:4" x14ac:dyDescent="0.25">
      <c r="A137"/>
      <c r="B137" s="9"/>
      <c r="C137" s="9"/>
      <c r="D137" s="33"/>
    </row>
    <row r="138" spans="1:4" x14ac:dyDescent="0.25">
      <c r="A138"/>
      <c r="B138" s="9"/>
      <c r="C138" s="9"/>
      <c r="D138" s="33"/>
    </row>
    <row r="139" spans="1:4" x14ac:dyDescent="0.25">
      <c r="A139"/>
      <c r="B139" s="9"/>
      <c r="C139" s="9"/>
      <c r="D139" s="33"/>
    </row>
    <row r="140" spans="1:4" x14ac:dyDescent="0.25">
      <c r="A140"/>
      <c r="B140" s="9"/>
      <c r="C140" s="9"/>
      <c r="D140" s="33"/>
    </row>
    <row r="141" spans="1:4" x14ac:dyDescent="0.25">
      <c r="A141"/>
      <c r="B141" s="9"/>
      <c r="C141" s="9"/>
      <c r="D141" s="33"/>
    </row>
    <row r="142" spans="1:4" x14ac:dyDescent="0.25">
      <c r="A142"/>
      <c r="B142" s="9"/>
      <c r="C142" s="9"/>
      <c r="D142" s="33"/>
    </row>
    <row r="143" spans="1:4" x14ac:dyDescent="0.25">
      <c r="A143"/>
      <c r="B143" s="9"/>
      <c r="C143" s="9"/>
      <c r="D143" s="33"/>
    </row>
  </sheetData>
  <conditionalFormatting sqref="B144:C1048576 B1:C1 B1:B1048576">
    <cfRule type="cellIs" dxfId="66" priority="2" operator="equal">
      <formula>"(пусто)"</formula>
    </cfRule>
  </conditionalFormatting>
  <printOptions horizontalCentered="1"/>
  <pageMargins left="0.39370078740157483" right="0.39370078740157483" top="0.39370078740157483" bottom="0.39370078740157483" header="0.39370078740157483" footer="0.39370078740157483"/>
  <pageSetup paperSize="9" scale="77" fitToHeight="0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"01;8F0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"8?& l t ; / s t r i n g & g t ; & l t ; / k e y & g t ; & l t ; v a l u e & g t ; & l t ; s t r i n g & g t ; W C h a r & l t ; / s t r i n g & g t ; & l t ; / v a l u e & g t ; & l t ; / i t e m & g t ; & l t ; i t e m & g t ; & l t ; k e y & g t ; & l t ; s t r i n g & g t ; @>5:B& l t ; / s t r i n g & g t ; & l t ; / k e y & g t ; & l t ; v a l u e & g t ; & l t ; s t r i n g & g t ; W C h a r & l t ; / s t r i n g & g t ; & l t ; / v a l u e & g t ; & l t ; / i t e m & g t ; & l t ; i t e m & g t ; & l t ; k e y & g t ; & l t ; s t r i n g & g t ; 08<5=>20=85  CG5B=>3>  70:070& l t ; / s t r i n g & g t ; & l t ; / k e y & g t ; & l t ; v a l u e & g t ; & l t ; s t r i n g & g t ; W C h a r & l t ; / s t r i n g & g t ; & l t ; / v a l u e & g t ; & l t ; / i t e m & g t ; & l t ; i t e m & g t ; & l t ; k e y & g t ; & l t ; s t r i n g & g t ; !  CG5B=>3>  70:070& l t ; / s t r i n g & g t ; & l t ; / k e y & g t ; & l t ; v a l u e & g t ; & l t ; s t r i n g & g t ; W C h a r & l t ; / s t r i n g & g t ; & l t ; / v a l u e & g t ; & l t ; / i t e m & g t ; & l t ; i t e m & g t ; & l t ; k e y & g t ; & l t ; s t r i n g & g t ; >4  "& l t ; / s t r i n g & g t ; & l t ; / k e y & g t ; & l t ; v a l u e & g t ; & l t ; s t r i n g & g t ; B i g I n t & l t ; / s t r i n g & g t ; & l t ; / v a l u e & g t ; & l t ; / i t e m & g t ; & l t ; i t e m & g t ; & l t ; k e y & g t ; & l t ; s t r i n g & g t ; >4  "& l t ; / s t r i n g & g t ; & l t ; / k e y & g t ; & l t ; v a l u e & g t ; & l t ; s t r i n g & g t ; W C h a r & l t ; / s t r i n g & g t ; & l t ; / v a l u e & g t ; & l t ; / i t e m & g t ; & l t ; i t e m & g t ; & l t ; k e y & g t ; & l t ; s t r i n g & g t ; 08<5=>20=85  @01>BK& l t ; / s t r i n g & g t ; & l t ; / k e y & g t ; & l t ; v a l u e & g t ; & l t ; s t r i n g & g t ; W C h a r & l t ; / s t r i n g & g t ; & l t ; / v a l u e & g t ; & l t ; / i t e m & g t ; & l t ; i t e m & g t ; & l t ; k e y & g t ; & l t ; s t r i n g & g t ; "@C4>5<:>ABL  #  ?>  &5EC& l t ; / s t r i n g & g t ; & l t ; / k e y & g t ; & l t ; v a l u e & g t ; & l t ; s t r i n g & g t ; D o u b l e & l t ; / s t r i n g & g t ; & l t ; / v a l u e & g t ; & l t ; / i t e m & g t ; & l t ; i t e m & g t ; & l t ; k e y & g t ; & l t ; s t r i n g & g t ; K?>;=5==0O  B@C4>5<:>ABL  =0  =0G0;>  <5AOF0    =  G& l t ; / s t r i n g & g t ; & l t ; / k e y & g t ; & l t ; v a l u e & g t ; & l t ; s t r i n g & g t ; B i g I n t & l t ; / s t r i n g & g t ; & l t ; / v a l u e & g t ; & l t ; / i t e m & g t ; & l t ; i t e m & g t ; & l t ; k e y & g t ; & l t ; s t r i n g & g t ; AB0B>G=0O  B@C4>5<:>ABL  =0  =0G0;>  <5AOF0    =  G& l t ; / s t r i n g & g t ; & l t ; / k e y & g t ; & l t ; v a l u e & g t ; & l t ; s t r i n g & g t ; D o u b l e & l t ; / s t r i n g & g t ; & l t ; / v a l u e & g t ; & l t ; / i t e m & g t ; & l t ; i t e m & g t ; & l t ; k e y & g t ; & l t ; s t r i n g & g t ; =0  =0G0;>  <5AOF0& l t ; / s t r i n g & g t ; & l t ; / k e y & g t ; & l t ; v a l u e & g t ; & l t ; s t r i n g & g t ; D o u b l e & l t ; / s t r i n g & g t ; & l t ; / v a l u e & g t ; & l t ; / i t e m & g t ; & l t ; i t e m & g t ; & l t ; k e y & g t ; & l t ; s t r i n g & g t ; "  & l t ; / s t r i n g & g t ; & l t ; / k e y & g t ; & l t ; v a l u e & g t ; & l t ; s t r i n g & g t ; D o u b l e & l t ; / s t r i n g & g t ; & l t ; / v a l u e & g t ; & l t ; / i t e m & g t ; & l t ; i t e m & g t ; & l t ; k e y & g t ; & l t ; s t r i n g & g t ; =0  :>=5F  <5AOF0& l t ; / s t r i n g & g t ; & l t ; / k e y & g t ; & l t ; v a l u e & g t ; & l t ; s t r i n g & g t ; D o u b l e & l t ; / s t r i n g & g t ; & l t ; / v a l u e & g t ; & l t ; / i t e m & g t ; & l t ; i t e m & g t ; & l t ; k e y & g t ; & l t ; s t r i n g & g t ; &5E& l t ; / s t r i n g & g t ; & l t ; / k e y & g t ; & l t ; v a l u e & g t ; & l t ; s t r i n g & g t ; W C h a r & l t ; / s t r i n g & g t ; & l t ; / v a l u e & g t ; & l t ; / i t e m & g t ; & l t ; i t e m & g t ; & l t ; k e y & g t ; & l t ; s t r i n g & g t ; A?>;=8B5;L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"8?& l t ; / s t r i n g & g t ; & l t ; / k e y & g t ; & l t ; v a l u e & g t ; & l t ; i n t & g t ; 6 3 & l t ; / i n t & g t ; & l t ; / v a l u e & g t ; & l t ; / i t e m & g t ; & l t ; i t e m & g t ; & l t ; k e y & g t ; & l t ; s t r i n g & g t ; @>5:B& l t ; / s t r i n g & g t ; & l t ; / k e y & g t ; & l t ; v a l u e & g t ; & l t ; i n t & g t ; 8 7 & l t ; / i n t & g t ; & l t ; / v a l u e & g t ; & l t ; / i t e m & g t ; & l t ; i t e m & g t ; & l t ; k e y & g t ; & l t ; s t r i n g & g t ; 08<5=>20=85  CG5B=>3>  70:070& l t ; / s t r i n g & g t ; & l t ; / k e y & g t ; & l t ; v a l u e & g t ; & l t ; i n t & g t ; 2 4 0 & l t ; / i n t & g t ; & l t ; / v a l u e & g t ; & l t ; / i t e m & g t ; & l t ; i t e m & g t ; & l t ; k e y & g t ; & l t ; s t r i n g & g t ; !  CG5B=>3>  70:070& l t ; / s t r i n g & g t ; & l t ; / k e y & g t ; & l t ; v a l u e & g t ; & l t ; i n t & g t ; 1 5 9 & l t ; / i n t & g t ; & l t ; / v a l u e & g t ; & l t ; / i t e m & g t ; & l t ; i t e m & g t ; & l t ; k e y & g t ; & l t ; s t r i n g & g t ; >4  "& l t ; / s t r i n g & g t ; & l t ; / k e y & g t ; & l t ; v a l u e & g t ; & l t ; i n t & g t ; 8 3 & l t ; / i n t & g t ; & l t ; / v a l u e & g t ; & l t ; / i t e m & g t ; & l t ; i t e m & g t ; & l t ; k e y & g t ; & l t ; s t r i n g & g t ; >4  "& l t ; / s t r i n g & g t ; & l t ; / k e y & g t ; & l t ; v a l u e & g t ; & l t ; i n t & g t ; 8 4 & l t ; / i n t & g t ; & l t ; / v a l u e & g t ; & l t ; / i t e m & g t ; & l t ; i t e m & g t ; & l t ; k e y & g t ; & l t ; s t r i n g & g t ; 08<5=>20=85  @01>BK& l t ; / s t r i n g & g t ; & l t ; / k e y & g t ; & l t ; v a l u e & g t ; & l t ; i n t & g t ; 1 8 7 & l t ; / i n t & g t ; & l t ; / v a l u e & g t ; & l t ; / i t e m & g t ; & l t ; i t e m & g t ; & l t ; k e y & g t ; & l t ; s t r i n g & g t ; "@C4>5<:>ABL  #  ?>  &5EC& l t ; / s t r i n g & g t ; & l t ; / k e y & g t ; & l t ; v a l u e & g t ; & l t ; i n t & g t ; 2 1 0 & l t ; / i n t & g t ; & l t ; / v a l u e & g t ; & l t ; / i t e m & g t ; & l t ; i t e m & g t ; & l t ; k e y & g t ; & l t ; s t r i n g & g t ; K?>;=5==0O  B@C4>5<:>ABL  =0  =0G0;>  <5AOF0    =  G& l t ; / s t r i n g & g t ; & l t ; / k e y & g t ; & l t ; v a l u e & g t ; & l t ; i n t & g t ; 3 5 9 & l t ; / i n t & g t ; & l t ; / v a l u e & g t ; & l t ; / i t e m & g t ; & l t ; i t e m & g t ; & l t ; k e y & g t ; & l t ; s t r i n g & g t ; AB0B>G=0O  B@C4>5<:>ABL  =0  =0G0;>  <5AOF0    =  G& l t ; / s t r i n g & g t ; & l t ; / k e y & g t ; & l t ; v a l u e & g t ; & l t ; i n t & g t ; 3 4 3 & l t ; / i n t & g t ; & l t ; / v a l u e & g t ; & l t ; / i t e m & g t ; & l t ; i t e m & g t ; & l t ; k e y & g t ; & l t ; s t r i n g & g t ; =0  =0G0;>  <5AOF0& l t ; / s t r i n g & g t ; & l t ; / k e y & g t ; & l t ; v a l u e & g t ; & l t ; i n t & g t ; 1 5 3 & l t ; / i n t & g t ; & l t ; / v a l u e & g t ; & l t ; / i t e m & g t ; & l t ; i t e m & g t ; & l t ; k e y & g t ; & l t ; s t r i n g & g t ; "  & l t ; / s t r i n g & g t ; & l t ; / k e y & g t ; & l t ; v a l u e & g t ; & l t ; i n t & g t ; 1 2 3 & l t ; / i n t & g t ; & l t ; / v a l u e & g t ; & l t ; / i t e m & g t ; & l t ; i t e m & g t ; & l t ; k e y & g t ; & l t ; s t r i n g & g t ; =0  :>=5F  <5AOF0& l t ; / s t r i n g & g t ; & l t ; / k e y & g t ; & l t ; v a l u e & g t ; & l t ; i n t & g t ; 1 4 7 & l t ; / i n t & g t ; & l t ; / v a l u e & g t ; & l t ; / i t e m & g t ; & l t ; i t e m & g t ; & l t ; k e y & g t ; & l t ; s t r i n g & g t ; &5E& l t ; / s t r i n g & g t ; & l t ; / k e y & g t ; & l t ; v a l u e & g t ; & l t ; i n t & g t ; 6 6 & l t ; / i n t & g t ; & l t ; / v a l u e & g t ; & l t ; / i t e m & g t ; & l t ; i t e m & g t ; & l t ; k e y & g t ; & l t ; s t r i n g & g t ; A?>;=8B5;L& l t ; / s t r i n g & g t ; & l t ; / k e y & g t ; & l t ; v a l u e & g t ; & l t ; i n t & g t ; 1 2 6 & l t ; / i n t & g t ; & l t ; / v a l u e & g t ; & l t ; / i t e m & g t ; & l t ; / C o l u m n W i d t h s & g t ; & l t ; C o l u m n D i s p l a y I n d e x & g t ; & l t ; i t e m & g t ; & l t ; k e y & g t ; & l t ; s t r i n g & g t ; "8?& l t ; / s t r i n g & g t ; & l t ; / k e y & g t ; & l t ; v a l u e & g t ; & l t ; i n t & g t ; 0 & l t ; / i n t & g t ; & l t ; / v a l u e & g t ; & l t ; / i t e m & g t ; & l t ; i t e m & g t ; & l t ; k e y & g t ; & l t ; s t r i n g & g t ; @>5:B& l t ; / s t r i n g & g t ; & l t ; / k e y & g t ; & l t ; v a l u e & g t ; & l t ; i n t & g t ; 1 & l t ; / i n t & g t ; & l t ; / v a l u e & g t ; & l t ; / i t e m & g t ; & l t ; i t e m & g t ; & l t ; k e y & g t ; & l t ; s t r i n g & g t ; 08<5=>20=85  CG5B=>3>  70:070& l t ; / s t r i n g & g t ; & l t ; / k e y & g t ; & l t ; v a l u e & g t ; & l t ; i n t & g t ; 2 & l t ; / i n t & g t ; & l t ; / v a l u e & g t ; & l t ; / i t e m & g t ; & l t ; i t e m & g t ; & l t ; k e y & g t ; & l t ; s t r i n g & g t ; !  CG5B=>3>  70:070& l t ; / s t r i n g & g t ; & l t ; / k e y & g t ; & l t ; v a l u e & g t ; & l t ; i n t & g t ; 3 & l t ; / i n t & g t ; & l t ; / v a l u e & g t ; & l t ; / i t e m & g t ; & l t ; i t e m & g t ; & l t ; k e y & g t ; & l t ; s t r i n g & g t ; >4  "& l t ; / s t r i n g & g t ; & l t ; / k e y & g t ; & l t ; v a l u e & g t ; & l t ; i n t & g t ; 4 & l t ; / i n t & g t ; & l t ; / v a l u e & g t ; & l t ; / i t e m & g t ; & l t ; i t e m & g t ; & l t ; k e y & g t ; & l t ; s t r i n g & g t ; >4  "& l t ; / s t r i n g & g t ; & l t ; / k e y & g t ; & l t ; v a l u e & g t ; & l t ; i n t & g t ; 5 & l t ; / i n t & g t ; & l t ; / v a l u e & g t ; & l t ; / i t e m & g t ; & l t ; i t e m & g t ; & l t ; k e y & g t ; & l t ; s t r i n g & g t ; 08<5=>20=85  @01>BK& l t ; / s t r i n g & g t ; & l t ; / k e y & g t ; & l t ; v a l u e & g t ; & l t ; i n t & g t ; 6 & l t ; / i n t & g t ; & l t ; / v a l u e & g t ; & l t ; / i t e m & g t ; & l t ; i t e m & g t ; & l t ; k e y & g t ; & l t ; s t r i n g & g t ; "@C4>5<:>ABL  #  ?>  &5EC& l t ; / s t r i n g & g t ; & l t ; / k e y & g t ; & l t ; v a l u e & g t ; & l t ; i n t & g t ; 7 & l t ; / i n t & g t ; & l t ; / v a l u e & g t ; & l t ; / i t e m & g t ; & l t ; i t e m & g t ; & l t ; k e y & g t ; & l t ; s t r i n g & g t ; K?>;=5==0O  B@C4>5<:>ABL  =0  =0G0;>  <5AOF0    =  G& l t ; / s t r i n g & g t ; & l t ; / k e y & g t ; & l t ; v a l u e & g t ; & l t ; i n t & g t ; 8 & l t ; / i n t & g t ; & l t ; / v a l u e & g t ; & l t ; / i t e m & g t ; & l t ; i t e m & g t ; & l t ; k e y & g t ; & l t ; s t r i n g & g t ; AB0B>G=0O  B@C4>5<:>ABL  =0  =0G0;>  <5AOF0    =  G& l t ; / s t r i n g & g t ; & l t ; / k e y & g t ; & l t ; v a l u e & g t ; & l t ; i n t & g t ; 9 & l t ; / i n t & g t ; & l t ; / v a l u e & g t ; & l t ; / i t e m & g t ; & l t ; i t e m & g t ; & l t ; k e y & g t ; & l t ; s t r i n g & g t ; =0  =0G0;>  <5AOF0& l t ; / s t r i n g & g t ; & l t ; / k e y & g t ; & l t ; v a l u e & g t ; & l t ; i n t & g t ; 1 0 & l t ; / i n t & g t ; & l t ; / v a l u e & g t ; & l t ; / i t e m & g t ; & l t ; i t e m & g t ; & l t ; k e y & g t ; & l t ; s t r i n g & g t ; "  & l t ; / s t r i n g & g t ; & l t ; / k e y & g t ; & l t ; v a l u e & g t ; & l t ; i n t & g t ; 1 1 & l t ; / i n t & g t ; & l t ; / v a l u e & g t ; & l t ; / i t e m & g t ; & l t ; i t e m & g t ; & l t ; k e y & g t ; & l t ; s t r i n g & g t ; =0  :>=5F  <5AOF0& l t ; / s t r i n g & g t ; & l t ; / k e y & g t ; & l t ; v a l u e & g t ; & l t ; i n t & g t ; 1 2 & l t ; / i n t & g t ; & l t ; / v a l u e & g t ; & l t ; / i t e m & g t ; & l t ; i t e m & g t ; & l t ; k e y & g t ; & l t ; s t r i n g & g t ; &5E& l t ; / s t r i n g & g t ; & l t ; / k e y & g t ; & l t ; v a l u e & g t ; & l t ; i n t & g t ; 1 3 & l t ; / i n t & g t ; & l t ; / v a l u e & g t ; & l t ; / i t e m & g t ; & l t ; i t e m & g t ; & l t ; k e y & g t ; & l t ; s t r i n g & g t ; A?>;=8B5;L& l t ; / s t r i n g & g t ; & l t ; / k e y & g t ; & l t ; v a l u e & g t ; & l t ; i n t & g t ; 1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 "01;8F01 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 "01;8F01 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 C o l u m n s \ "8?< / K e y > < / D i a g r a m O b j e c t K e y > < D i a g r a m O b j e c t K e y > < K e y > C o l u m n s \ @>5:B< / K e y > < / D i a g r a m O b j e c t K e y > < D i a g r a m O b j e c t K e y > < K e y > C o l u m n s \ 08<5=>20=85  CG5B=>3>  70:070< / K e y > < / D i a g r a m O b j e c t K e y > < D i a g r a m O b j e c t K e y > < K e y > C o l u m n s \ !  CG5B=>3>  70:070< / K e y > < / D i a g r a m O b j e c t K e y > < D i a g r a m O b j e c t K e y > < K e y > C o l u m n s \ >4  "< / K e y > < / D i a g r a m O b j e c t K e y > < D i a g r a m O b j e c t K e y > < K e y > C o l u m n s \ >4  "< / K e y > < / D i a g r a m O b j e c t K e y > < D i a g r a m O b j e c t K e y > < K e y > C o l u m n s \ 08<5=>20=85  @01>BK< / K e y > < / D i a g r a m O b j e c t K e y > < D i a g r a m O b j e c t K e y > < K e y > C o l u m n s \ "@C4>5<:>ABL  #  ?>  &5EC< / K e y > < / D i a g r a m O b j e c t K e y > < D i a g r a m O b j e c t K e y > < K e y > C o l u m n s \ K?>;=5==0O  B@C4>5<:>ABL  =0  =0G0;>  <5AOF0    =  G< / K e y > < / D i a g r a m O b j e c t K e y > < D i a g r a m O b j e c t K e y > < K e y > C o l u m n s \ AB0B>G=0O  B@C4>5<:>ABL  =0  =0G0;>  <5AOF0    =  G< / K e y > < / D i a g r a m O b j e c t K e y > < D i a g r a m O b j e c t K e y > < K e y > C o l u m n s \ =0  =0G0;>  <5AOF0< / K e y > < / D i a g r a m O b j e c t K e y > < D i a g r a m O b j e c t K e y > < K e y > C o l u m n s \ "  < / K e y > < / D i a g r a m O b j e c t K e y > < D i a g r a m O b j e c t K e y > < K e y > C o l u m n s \ =0  :>=5F  <5AOF0< / K e y > < / D i a g r a m O b j e c t K e y > < D i a g r a m O b j e c t K e y > < K e y > C o l u m n s \ &5E< / K e y > < / D i a g r a m O b j e c t K e y > < D i a g r a m O b j e c t K e y > < K e y > C o l u m n s \ A?>;=8B5;L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 C o l u m n s \ "8?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 C o l u m n s \ @>5:B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 C o l u m n s \ 08<5=>20=85  CG5B=>3>  70:070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 C o l u m n s \ !  CG5B=>3>  70:070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 C o l u m n s \ >4  "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 C o l u m n s \ >4  "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 C o l u m n s \ 08<5=>20=85  @01>BK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 C o l u m n s \ "@C4>5<:>ABL  #  ?>  &5EC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 C o l u m n s \ K?>;=5==0O  B@C4>5<:>ABL  =0  =0G0;>  <5AOF0    =  G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 C o l u m n s \ AB0B>G=0O  B@C4>5<:>ABL  =0  =0G0;>  <5AOF0    =  G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 C o l u m n s \ =0  =0G0;>  <5AOF0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 C o l u m n s \ "  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 C o l u m n s \ =0  :>=5F  <5AOF0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 C o l u m n s \ &5E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 C o l u m n s \ A?>;=8B5;L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 "01;8F01 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 2 0 1 6 - 0 7 - 1 7 T 1 7 : 3 5 : 3 6 . 3 9 7 0 0 7 8 + 0 3 : 0 0 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 "01;8F01 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< / E x c e l T a b l e N a m e > < G e m i n i T a b l e I d > "01;8F01 < / G e m i n i T a b l e I d > < L i n k e d C o l u m n L i s t > < L i n k e d C o l u m n I n f o > < E x c e l C o l u m n N a m e > "8?< / E x c e l C o l u m n N a m e > < G e m i n i C o l u m n I d > "8?< / G e m i n i C o l u m n I d > < / L i n k e d C o l u m n I n f o > < L i n k e d C o l u m n I n f o > < E x c e l C o l u m n N a m e > @>5:B< / E x c e l C o l u m n N a m e > < G e m i n i C o l u m n I d > @>5:B< / G e m i n i C o l u m n I d > < / L i n k e d C o l u m n I n f o > < L i n k e d C o l u m n I n f o > < E x c e l C o l u m n N a m e > 08<5=>20=85  CG5B=>3>  70:070< / E x c e l C o l u m n N a m e > < G e m i n i C o l u m n I d > 08<5=>20=85  CG5B=>3>  70:070< / G e m i n i C o l u m n I d > < / L i n k e d C o l u m n I n f o > < L i n k e d C o l u m n I n f o > < E x c e l C o l u m n N a m e > !  CG5B=>3>  70:070< / E x c e l C o l u m n N a m e > < G e m i n i C o l u m n I d > !  CG5B=>3>  70:070< / G e m i n i C o l u m n I d > < / L i n k e d C o l u m n I n f o > < L i n k e d C o l u m n I n f o > < E x c e l C o l u m n N a m e > >4  "< / E x c e l C o l u m n N a m e > < G e m i n i C o l u m n I d > >4  "< / G e m i n i C o l u m n I d > < / L i n k e d C o l u m n I n f o > < L i n k e d C o l u m n I n f o > < E x c e l C o l u m n N a m e > >4  "< / E x c e l C o l u m n N a m e > < G e m i n i C o l u m n I d > >4  "< / G e m i n i C o l u m n I d > < / L i n k e d C o l u m n I n f o > < L i n k e d C o l u m n I n f o > < E x c e l C o l u m n N a m e > 08<5=>20=85  @01>BK< / E x c e l C o l u m n N a m e > < G e m i n i C o l u m n I d > 08<5=>20=85  @01>BK< / G e m i n i C o l u m n I d > < / L i n k e d C o l u m n I n f o > < L i n k e d C o l u m n I n f o > < E x c e l C o l u m n N a m e > "@C4>5<:>ABL  #  ?>  &5EC< / E x c e l C o l u m n N a m e > < G e m i n i C o l u m n I d > "@C4>5<:>ABL  #  ?>  &5EC< / G e m i n i C o l u m n I d > < / L i n k e d C o l u m n I n f o > < L i n k e d C o l u m n I n f o > < E x c e l C o l u m n N a m e > K?>;=5==0O  B@C4>5<:>ABL  =0  =0G0;>  <5AOF0,   =/ G< / E x c e l C o l u m n N a m e > < G e m i n i C o l u m n I d > K?>;=5==0O  B@C4>5<:>ABL  =0  =0G0;>  <5AOF0    =  G< / G e m i n i C o l u m n I d > < / L i n k e d C o l u m n I n f o > < L i n k e d C o l u m n I n f o > < E x c e l C o l u m n N a m e > AB0B>G=0O  B@C4>5<:>ABL  =0  =0G0;>  <5AOF0,   =/ G< / E x c e l C o l u m n N a m e > < G e m i n i C o l u m n I d > AB0B>G=0O  B@C4>5<:>ABL  =0  =0G0;>  <5AOF0    =  G< / G e m i n i C o l u m n I d > < / L i n k e d C o l u m n I n f o > < L i n k e d C o l u m n I n f o > < E x c e l C o l u m n N a m e > %   =0  =0G0;>  <5AOF0< / E x c e l C o l u m n N a m e > < G e m i n i C o l u m n I d > =0  =0G0;>  <5AOF0< / G e m i n i C o l u m n I d > < / L i n k e d C o l u m n I n f o > < L i n k e d C o l u m n I n f o > < E x c e l C o l u m n N a m e > "  < / E x c e l C o l u m n N a m e > < G e m i n i C o l u m n I d > "  < / G e m i n i C o l u m n I d > < / L i n k e d C o l u m n I n f o > < L i n k e d C o l u m n I n f o > < E x c e l C o l u m n N a m e > %   =0  :>=5F  <5AOF0< / E x c e l C o l u m n N a m e > < G e m i n i C o l u m n I d > =0  :>=5F  <5AOF0< / G e m i n i C o l u m n I d > < / L i n k e d C o l u m n I n f o > < L i n k e d C o l u m n I n f o > < E x c e l C o l u m n N a m e > &5E< / E x c e l C o l u m n N a m e > < G e m i n i C o l u m n I d > &5E< / G e m i n i C o l u m n I d > < / L i n k e d C o l u m n I n f o > < L i n k e d C o l u m n I n f o > < E x c e l C o l u m n N a m e > A?>;=8B5;L< / E x c e l C o l u m n N a m e > < G e m i n i C o l u m n I d > A?>;=8B5;L< / G e m i n i C o l u m n I d > < / L i n k e d C o l u m n I n f o > < / L i n k e d C o l u m n L i s t > < U p d a t e N e e d e d > t r u e < / U p d a t e N e e d e d > < R o w C o u n t > 8 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  / >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 9 f d 5 f 7 b 4 - a e 9 2 - 4 b 5 d - a c e 3 - c 8 9 a e f d c c 6 6 9 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 "01;8F01 < / I D > < N a m e > "01;8F01 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 "8?< / I D > < N a m e > "8?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 @>5:B< / I D > < N a m e > @>5:B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 08<5=>20=85  CG5B=>3>  70:070< / I D > < N a m e > 08<5=>20=85  CG5B=>3>  70:070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 !  CG5B=>3>  70:070< / I D > < N a m e > !  CG5B=>3>  70:070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 >4  "< / I D > < N a m e > >4  "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 >4  "< / I D > < N a m e > >4  "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 08<5=>20=85  @01>BK< / I D > < N a m e > 08<5=>20=85  @01>BK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 "@C4>5<:>ABL  #  ?>  &5EC< / I D > < N a m e > "@C4>5<:>ABL  #  ?>  &5EC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 K?>;=5==0O  B@C4>5<:>ABL  =0  =0G0;>  <5AOF0    =  G< / I D > < N a m e > K?>;=5==0O  B@C4>5<:>ABL  =0  =0G0;>  <5AOF0    =  G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 AB0B>G=0O  B@C4>5<:>ABL  =0  =0G0;>  <5AOF0    =  G< / I D > < N a m e > AB0B>G=0O  B@C4>5<:>ABL  =0  =0G0;>  <5AOF0    =  G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 =0  =0G0;>  <5AOF0< / I D > < N a m e > =0  =0G0;>  <5AOF0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 "  < / I D > < N a m e > "  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 =0  :>=5F  <5AOF0< / I D > < N a m e > =0  :>=5F  <5AOF0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 &5E< / I D > < N a m e > &5E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 A?>;=8B5;L< / I D > < N a m e > A?>;=8B5;L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 "8?< / A t t r i b u t e I D > < O v e r r i d e B e h a v i o r > N o n e < / O v e r r i d e B e h a v i o r > < N a m e > "8?< / N a m e > < / A t t r i b u t e R e l a t i o n s h i p > < A t t r i b u t e R e l a t i o n s h i p > < A t t r i b u t e I D > @>5:B< / A t t r i b u t e I D > < O v e r r i d e B e h a v i o r > N o n e < / O v e r r i d e B e h a v i o r > < N a m e > @>5:B< / N a m e > < / A t t r i b u t e R e l a t i o n s h i p > < A t t r i b u t e R e l a t i o n s h i p > < A t t r i b u t e I D > 08<5=>20=85  CG5B=>3>  70:070< / A t t r i b u t e I D > < O v e r r i d e B e h a v i o r > N o n e < / O v e r r i d e B e h a v i o r > < N a m e > 08<5=>20=85  CG5B=>3>  70:070< / N a m e > < / A t t r i b u t e R e l a t i o n s h i p > < A t t r i b u t e R e l a t i o n s h i p > < A t t r i b u t e I D > !  CG5B=>3>  70:070< / A t t r i b u t e I D > < O v e r r i d e B e h a v i o r > N o n e < / O v e r r i d e B e h a v i o r > < N a m e > !  CG5B=>3>  70:070< / N a m e > < / A t t r i b u t e R e l a t i o n s h i p > < A t t r i b u t e R e l a t i o n s h i p > < A t t r i b u t e I D > >4  "< / A t t r i b u t e I D > < O v e r r i d e B e h a v i o r > N o n e < / O v e r r i d e B e h a v i o r > < N a m e > >4  "< / N a m e > < / A t t r i b u t e R e l a t i o n s h i p > < A t t r i b u t e R e l a t i o n s h i p > < A t t r i b u t e I D > >4  "< / A t t r i b u t e I D > < O v e r r i d e B e h a v i o r > N o n e < / O v e r r i d e B e h a v i o r > < N a m e > >4  "< / N a m e > < / A t t r i b u t e R e l a t i o n s h i p > < A t t r i b u t e R e l a t i o n s h i p > < A t t r i b u t e I D > 08<5=>20=85  @01>BK< / A t t r i b u t e I D > < O v e r r i d e B e h a v i o r > N o n e < / O v e r r i d e B e h a v i o r > < N a m e > 08<5=>20=85  @01>BK< / N a m e > < / A t t r i b u t e R e l a t i o n s h i p > < A t t r i b u t e R e l a t i o n s h i p > < A t t r i b u t e I D > "@C4>5<:>ABL  #  ?>  &5EC< / A t t r i b u t e I D > < O v e r r i d e B e h a v i o r > N o n e < / O v e r r i d e B e h a v i o r > < N a m e > "@C4>5<:>ABL  #  ?>  &5EC< / N a m e > < / A t t r i b u t e R e l a t i o n s h i p > < A t t r i b u t e R e l a t i o n s h i p > < A t t r i b u t e I D > K?>;=5==0O  B@C4>5<:>ABL  =0  =0G0;>  <5AOF0    =  G< / A t t r i b u t e I D > < O v e r r i d e B e h a v i o r > N o n e < / O v e r r i d e B e h a v i o r > < N a m e > K?>;=5==0O  B@C4>5<:>ABL  =0  =0G0;>  <5AOF0    =  G< / N a m e > < / A t t r i b u t e R e l a t i o n s h i p > < A t t r i b u t e R e l a t i o n s h i p > < A t t r i b u t e I D > AB0B>G=0O  B@C4>5<:>ABL  =0  =0G0;>  <5AOF0    =  G< / A t t r i b u t e I D > < O v e r r i d e B e h a v i o r > N o n e < / O v e r r i d e B e h a v i o r > < N a m e > AB0B>G=0O  B@C4>5<:>ABL  =0  =0G0;>  <5AOF0    =  G< / N a m e > < / A t t r i b u t e R e l a t i o n s h i p > < A t t r i b u t e R e l a t i o n s h i p > < A t t r i b u t e I D > =0  =0G0;>  <5AOF0< / A t t r i b u t e I D > < O v e r r i d e B e h a v i o r > N o n e < / O v e r r i d e B e h a v i o r > < N a m e > =0  =0G0;>  <5AOF0< / N a m e > < / A t t r i b u t e R e l a t i o n s h i p > < A t t r i b u t e R e l a t i o n s h i p > < A t t r i b u t e I D > "  < / A t t r i b u t e I D > < O v e r r i d e B e h a v i o r > N o n e < / O v e r r i d e B e h a v i o r > < N a m e > "  < / N a m e > < / A t t r i b u t e R e l a t i o n s h i p > < A t t r i b u t e R e l a t i o n s h i p > < A t t r i b u t e I D > =0  :>=5F  <5AOF0< / A t t r i b u t e I D > < O v e r r i d e B e h a v i o r > N o n e < / O v e r r i d e B e h a v i o r > < N a m e > =0  :>=5F  <5AOF0< / N a m e > < / A t t r i b u t e R e l a t i o n s h i p > < A t t r i b u t e R e l a t i o n s h i p > < A t t r i b u t e I D > &5E< / A t t r i b u t e I D > < O v e r r i d e B e h a v i o r > N o n e < / O v e r r i d e B e h a v i o r > < N a m e > &5E< / N a m e > < / A t t r i b u t e R e l a t i o n s h i p > < A t t r i b u t e R e l a t i o n s h i p > < A t t r i b u t e I D > A?>;=8B5;L< / A t t r i b u t e I D > < O v e r r i d e B e h a v i o r > N o n e < / O v e r r i d e B e h a v i o r > < N a m e > A?>;=8B5;L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D i m e n s i o n s > < D i m e n s i o n > < I D > "01;8F01 < / I D > < N a m e > "01;8F01 < / N a m e > < D i m e n s i o n I D > "01;8F01 < / D i m e n s i o n I D > < A t t r i b u t e s > < A t t r i b u t e > < A t t r i b u t e I D > "8?< / A t t r i b u t e I D > < / A t t r i b u t e > < A t t r i b u t e > < A t t r i b u t e I D > @>5:B< / A t t r i b u t e I D > < / A t t r i b u t e > < A t t r i b u t e > < A t t r i b u t e I D > 08<5=>20=85  CG5B=>3>  70:070< / A t t r i b u t e I D > < / A t t r i b u t e > < A t t r i b u t e > < A t t r i b u t e I D > !  CG5B=>3>  70:070< / A t t r i b u t e I D > < / A t t r i b u t e > < A t t r i b u t e > < A t t r i b u t e I D > >4  "< / A t t r i b u t e I D > < / A t t r i b u t e > < A t t r i b u t e > < A t t r i b u t e I D > >4  "< / A t t r i b u t e I D > < / A t t r i b u t e > < A t t r i b u t e > < A t t r i b u t e I D > 08<5=>20=85  @01>BK< / A t t r i b u t e I D > < / A t t r i b u t e > < A t t r i b u t e > < A t t r i b u t e I D > "@C4>5<:>ABL  #  ?>  &5EC< / A t t r i b u t e I D > < / A t t r i b u t e > < A t t r i b u t e > < A t t r i b u t e I D > K?>;=5==0O  B@C4>5<:>ABL  =0  =0G0;>  <5AOF0    =  G< / A t t r i b u t e I D > < / A t t r i b u t e > < A t t r i b u t e > < A t t r i b u t e I D > AB0B>G=0O  B@C4>5<:>ABL  =0  =0G0;>  <5AOF0    =  G< / A t t r i b u t e I D > < / A t t r i b u t e > < A t t r i b u t e > < A t t r i b u t e I D > =0  =0G0;>  <5AOF0< / A t t r i b u t e I D > < / A t t r i b u t e > < A t t r i b u t e > < A t t r i b u t e I D > "  < / A t t r i b u t e I D > < / A t t r i b u t e > < A t t r i b u t e > < A t t r i b u t e I D > =0  :>=5F  <5AOF0< / A t t r i b u t e I D > < / A t t r i b u t e > < A t t r i b u t e > < A t t r i b u t e I D > &5E< / A t t r i b u t e I D > < / A t t r i b u t e > < A t t r i b u t e > < A t t r i b u t e I D > A?>;=8B5;L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 "01;8F01 < / I D > < N a m e > "01;8F01 < / N a m e > < M e a s u r e s > < M e a s u r e > < I D > "01;8F01 < / I D > < N a m e > _ >;8G5AB2>  "01;8F01 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 "01;8F01 < / C u b e D i m e n s i o n I D > < A t t r i b u t e s > < A t t r i b u t e > < A t t r i b u t e I D > "8?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 @>5:B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 08<5=>20=85  CG5B=>3>  70:070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 !  CG5B=>3>  70:070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 >4  "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 >4  "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 08<5=>20=85  @01>BK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 "@C4>5<:>ABL  #  ?>  &5EC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 K?>;=5==0O  B@C4>5<:>ABL  =0  =0G0;>  <5AOF0    =  G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 AB0B>G=0O  B@C4>5<:>ABL  =0  =0G0;>  <5AOF0    =  G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 =0  =0G0;>  <5AOF0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 "  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 =0  :>=5F  <5AOF0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 &5E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 A?>;=8B5;L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 "01;8F01 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 "01;8F01 < / I D > < N a m e > "01;8F01 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/ C o m m a n d s > < / M d x S c r i p t > < / M d x S c r i p t s > < S t o r a g e M o d e   v a l u e n s = " d d l 2 0 0 _ 2 0 0 " > I n M e m o r y < / S t o r a g e M o d e > < / C u b e > < / C u b e s > < / D a t a b a s e > < / O b j e c t D e f i n i t i o n > < / C r e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Props1.xml><?xml version="1.0" encoding="utf-8"?>
<ds:datastoreItem xmlns:ds="http://schemas.openxmlformats.org/officeDocument/2006/customXml" ds:itemID="{E587DC50-AC6D-4994-B27C-3D55144754FA}">
  <ds:schemaRefs/>
</ds:datastoreItem>
</file>

<file path=customXml/itemProps10.xml><?xml version="1.0" encoding="utf-8"?>
<ds:datastoreItem xmlns:ds="http://schemas.openxmlformats.org/officeDocument/2006/customXml" ds:itemID="{CDA6D910-98D3-4233-B6A1-478D29E917E2}">
  <ds:schemaRefs/>
</ds:datastoreItem>
</file>

<file path=customXml/itemProps11.xml><?xml version="1.0" encoding="utf-8"?>
<ds:datastoreItem xmlns:ds="http://schemas.openxmlformats.org/officeDocument/2006/customXml" ds:itemID="{BCBC0574-43CC-4E3E-94CD-FF5EAA515BC3}">
  <ds:schemaRefs/>
</ds:datastoreItem>
</file>

<file path=customXml/itemProps12.xml><?xml version="1.0" encoding="utf-8"?>
<ds:datastoreItem xmlns:ds="http://schemas.openxmlformats.org/officeDocument/2006/customXml" ds:itemID="{13D6304C-AABF-467C-A3F0-1B5078576C5B}">
  <ds:schemaRefs/>
</ds:datastoreItem>
</file>

<file path=customXml/itemProps13.xml><?xml version="1.0" encoding="utf-8"?>
<ds:datastoreItem xmlns:ds="http://schemas.openxmlformats.org/officeDocument/2006/customXml" ds:itemID="{16661E95-536C-4040-8417-C18E4DD0F7EC}">
  <ds:schemaRefs/>
</ds:datastoreItem>
</file>

<file path=customXml/itemProps14.xml><?xml version="1.0" encoding="utf-8"?>
<ds:datastoreItem xmlns:ds="http://schemas.openxmlformats.org/officeDocument/2006/customXml" ds:itemID="{BD90CCFF-ABD8-4162-9200-3502A3D565D3}">
  <ds:schemaRefs/>
</ds:datastoreItem>
</file>

<file path=customXml/itemProps15.xml><?xml version="1.0" encoding="utf-8"?>
<ds:datastoreItem xmlns:ds="http://schemas.openxmlformats.org/officeDocument/2006/customXml" ds:itemID="{E75D4C9F-E0C2-47C3-A757-24D5A2D9F959}">
  <ds:schemaRefs/>
</ds:datastoreItem>
</file>

<file path=customXml/itemProps16.xml><?xml version="1.0" encoding="utf-8"?>
<ds:datastoreItem xmlns:ds="http://schemas.openxmlformats.org/officeDocument/2006/customXml" ds:itemID="{8F3D65B7-2AE9-4D33-84CB-1CB42F427D94}">
  <ds:schemaRefs/>
</ds:datastoreItem>
</file>

<file path=customXml/itemProps17.xml><?xml version="1.0" encoding="utf-8"?>
<ds:datastoreItem xmlns:ds="http://schemas.openxmlformats.org/officeDocument/2006/customXml" ds:itemID="{FF4129C5-8769-425C-A492-738BF65C4A8E}">
  <ds:schemaRefs/>
</ds:datastoreItem>
</file>

<file path=customXml/itemProps18.xml><?xml version="1.0" encoding="utf-8"?>
<ds:datastoreItem xmlns:ds="http://schemas.openxmlformats.org/officeDocument/2006/customXml" ds:itemID="{BC440261-E065-4DD0-B49E-F2274F694F38}">
  <ds:schemaRefs/>
</ds:datastoreItem>
</file>

<file path=customXml/itemProps19.xml><?xml version="1.0" encoding="utf-8"?>
<ds:datastoreItem xmlns:ds="http://schemas.openxmlformats.org/officeDocument/2006/customXml" ds:itemID="{7A470C86-37B1-41DF-AF02-2AE599EE0A12}">
  <ds:schemaRefs/>
</ds:datastoreItem>
</file>

<file path=customXml/itemProps2.xml><?xml version="1.0" encoding="utf-8"?>
<ds:datastoreItem xmlns:ds="http://schemas.openxmlformats.org/officeDocument/2006/customXml" ds:itemID="{BFD4241A-F0EF-4C20-98E0-02E496268EAC}">
  <ds:schemaRefs/>
</ds:datastoreItem>
</file>

<file path=customXml/itemProps20.xml><?xml version="1.0" encoding="utf-8"?>
<ds:datastoreItem xmlns:ds="http://schemas.openxmlformats.org/officeDocument/2006/customXml" ds:itemID="{9FF4446B-885B-4182-B893-9179FA0FAFA0}">
  <ds:schemaRefs/>
</ds:datastoreItem>
</file>

<file path=customXml/itemProps3.xml><?xml version="1.0" encoding="utf-8"?>
<ds:datastoreItem xmlns:ds="http://schemas.openxmlformats.org/officeDocument/2006/customXml" ds:itemID="{7797D7BE-30CC-414C-83B8-105500055717}">
  <ds:schemaRefs/>
</ds:datastoreItem>
</file>

<file path=customXml/itemProps4.xml><?xml version="1.0" encoding="utf-8"?>
<ds:datastoreItem xmlns:ds="http://schemas.openxmlformats.org/officeDocument/2006/customXml" ds:itemID="{58235447-044F-4ACC-ACAC-3EFC0C3D1213}">
  <ds:schemaRefs/>
</ds:datastoreItem>
</file>

<file path=customXml/itemProps5.xml><?xml version="1.0" encoding="utf-8"?>
<ds:datastoreItem xmlns:ds="http://schemas.openxmlformats.org/officeDocument/2006/customXml" ds:itemID="{3A31F9E1-1C01-46D8-A2EA-6B5230349B27}">
  <ds:schemaRefs/>
</ds:datastoreItem>
</file>

<file path=customXml/itemProps6.xml><?xml version="1.0" encoding="utf-8"?>
<ds:datastoreItem xmlns:ds="http://schemas.openxmlformats.org/officeDocument/2006/customXml" ds:itemID="{890DC62B-EFFB-48BB-AAAD-91514D549CE4}">
  <ds:schemaRefs/>
</ds:datastoreItem>
</file>

<file path=customXml/itemProps7.xml><?xml version="1.0" encoding="utf-8"?>
<ds:datastoreItem xmlns:ds="http://schemas.openxmlformats.org/officeDocument/2006/customXml" ds:itemID="{4D383E50-859D-46B5-A3DD-4A50499FA548}">
  <ds:schemaRefs/>
</ds:datastoreItem>
</file>

<file path=customXml/itemProps8.xml><?xml version="1.0" encoding="utf-8"?>
<ds:datastoreItem xmlns:ds="http://schemas.openxmlformats.org/officeDocument/2006/customXml" ds:itemID="{CB575A64-29C7-4DAC-A665-C15B14BE6547}">
  <ds:schemaRefs/>
</ds:datastoreItem>
</file>

<file path=customXml/itemProps9.xml><?xml version="1.0" encoding="utf-8"?>
<ds:datastoreItem xmlns:ds="http://schemas.openxmlformats.org/officeDocument/2006/customXml" ds:itemID="{4CCCA6F7-AD01-4313-9A96-D466FFE45F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ПредвНомПЛАН ц3</vt:lpstr>
      <vt:lpstr>ПредвПЛАН ц3 (как получается)</vt:lpstr>
      <vt:lpstr>ПредвПЛАН ц3 (как надо)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2016-08-08T06:24:49Z</dcterms:modified>
</cp:coreProperties>
</file>