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07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 s="1" a="1"/>
  <c r="I4" i="1" s="1"/>
  <c r="K4" i="1" s="1" a="1"/>
  <c r="K4" i="1" s="1"/>
  <c r="J5" i="1"/>
  <c r="I5" i="1" s="1" a="1"/>
  <c r="I5" i="1" s="1"/>
  <c r="K5" i="1" s="1" a="1"/>
  <c r="K5" i="1" s="1"/>
  <c r="J3" i="1"/>
  <c r="I3" i="1" s="1" a="1"/>
  <c r="I3" i="1" s="1"/>
  <c r="L3" i="1" s="1" a="1"/>
  <c r="L3" i="1" s="1"/>
  <c r="K3" i="1" l="1" a="1"/>
  <c r="K3" i="1" s="1"/>
  <c r="L4" i="1" a="1"/>
  <c r="L4" i="1" s="1"/>
  <c r="L5" i="1" a="1"/>
  <c r="L5" i="1" s="1"/>
</calcChain>
</file>

<file path=xl/sharedStrings.xml><?xml version="1.0" encoding="utf-8"?>
<sst xmlns="http://schemas.openxmlformats.org/spreadsheetml/2006/main" count="18" uniqueCount="12">
  <si>
    <t>Карандаш</t>
  </si>
  <si>
    <t>ручка</t>
  </si>
  <si>
    <t>линейка</t>
  </si>
  <si>
    <t>ластик</t>
  </si>
  <si>
    <t>Наименование</t>
  </si>
  <si>
    <t>Примечания</t>
  </si>
  <si>
    <t>заточенный</t>
  </si>
  <si>
    <t>незаточенный</t>
  </si>
  <si>
    <t>Цена</t>
  </si>
  <si>
    <t>Масса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</si>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</sst>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I3" sqref="I3"/>
    </sheetView>
  </sheetViews>
  <sheetFormatPr defaultRowHeight="15" x14ac:dyDescent="0.25"/>
  <cols>
    <col min="2" max="2" width="14.85546875" bestFit="1" customWidth="1"/>
    <col min="3" max="3" width="14.28515625" bestFit="1" customWidth="1"/>
    <col min="8" max="8" width="14.85546875" bestFit="1" customWidth="1"/>
    <col min="9" max="9" width="12.42578125" bestFit="1" customWidth="1"/>
    <col min="12" max="12" width="14.28515625" bestFit="1" customWidth="1"/>
  </cols>
  <sheetData>
    <row r="1" spans="2:12" x14ac:dyDescent="0.25">
      <c r="B1" t="s">
        <v>10</v>
      </c>
      <c r="H1" t="s">
        <v>11</v>
      </c>
    </row>
    <row r="2" spans="2:12" x14ac:dyDescent="0.25">
      <c r="B2" t="s">
        <v>4</v>
      </c>
      <c r="C2" t="s">
        <v>5</v>
      </c>
      <c r="D2" t="s">
        <v>8</v>
      </c>
      <c r="E2" t="s">
        <v>9</v>
      </c>
      <c r="H2" t="s">
        <v>4</v>
      </c>
      <c r="I2" t="s">
        <v>5</v>
      </c>
      <c r="J2" t="s">
        <v>8</v>
      </c>
      <c r="K2" t="s">
        <v>9</v>
      </c>
      <c r="L2" t="s">
        <v>5</v>
      </c>
    </row>
    <row r="3" spans="2:12" x14ac:dyDescent="0.25">
      <c r="B3" t="s">
        <v>0</v>
      </c>
      <c r="C3" t="s">
        <v>7</v>
      </c>
      <c r="D3">
        <v>1</v>
      </c>
      <c r="E3" s="1">
        <v>0.2</v>
      </c>
      <c r="H3">
        <v>1</v>
      </c>
      <c r="I3" t="str">
        <f t="array" ref="I3">INDEX($B$3:$B$7,SMALL(IF(SMALL($D$3:$D$7,$H3)=$D$3:$D$7,ROW($D$3:$D$7)-2),COUNTIF($J$3:J3,J3)))</f>
        <v>Карандаш</v>
      </c>
      <c r="J3">
        <f>SMALL($D$3:$D$7,H3)</f>
        <v>1</v>
      </c>
      <c r="K3" s="1">
        <f t="array" ref="K3">INDEX($E$3:$E$7,SMALL(IF((SMALL($D$3:$D$7,$H3)=$D$3:$D$7)*(I3=$B$3:$B$7),ROW($D$3:$D$7)-2),COUNTIF($I$3:$I3,$I3)))</f>
        <v>0.2</v>
      </c>
      <c r="L3" s="3" t="str">
        <f t="array" ref="L3">INDEX($C$3:$C$7,SMALL(IF((SMALL($D$3:$D$7,$H3)=$D$3:$D$7)*(I3=$B$3:$B$7),ROW($D$3:$D$7)-2),COUNTIF($I$3:$I3,$I3)))</f>
        <v>незаточенный</v>
      </c>
    </row>
    <row r="4" spans="2:12" x14ac:dyDescent="0.25">
      <c r="B4" t="s">
        <v>1</v>
      </c>
      <c r="D4">
        <v>1</v>
      </c>
      <c r="E4">
        <v>0.3</v>
      </c>
      <c r="H4">
        <v>2</v>
      </c>
      <c r="I4" t="str">
        <f t="array" ref="I4">INDEX($B$3:$B$7,SMALL(IF(SMALL($D$3:$D$7,$H4)=$D$3:$D$7,ROW($D$3:$D$7)-2),COUNTIF($J$3:J4,J4)))</f>
        <v>ручка</v>
      </c>
      <c r="J4">
        <f t="shared" ref="J4:J5" si="0">SMALL($D$3:$D$7,H4)</f>
        <v>1</v>
      </c>
      <c r="K4" s="1">
        <f t="array" ref="K4">INDEX($E$3:$E$7,SMALL(IF((SMALL($D$3:$D$7,$H4)=$D$3:$D$7)*(I4=$B$3:$B$7),ROW($D$3:$D$7)-2),COUNTIF($I$3:$I4,$I4)))</f>
        <v>0.3</v>
      </c>
      <c r="L4" s="3">
        <f t="array" ref="L4">INDEX($C$3:$C$7,SMALL(IF((SMALL($D$3:$D$7,$H4)=$D$3:$D$7)*(I4=$B$3:$B$7),ROW($D$3:$D$7)-2),COUNTIF($I$3:$I4,$I4)))</f>
        <v>0</v>
      </c>
    </row>
    <row r="5" spans="2:12" x14ac:dyDescent="0.25">
      <c r="B5" t="s">
        <v>2</v>
      </c>
      <c r="D5">
        <v>3</v>
      </c>
      <c r="E5">
        <v>0.4</v>
      </c>
      <c r="H5">
        <v>3</v>
      </c>
      <c r="I5" t="str">
        <f t="array" ref="I5">INDEX($B$3:$B$7,SMALL(IF(SMALL($D$3:$D$7,$H5)=$D$3:$D$7,ROW($D$3:$D$7)-2),COUNTIF($J$3:J5,J5)))</f>
        <v>Карандаш</v>
      </c>
      <c r="J5">
        <f t="shared" si="0"/>
        <v>1</v>
      </c>
      <c r="K5" s="1">
        <f t="array" ref="K5">INDEX($E$3:$E$7,SMALL(IF((SMALL($D$3:$D$7,$H5)=$D$3:$D$7)*(I5=$B$3:$B$7),ROW($D$3:$D$7)-2),COUNTIF($I$3:$I5,$I5)))</f>
        <v>0.1</v>
      </c>
      <c r="L5" s="3" t="str">
        <f t="array" ref="L5">INDEX($C$3:$C$7,SMALL(IF((SMALL($D$3:$D$7,$H5)=$D$3:$D$7)*(I5=$B$3:$B$7),ROW($D$3:$D$7)-2),COUNTIF($I$3:$I5,$I5)))</f>
        <v>заточенный</v>
      </c>
    </row>
    <row r="6" spans="2:12" x14ac:dyDescent="0.25">
      <c r="B6" t="s">
        <v>3</v>
      </c>
      <c r="D6">
        <v>4</v>
      </c>
      <c r="E6">
        <v>0.1</v>
      </c>
    </row>
    <row r="7" spans="2:12" x14ac:dyDescent="0.25">
      <c r="B7" t="s">
        <v>0</v>
      </c>
      <c r="C7" t="s">
        <v>6</v>
      </c>
      <c r="D7">
        <v>1</v>
      </c>
      <c r="E7" s="2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Elena</cp:lastModifiedBy>
  <dcterms:created xsi:type="dcterms:W3CDTF">2016-08-09T05:24:38Z</dcterms:created>
  <dcterms:modified xsi:type="dcterms:W3CDTF">2016-08-09T12:10:21Z</dcterms:modified>
</cp:coreProperties>
</file>