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Workbook________" defaultThemeVersion="124226"/>
  <bookViews>
    <workbookView xWindow="240" yWindow="135" windowWidth="20115" windowHeight="7935" activeTab="1"/>
  </bookViews>
  <sheets>
    <sheet name="Лист1" sheetId="1" r:id="rId1"/>
    <sheet name="СЕРПЕНЬ" sheetId="2" r:id="rId2"/>
  </sheets>
  <definedNames>
    <definedName name="Слова" comment="={&quot;Хлеб&quot;;&quot;Масло&quot;}">Лист1!$P$8:$P$17</definedName>
  </definedNames>
  <calcPr calcId="145621"/>
</workbook>
</file>

<file path=xl/calcChain.xml><?xml version="1.0" encoding="utf-8"?>
<calcChain xmlns="http://schemas.openxmlformats.org/spreadsheetml/2006/main">
  <c r="G38" i="2" l="1" a="1"/>
  <c r="G38" i="2" s="1"/>
  <c r="O28" i="2" l="1" a="1"/>
  <c r="O28" i="2" s="1"/>
  <c r="O29" i="2" a="1"/>
  <c r="O29" i="2" s="1"/>
  <c r="O30" i="2" a="1"/>
  <c r="O30" i="2" s="1"/>
  <c r="O31" i="2" a="1"/>
  <c r="O31" i="2" s="1"/>
  <c r="O32" i="2" a="1"/>
  <c r="O32" i="2" s="1"/>
  <c r="O33" i="2" a="1"/>
  <c r="O33" i="2" s="1"/>
  <c r="O34" i="2" a="1"/>
  <c r="O34" i="2" s="1"/>
  <c r="O35" i="2" a="1"/>
  <c r="O35" i="2" s="1"/>
  <c r="O36" i="2" a="1"/>
  <c r="O36" i="2" s="1"/>
  <c r="O37" i="2" a="1"/>
  <c r="O37" i="2" s="1"/>
  <c r="O38" i="2" a="1"/>
  <c r="O38" i="2" s="1"/>
  <c r="O39" i="2" a="1"/>
  <c r="O39" i="2" s="1"/>
  <c r="O40" i="2" a="1"/>
  <c r="O40" i="2" s="1"/>
  <c r="O41" i="2" a="1"/>
  <c r="O41" i="2" s="1"/>
  <c r="O44" i="2"/>
  <c r="A8" i="2" s="1"/>
  <c r="O43" i="2" l="1"/>
  <c r="E44" i="2"/>
  <c r="G44" i="2"/>
  <c r="I44" i="2"/>
  <c r="K44" i="2"/>
  <c r="M44" i="2"/>
  <c r="C44" i="2"/>
  <c r="M29" i="2" a="1"/>
  <c r="M29" i="2" s="1"/>
  <c r="M30" i="2" a="1"/>
  <c r="M30" i="2" s="1"/>
  <c r="M31" i="2" a="1"/>
  <c r="M31" i="2" s="1"/>
  <c r="M32" i="2" a="1"/>
  <c r="M32" i="2" s="1"/>
  <c r="M33" i="2" a="1"/>
  <c r="M33" i="2" s="1"/>
  <c r="M34" i="2" a="1"/>
  <c r="M34" i="2" s="1"/>
  <c r="M35" i="2" a="1"/>
  <c r="M35" i="2" s="1"/>
  <c r="M36" i="2" a="1"/>
  <c r="M36" i="2" s="1"/>
  <c r="M37" i="2" a="1"/>
  <c r="M37" i="2" s="1"/>
  <c r="M38" i="2" a="1"/>
  <c r="M38" i="2" s="1"/>
  <c r="M39" i="2" a="1"/>
  <c r="M39" i="2" s="1"/>
  <c r="M40" i="2" a="1"/>
  <c r="M40" i="2" s="1"/>
  <c r="M41" i="2" a="1"/>
  <c r="M41" i="2" s="1"/>
  <c r="M28" i="2" a="1"/>
  <c r="M28" i="2" s="1"/>
  <c r="K29" i="2" a="1"/>
  <c r="K29" i="2" s="1"/>
  <c r="K30" i="2" a="1"/>
  <c r="K30" i="2" s="1"/>
  <c r="K31" i="2" a="1"/>
  <c r="K31" i="2" s="1"/>
  <c r="K32" i="2" a="1"/>
  <c r="K32" i="2" s="1"/>
  <c r="K33" i="2" a="1"/>
  <c r="K33" i="2" s="1"/>
  <c r="K34" i="2" a="1"/>
  <c r="K34" i="2" s="1"/>
  <c r="K35" i="2" a="1"/>
  <c r="K35" i="2" s="1"/>
  <c r="K36" i="2" a="1"/>
  <c r="K36" i="2" s="1"/>
  <c r="K37" i="2" a="1"/>
  <c r="K37" i="2" s="1"/>
  <c r="K38" i="2" a="1"/>
  <c r="K38" i="2" s="1"/>
  <c r="K39" i="2" a="1"/>
  <c r="K39" i="2" s="1"/>
  <c r="K40" i="2" a="1"/>
  <c r="K40" i="2" s="1"/>
  <c r="K41" i="2" a="1"/>
  <c r="K41" i="2" s="1"/>
  <c r="K28" i="2" a="1"/>
  <c r="K28" i="2" s="1"/>
  <c r="I29" i="2" a="1"/>
  <c r="I29" i="2" s="1"/>
  <c r="I30" i="2" a="1"/>
  <c r="I30" i="2" s="1"/>
  <c r="I31" i="2" a="1"/>
  <c r="I31" i="2" s="1"/>
  <c r="I32" i="2" a="1"/>
  <c r="I32" i="2" s="1"/>
  <c r="I33" i="2" a="1"/>
  <c r="I33" i="2" s="1"/>
  <c r="I34" i="2" a="1"/>
  <c r="I34" i="2" s="1"/>
  <c r="I35" i="2" a="1"/>
  <c r="I35" i="2" s="1"/>
  <c r="I36" i="2" a="1"/>
  <c r="I36" i="2" s="1"/>
  <c r="I37" i="2" a="1"/>
  <c r="I37" i="2" s="1"/>
  <c r="I38" i="2" a="1"/>
  <c r="I38" i="2" s="1"/>
  <c r="I39" i="2" a="1"/>
  <c r="I39" i="2" s="1"/>
  <c r="I40" i="2" a="1"/>
  <c r="I40" i="2" s="1"/>
  <c r="I41" i="2" a="1"/>
  <c r="I41" i="2" s="1"/>
  <c r="I28" i="2" a="1"/>
  <c r="I28" i="2" s="1"/>
  <c r="G29" i="2" a="1"/>
  <c r="G29" i="2" s="1"/>
  <c r="G30" i="2" a="1"/>
  <c r="G30" i="2" s="1"/>
  <c r="G31" i="2" a="1"/>
  <c r="G31" i="2" s="1"/>
  <c r="G32" i="2" a="1"/>
  <c r="G32" i="2" s="1"/>
  <c r="G33" i="2" a="1"/>
  <c r="G33" i="2" s="1"/>
  <c r="G34" i="2" a="1"/>
  <c r="G34" i="2" s="1"/>
  <c r="G35" i="2" a="1"/>
  <c r="G35" i="2" s="1"/>
  <c r="G36" i="2" a="1"/>
  <c r="G36" i="2" s="1"/>
  <c r="G37" i="2" a="1"/>
  <c r="G37" i="2" s="1"/>
  <c r="G39" i="2" a="1"/>
  <c r="G39" i="2" s="1"/>
  <c r="G40" i="2" a="1"/>
  <c r="G40" i="2" s="1"/>
  <c r="G41" i="2" a="1"/>
  <c r="G41" i="2" s="1"/>
  <c r="G28" i="2" a="1"/>
  <c r="G28" i="2" s="1"/>
  <c r="E29" i="2" a="1"/>
  <c r="E29" i="2" s="1"/>
  <c r="E30" i="2" a="1"/>
  <c r="E30" i="2" s="1"/>
  <c r="E31" i="2" a="1"/>
  <c r="E31" i="2" s="1"/>
  <c r="E32" i="2" a="1"/>
  <c r="E32" i="2" s="1"/>
  <c r="E33" i="2" a="1"/>
  <c r="E33" i="2" s="1"/>
  <c r="E34" i="2" a="1"/>
  <c r="E34" i="2" s="1"/>
  <c r="E35" i="2" a="1"/>
  <c r="E35" i="2" s="1"/>
  <c r="E36" i="2" a="1"/>
  <c r="E36" i="2" s="1"/>
  <c r="E37" i="2" a="1"/>
  <c r="E37" i="2" s="1"/>
  <c r="E38" i="2" a="1"/>
  <c r="E38" i="2" s="1"/>
  <c r="E39" i="2" a="1"/>
  <c r="E39" i="2" s="1"/>
  <c r="E40" i="2" a="1"/>
  <c r="E40" i="2" s="1"/>
  <c r="E41" i="2" a="1"/>
  <c r="E41" i="2" s="1"/>
  <c r="E28" i="2" a="1"/>
  <c r="E28" i="2" s="1"/>
  <c r="C29" i="2" a="1"/>
  <c r="C29" i="2" s="1"/>
  <c r="C30" i="2" a="1"/>
  <c r="C30" i="2" s="1"/>
  <c r="C31" i="2" a="1"/>
  <c r="C31" i="2" s="1"/>
  <c r="C32" i="2" a="1"/>
  <c r="C32" i="2" s="1"/>
  <c r="C33" i="2" a="1"/>
  <c r="C33" i="2" s="1"/>
  <c r="C34" i="2" a="1"/>
  <c r="C34" i="2" s="1"/>
  <c r="C35" i="2" a="1"/>
  <c r="C35" i="2" s="1"/>
  <c r="C36" i="2" a="1"/>
  <c r="C36" i="2" s="1"/>
  <c r="C37" i="2" a="1"/>
  <c r="C37" i="2" s="1"/>
  <c r="C38" i="2" a="1"/>
  <c r="C38" i="2" s="1"/>
  <c r="C39" i="2" a="1"/>
  <c r="C39" i="2" s="1"/>
  <c r="C40" i="2" a="1"/>
  <c r="C40" i="2" s="1"/>
  <c r="C41" i="2" a="1"/>
  <c r="C41" i="2" s="1"/>
  <c r="C28" i="2" a="1"/>
  <c r="C28" i="2" s="1"/>
  <c r="G43" i="2" l="1"/>
  <c r="I43" i="2"/>
  <c r="K43" i="2"/>
  <c r="E43" i="2"/>
  <c r="C43" i="2"/>
  <c r="M43" i="2"/>
</calcChain>
</file>

<file path=xl/sharedStrings.xml><?xml version="1.0" encoding="utf-8"?>
<sst xmlns="http://schemas.openxmlformats.org/spreadsheetml/2006/main" count="452" uniqueCount="209">
  <si>
    <t>ЦІНА</t>
  </si>
  <si>
    <t>Рогалик</t>
  </si>
  <si>
    <t>Масло</t>
  </si>
  <si>
    <t>Всього за тиждень</t>
  </si>
  <si>
    <t>Всього за місяць</t>
  </si>
  <si>
    <t>Прибуток:</t>
  </si>
  <si>
    <t>ВСЬОГО ЗА ДЕНЬ</t>
  </si>
  <si>
    <t>Транспорт</t>
  </si>
  <si>
    <t>Сок</t>
  </si>
  <si>
    <t>Одежда</t>
  </si>
  <si>
    <t>Подарок</t>
  </si>
  <si>
    <t>Батон</t>
  </si>
  <si>
    <t>Картошка</t>
  </si>
  <si>
    <t>Капуста</t>
  </si>
  <si>
    <t>Банани</t>
  </si>
  <si>
    <t>Морозиво</t>
  </si>
  <si>
    <t>Чіпси</t>
  </si>
  <si>
    <t>Шоколада</t>
  </si>
  <si>
    <t>Огірки</t>
  </si>
  <si>
    <t>Помідори</t>
  </si>
  <si>
    <t>Цибуля</t>
  </si>
  <si>
    <t>Молоко</t>
  </si>
  <si>
    <t>Кефір</t>
  </si>
  <si>
    <t>Сир</t>
  </si>
  <si>
    <t>Ковбаса</t>
  </si>
  <si>
    <t>Сметана</t>
  </si>
  <si>
    <t>Сосіски</t>
  </si>
  <si>
    <t>Творог</t>
  </si>
  <si>
    <t>Цукор</t>
  </si>
  <si>
    <t>Кофе</t>
  </si>
  <si>
    <t>Каша</t>
  </si>
  <si>
    <t>Риба</t>
  </si>
  <si>
    <t>М'ясо</t>
  </si>
  <si>
    <t>Солотка вода</t>
  </si>
  <si>
    <t>Жвачка</t>
  </si>
  <si>
    <t>Печево</t>
  </si>
  <si>
    <t>Семічки</t>
  </si>
  <si>
    <t>Хліб</t>
  </si>
  <si>
    <t>Родзинки</t>
  </si>
  <si>
    <t>Багет</t>
  </si>
  <si>
    <t>Туалетна бумага</t>
  </si>
  <si>
    <t>Піца</t>
  </si>
  <si>
    <t>Губка</t>
  </si>
  <si>
    <t>Хлібні продукти</t>
  </si>
  <si>
    <t>Молочні продукти</t>
  </si>
  <si>
    <t>Овочі і фрукти</t>
  </si>
  <si>
    <t>Товари для дому</t>
  </si>
  <si>
    <t>Інші споживчі товари</t>
  </si>
  <si>
    <t>Комунальні</t>
  </si>
  <si>
    <t>Солодощі</t>
  </si>
  <si>
    <t>Для кнопи</t>
  </si>
  <si>
    <t>Канцтовари</t>
  </si>
  <si>
    <t>Інше</t>
  </si>
  <si>
    <t>Лікарство</t>
  </si>
  <si>
    <t>Одяг</t>
  </si>
  <si>
    <t>БАЗА ДАННИХ</t>
  </si>
  <si>
    <t>НАЙМЕНУВАННЯ</t>
  </si>
  <si>
    <t>КАТЕГОРІЯ</t>
  </si>
  <si>
    <t>Булочка</t>
  </si>
  <si>
    <t>А1</t>
  </si>
  <si>
    <t>А2</t>
  </si>
  <si>
    <t>А3</t>
  </si>
  <si>
    <t>Йогурт</t>
  </si>
  <si>
    <t>А4</t>
  </si>
  <si>
    <t>А5</t>
  </si>
  <si>
    <t>А6</t>
  </si>
  <si>
    <t>Чеснок</t>
  </si>
  <si>
    <t>Морква</t>
  </si>
  <si>
    <t>Буряк</t>
  </si>
  <si>
    <t>Гарбуз</t>
  </si>
  <si>
    <t>Апельсин</t>
  </si>
  <si>
    <t>Лимон</t>
  </si>
  <si>
    <t>Сливи</t>
  </si>
  <si>
    <t>Черешні</t>
  </si>
  <si>
    <t>Вишні</t>
  </si>
  <si>
    <t>Яблука</t>
  </si>
  <si>
    <t>Мандарини</t>
  </si>
  <si>
    <t>Виноград</t>
  </si>
  <si>
    <t>Персики</t>
  </si>
  <si>
    <t>Абрикоси</t>
  </si>
  <si>
    <t>Горох</t>
  </si>
  <si>
    <t>Кукурудза</t>
  </si>
  <si>
    <t>Диня</t>
  </si>
  <si>
    <t>Струки</t>
  </si>
  <si>
    <t>В1</t>
  </si>
  <si>
    <t>В2</t>
  </si>
  <si>
    <t>В3</t>
  </si>
  <si>
    <t>В4</t>
  </si>
  <si>
    <t>В5</t>
  </si>
  <si>
    <t>Дезидор</t>
  </si>
  <si>
    <t>Лак</t>
  </si>
  <si>
    <t>Пінка</t>
  </si>
  <si>
    <t>Пена</t>
  </si>
  <si>
    <t>Гель</t>
  </si>
  <si>
    <t>Шампунь</t>
  </si>
  <si>
    <t>Зубна паста</t>
  </si>
  <si>
    <t>Гала</t>
  </si>
  <si>
    <t>Туалетний папір</t>
  </si>
  <si>
    <t>Порошок</t>
  </si>
  <si>
    <t>В6</t>
  </si>
  <si>
    <t>В7</t>
  </si>
  <si>
    <t>В8</t>
  </si>
  <si>
    <t>В9</t>
  </si>
  <si>
    <t>В10</t>
  </si>
  <si>
    <t>Конзерва</t>
  </si>
  <si>
    <t>Курка</t>
  </si>
  <si>
    <t>Філе</t>
  </si>
  <si>
    <t>Ножки</t>
  </si>
  <si>
    <t>Шпроти</t>
  </si>
  <si>
    <t>С1</t>
  </si>
  <si>
    <t>С2</t>
  </si>
  <si>
    <t>С3</t>
  </si>
  <si>
    <t>С4</t>
  </si>
  <si>
    <t>С5</t>
  </si>
  <si>
    <t>Кульки</t>
  </si>
  <si>
    <t>Щітка</t>
  </si>
  <si>
    <t>Бритва</t>
  </si>
  <si>
    <t>Полотенце</t>
  </si>
  <si>
    <t>Для дому</t>
  </si>
  <si>
    <t>Макарони</t>
  </si>
  <si>
    <t>Олія</t>
  </si>
  <si>
    <t>Чай</t>
  </si>
  <si>
    <t>Спічки</t>
  </si>
  <si>
    <t>Мука</t>
  </si>
  <si>
    <t>Рис</t>
  </si>
  <si>
    <t>Гречка</t>
  </si>
  <si>
    <t>Вагета</t>
  </si>
  <si>
    <t>Спеції</t>
  </si>
  <si>
    <t>С8</t>
  </si>
  <si>
    <t>С9</t>
  </si>
  <si>
    <t>С10</t>
  </si>
  <si>
    <t>С11</t>
  </si>
  <si>
    <t>С12</t>
  </si>
  <si>
    <t>С13</t>
  </si>
  <si>
    <t>С14</t>
  </si>
  <si>
    <t>С15</t>
  </si>
  <si>
    <t>С16</t>
  </si>
  <si>
    <t>С17</t>
  </si>
  <si>
    <t>С18</t>
  </si>
  <si>
    <t>Газ</t>
  </si>
  <si>
    <t>Вода</t>
  </si>
  <si>
    <t>Світло</t>
  </si>
  <si>
    <t>Інтернет</t>
  </si>
  <si>
    <t>Ліфт</t>
  </si>
  <si>
    <t>Мусор</t>
  </si>
  <si>
    <t>Оплата</t>
  </si>
  <si>
    <t>Додаткова</t>
  </si>
  <si>
    <t>С22</t>
  </si>
  <si>
    <t>С23</t>
  </si>
  <si>
    <t>Ізюм</t>
  </si>
  <si>
    <t>Канфети</t>
  </si>
  <si>
    <t>Халва</t>
  </si>
  <si>
    <t>Цукерки</t>
  </si>
  <si>
    <t>Морожено</t>
  </si>
  <si>
    <t>Зефір</t>
  </si>
  <si>
    <t>Хлопя</t>
  </si>
  <si>
    <t>Конфети</t>
  </si>
  <si>
    <t>Д2</t>
  </si>
  <si>
    <t>Д3</t>
  </si>
  <si>
    <t>Д4</t>
  </si>
  <si>
    <t>Д5</t>
  </si>
  <si>
    <t>Д6</t>
  </si>
  <si>
    <t>Д7</t>
  </si>
  <si>
    <t>Д8</t>
  </si>
  <si>
    <t>Д9</t>
  </si>
  <si>
    <t>Пісок</t>
  </si>
  <si>
    <t>Корм</t>
  </si>
  <si>
    <t>Віскас</t>
  </si>
  <si>
    <t>Ручка</t>
  </si>
  <si>
    <t>Олівець</t>
  </si>
  <si>
    <t>Зошит</t>
  </si>
  <si>
    <t>Листки</t>
  </si>
  <si>
    <t>Автобус</t>
  </si>
  <si>
    <t>Таксі</t>
  </si>
  <si>
    <t>Штани</t>
  </si>
  <si>
    <t>Шорти</t>
  </si>
  <si>
    <t>Костюм</t>
  </si>
  <si>
    <t>Футболка</t>
  </si>
  <si>
    <t>Кофта</t>
  </si>
  <si>
    <t>Одежа</t>
  </si>
  <si>
    <t>Д10</t>
  </si>
  <si>
    <t>д11</t>
  </si>
  <si>
    <t>д12</t>
  </si>
  <si>
    <t>д13</t>
  </si>
  <si>
    <t>д14</t>
  </si>
  <si>
    <t>д15</t>
  </si>
  <si>
    <t>д16</t>
  </si>
  <si>
    <t>д18</t>
  </si>
  <si>
    <t>д19</t>
  </si>
  <si>
    <t>д20</t>
  </si>
  <si>
    <t>д21</t>
  </si>
  <si>
    <t>д22</t>
  </si>
  <si>
    <t>д25</t>
  </si>
  <si>
    <t>д26</t>
  </si>
  <si>
    <t>д27</t>
  </si>
  <si>
    <t>д28</t>
  </si>
  <si>
    <t>д29</t>
  </si>
  <si>
    <t>д30</t>
  </si>
  <si>
    <t>ПЕРЕВІРКА. СУМА ЦВІТ</t>
  </si>
  <si>
    <t>ПЕРЕВІРКА. СУМА ОБЩ</t>
  </si>
  <si>
    <t>Екскурсія</t>
  </si>
  <si>
    <t>Бензин</t>
  </si>
  <si>
    <t>ДАТА</t>
  </si>
  <si>
    <t>Пиво</t>
  </si>
  <si>
    <t>Плаття</t>
  </si>
  <si>
    <t>Куртка</t>
  </si>
  <si>
    <t>Туалет</t>
  </si>
  <si>
    <t>Солодкоє</t>
  </si>
  <si>
    <t>Поповнення тел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</si>
</sst>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 Light"/>
      <family val="2"/>
      <charset val="238"/>
    </font>
    <font>
      <sz val="11"/>
      <color rgb="FF002060"/>
      <name val="Calibri Light"/>
      <family val="2"/>
      <charset val="238"/>
    </font>
  </fonts>
  <fills count="46">
    <fill>
      <patternFill patternType="none"/>
    </fill>
    <fill>
      <patternFill patternType="gray125"/>
    </fill>
    <fill>
      <patternFill patternType="solid">
        <fgColor rgb="FFFCED28"/>
        <bgColor indexed="64"/>
      </patternFill>
    </fill>
    <fill>
      <patternFill patternType="lightDown">
        <fgColor theme="1"/>
      </patternFill>
    </fill>
    <fill>
      <patternFill patternType="solid">
        <fgColor rgb="FFFF2121"/>
        <bgColor indexed="64"/>
      </patternFill>
    </fill>
    <fill>
      <patternFill patternType="solid">
        <fgColor rgb="FFFE44C0"/>
        <bgColor indexed="64"/>
      </patternFill>
    </fill>
    <fill>
      <patternFill patternType="solid">
        <fgColor rgb="FFDA8038"/>
        <bgColor indexed="64"/>
      </patternFill>
    </fill>
    <fill>
      <patternFill patternType="solid">
        <fgColor rgb="FFF9B439"/>
        <bgColor indexed="64"/>
      </patternFill>
    </fill>
    <fill>
      <patternFill patternType="solid">
        <fgColor rgb="FF4DEDF5"/>
        <bgColor indexed="64"/>
      </patternFill>
    </fill>
    <fill>
      <patternFill patternType="solid">
        <fgColor rgb="FFFF6139"/>
        <bgColor indexed="64"/>
      </patternFill>
    </fill>
    <fill>
      <patternFill patternType="solid">
        <fgColor rgb="FF626262"/>
        <bgColor indexed="64"/>
      </patternFill>
    </fill>
    <fill>
      <patternFill patternType="solid">
        <fgColor rgb="FF7F75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FA1E"/>
        <bgColor indexed="64"/>
      </patternFill>
    </fill>
    <fill>
      <patternFill patternType="solid">
        <fgColor rgb="FF3131EF"/>
        <bgColor indexed="64"/>
      </patternFill>
    </fill>
    <fill>
      <patternFill patternType="solid">
        <fgColor rgb="FF8E8E8E"/>
        <bgColor indexed="64"/>
      </patternFill>
    </fill>
    <fill>
      <patternFill patternType="solid">
        <fgColor rgb="FFA5EC46"/>
        <bgColor indexed="64"/>
      </patternFill>
    </fill>
    <fill>
      <patternFill patternType="gray0625">
        <fgColor theme="1"/>
      </patternFill>
    </fill>
    <fill>
      <patternFill patternType="lightDown">
        <fgColor theme="0"/>
        <bgColor rgb="FFFCED28"/>
      </patternFill>
    </fill>
    <fill>
      <patternFill patternType="lightDown">
        <fgColor theme="0"/>
        <bgColor rgb="FF4DEDF5"/>
      </patternFill>
    </fill>
    <fill>
      <patternFill patternType="lightDown">
        <fgColor theme="0"/>
        <bgColor rgb="FFA5EC46"/>
      </patternFill>
    </fill>
    <fill>
      <patternFill patternType="lightDown">
        <fgColor theme="0"/>
        <bgColor rgb="FFFE44C0"/>
      </patternFill>
    </fill>
    <fill>
      <patternFill patternType="lightDown">
        <fgColor theme="0"/>
        <bgColor rgb="FFF9B439"/>
      </patternFill>
    </fill>
    <fill>
      <patternFill patternType="lightDown">
        <fgColor theme="0"/>
        <bgColor rgb="FFFF2121"/>
      </patternFill>
    </fill>
    <fill>
      <patternFill patternType="lightDown">
        <fgColor theme="0"/>
        <bgColor rgb="FF8E8E8E"/>
      </patternFill>
    </fill>
    <fill>
      <patternFill patternType="lightDown">
        <fgColor theme="0"/>
        <bgColor rgb="FFDA8038"/>
      </patternFill>
    </fill>
    <fill>
      <patternFill patternType="lightDown">
        <fgColor theme="0"/>
        <bgColor rgb="FF3131EF"/>
      </patternFill>
    </fill>
    <fill>
      <patternFill patternType="lightDown">
        <fgColor theme="0"/>
        <bgColor rgb="FF00FA1E"/>
      </patternFill>
    </fill>
    <fill>
      <patternFill patternType="lightDown">
        <fgColor theme="0"/>
        <bgColor rgb="FFC00000"/>
      </patternFill>
    </fill>
    <fill>
      <patternFill patternType="lightDown">
        <fgColor theme="0"/>
        <bgColor rgb="FF626262"/>
      </patternFill>
    </fill>
    <fill>
      <patternFill patternType="lightDown">
        <fgColor theme="0"/>
        <bgColor rgb="FFFF6139"/>
      </patternFill>
    </fill>
    <fill>
      <patternFill patternType="lightDown">
        <fgColor theme="0"/>
        <bgColor rgb="FF7F75FF"/>
      </patternFill>
    </fill>
    <fill>
      <patternFill patternType="solid">
        <fgColor rgb="FFFCED28"/>
        <bgColor theme="0" tint="-4.9989318521683403E-2"/>
      </patternFill>
    </fill>
    <fill>
      <patternFill patternType="solid">
        <fgColor rgb="FF4DEDF5"/>
        <bgColor theme="0" tint="-4.9989318521683403E-2"/>
      </patternFill>
    </fill>
    <fill>
      <patternFill patternType="solid">
        <fgColor rgb="FFA5EC46"/>
        <bgColor theme="0" tint="-4.9989318521683403E-2"/>
      </patternFill>
    </fill>
    <fill>
      <patternFill patternType="solid">
        <fgColor rgb="FFFE44C0"/>
        <bgColor theme="0" tint="-4.9989318521683403E-2"/>
      </patternFill>
    </fill>
    <fill>
      <patternFill patternType="solid">
        <fgColor rgb="FFF9B439"/>
        <bgColor theme="0" tint="-4.9989318521683403E-2"/>
      </patternFill>
    </fill>
    <fill>
      <patternFill patternType="solid">
        <fgColor rgb="FFFF2121"/>
        <bgColor theme="0" tint="-4.9989318521683403E-2"/>
      </patternFill>
    </fill>
    <fill>
      <patternFill patternType="solid">
        <fgColor rgb="FF8E8E8E"/>
        <bgColor theme="0" tint="-4.9989318521683403E-2"/>
      </patternFill>
    </fill>
    <fill>
      <patternFill patternType="solid">
        <fgColor rgb="FFDA8038"/>
        <bgColor theme="0" tint="-4.9989318521683403E-2"/>
      </patternFill>
    </fill>
    <fill>
      <patternFill patternType="solid">
        <fgColor rgb="FF3131EF"/>
        <bgColor theme="0" tint="-4.9989318521683403E-2"/>
      </patternFill>
    </fill>
    <fill>
      <patternFill patternType="solid">
        <fgColor rgb="FF00FA1E"/>
        <bgColor theme="0" tint="-4.9989318521683403E-2"/>
      </patternFill>
    </fill>
    <fill>
      <patternFill patternType="solid">
        <fgColor rgb="FFC00000"/>
        <bgColor theme="0" tint="-4.9989318521683403E-2"/>
      </patternFill>
    </fill>
    <fill>
      <patternFill patternType="solid">
        <fgColor rgb="FF626262"/>
        <bgColor theme="0" tint="-4.9989318521683403E-2"/>
      </patternFill>
    </fill>
    <fill>
      <patternFill patternType="solid">
        <fgColor rgb="FFFF6139"/>
        <bgColor theme="0" tint="-4.9989318521683403E-2"/>
      </patternFill>
    </fill>
    <fill>
      <patternFill patternType="solid">
        <fgColor rgb="FF7F75FF"/>
        <bgColor theme="0" tint="-4.9989318521683403E-2"/>
      </patternFill>
    </fill>
  </fills>
  <borders count="9">
    <border>
      <left/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42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Fill="1"/>
    <xf numFmtId="0" fontId="0" fillId="0" borderId="1" xfId="0" applyBorder="1"/>
    <xf numFmtId="0" fontId="0" fillId="0" borderId="2" xfId="0" applyBorder="1"/>
    <xf numFmtId="0" fontId="0" fillId="0" borderId="0" xfId="0" applyFill="1" applyAlignment="1">
      <alignment horizontal="center"/>
    </xf>
    <xf numFmtId="0" fontId="0" fillId="0" borderId="0" xfId="0" applyNumberFormat="1"/>
    <xf numFmtId="2" fontId="0" fillId="0" borderId="0" xfId="0" applyNumberFormat="1"/>
    <xf numFmtId="0" fontId="1" fillId="0" borderId="5" xfId="0" applyFont="1" applyBorder="1" applyAlignment="1">
      <alignment horizontal="center"/>
    </xf>
    <xf numFmtId="2" fontId="1" fillId="0" borderId="5" xfId="0" applyNumberFormat="1" applyFont="1" applyBorder="1" applyAlignment="1">
      <alignment horizontal="center"/>
    </xf>
    <xf numFmtId="0" fontId="1" fillId="0" borderId="0" xfId="0" applyFont="1"/>
    <xf numFmtId="0" fontId="1" fillId="0" borderId="3" xfId="0" applyFont="1" applyBorder="1"/>
    <xf numFmtId="0" fontId="1" fillId="0" borderId="5" xfId="0" applyNumberFormat="1" applyFont="1" applyBorder="1" applyAlignment="1">
      <alignment horizontal="center"/>
    </xf>
    <xf numFmtId="0" fontId="1" fillId="0" borderId="3" xfId="0" applyFont="1" applyFill="1" applyBorder="1"/>
    <xf numFmtId="2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0" xfId="0" applyFont="1" applyFill="1" applyBorder="1"/>
    <xf numFmtId="0" fontId="1" fillId="0" borderId="3" xfId="0" applyFont="1" applyBorder="1" applyAlignment="1">
      <alignment horizontal="center"/>
    </xf>
    <xf numFmtId="0" fontId="1" fillId="0" borderId="0" xfId="0" applyFont="1" applyBorder="1"/>
    <xf numFmtId="2" fontId="1" fillId="0" borderId="5" xfId="0" applyNumberFormat="1" applyFont="1" applyBorder="1"/>
    <xf numFmtId="0" fontId="1" fillId="0" borderId="3" xfId="0" applyFont="1" applyFill="1" applyBorder="1" applyAlignment="1">
      <alignment horizontal="center"/>
    </xf>
    <xf numFmtId="0" fontId="1" fillId="0" borderId="3" xfId="0" applyNumberFormat="1" applyFont="1" applyBorder="1"/>
    <xf numFmtId="0" fontId="1" fillId="0" borderId="5" xfId="0" applyFont="1" applyBorder="1"/>
    <xf numFmtId="2" fontId="1" fillId="0" borderId="0" xfId="0" applyNumberFormat="1" applyFont="1" applyBorder="1"/>
    <xf numFmtId="0" fontId="1" fillId="3" borderId="3" xfId="0" applyFont="1" applyFill="1" applyBorder="1"/>
    <xf numFmtId="0" fontId="1" fillId="3" borderId="5" xfId="0" applyFont="1" applyFill="1" applyBorder="1"/>
    <xf numFmtId="2" fontId="1" fillId="3" borderId="5" xfId="0" applyNumberFormat="1" applyFont="1" applyFill="1" applyBorder="1"/>
    <xf numFmtId="0" fontId="1" fillId="3" borderId="3" xfId="0" applyNumberFormat="1" applyFont="1" applyFill="1" applyBorder="1"/>
    <xf numFmtId="2" fontId="1" fillId="3" borderId="0" xfId="0" applyNumberFormat="1" applyFont="1" applyFill="1" applyBorder="1"/>
    <xf numFmtId="0" fontId="1" fillId="2" borderId="0" xfId="0" applyFont="1" applyFill="1"/>
    <xf numFmtId="0" fontId="1" fillId="2" borderId="5" xfId="0" applyFont="1" applyFill="1" applyBorder="1"/>
    <xf numFmtId="2" fontId="1" fillId="2" borderId="5" xfId="0" applyNumberFormat="1" applyFont="1" applyFill="1" applyBorder="1"/>
    <xf numFmtId="2" fontId="1" fillId="2" borderId="0" xfId="0" applyNumberFormat="1" applyFont="1" applyFill="1" applyBorder="1"/>
    <xf numFmtId="0" fontId="1" fillId="8" borderId="0" xfId="0" applyFont="1" applyFill="1"/>
    <xf numFmtId="0" fontId="1" fillId="8" borderId="5" xfId="0" applyFont="1" applyFill="1" applyBorder="1"/>
    <xf numFmtId="2" fontId="1" fillId="8" borderId="5" xfId="0" applyNumberFormat="1" applyFont="1" applyFill="1" applyBorder="1"/>
    <xf numFmtId="2" fontId="1" fillId="8" borderId="0" xfId="0" applyNumberFormat="1" applyFont="1" applyFill="1" applyBorder="1"/>
    <xf numFmtId="0" fontId="1" fillId="16" borderId="0" xfId="0" applyFont="1" applyFill="1"/>
    <xf numFmtId="0" fontId="1" fillId="16" borderId="5" xfId="0" applyFont="1" applyFill="1" applyBorder="1"/>
    <xf numFmtId="2" fontId="1" fillId="16" borderId="5" xfId="0" applyNumberFormat="1" applyFont="1" applyFill="1" applyBorder="1"/>
    <xf numFmtId="2" fontId="1" fillId="16" borderId="0" xfId="0" applyNumberFormat="1" applyFont="1" applyFill="1" applyBorder="1"/>
    <xf numFmtId="0" fontId="1" fillId="5" borderId="0" xfId="0" applyFont="1" applyFill="1"/>
    <xf numFmtId="0" fontId="1" fillId="5" borderId="5" xfId="0" applyFont="1" applyFill="1" applyBorder="1"/>
    <xf numFmtId="2" fontId="1" fillId="5" borderId="5" xfId="0" applyNumberFormat="1" applyFont="1" applyFill="1" applyBorder="1"/>
    <xf numFmtId="2" fontId="1" fillId="5" borderId="0" xfId="0" applyNumberFormat="1" applyFont="1" applyFill="1" applyBorder="1"/>
    <xf numFmtId="0" fontId="1" fillId="7" borderId="0" xfId="0" applyFont="1" applyFill="1"/>
    <xf numFmtId="0" fontId="1" fillId="7" borderId="5" xfId="0" applyFont="1" applyFill="1" applyBorder="1"/>
    <xf numFmtId="2" fontId="1" fillId="7" borderId="5" xfId="0" applyNumberFormat="1" applyFont="1" applyFill="1" applyBorder="1"/>
    <xf numFmtId="2" fontId="1" fillId="7" borderId="0" xfId="0" applyNumberFormat="1" applyFont="1" applyFill="1" applyBorder="1"/>
    <xf numFmtId="0" fontId="1" fillId="4" borderId="0" xfId="0" applyFont="1" applyFill="1"/>
    <xf numFmtId="0" fontId="1" fillId="4" borderId="5" xfId="0" applyFont="1" applyFill="1" applyBorder="1"/>
    <xf numFmtId="2" fontId="1" fillId="4" borderId="5" xfId="0" applyNumberFormat="1" applyFont="1" applyFill="1" applyBorder="1"/>
    <xf numFmtId="2" fontId="1" fillId="4" borderId="0" xfId="0" applyNumberFormat="1" applyFont="1" applyFill="1" applyBorder="1"/>
    <xf numFmtId="0" fontId="1" fillId="15" borderId="0" xfId="0" applyFont="1" applyFill="1"/>
    <xf numFmtId="0" fontId="1" fillId="15" borderId="5" xfId="0" applyFont="1" applyFill="1" applyBorder="1"/>
    <xf numFmtId="2" fontId="1" fillId="15" borderId="5" xfId="0" applyNumberFormat="1" applyFont="1" applyFill="1" applyBorder="1"/>
    <xf numFmtId="2" fontId="1" fillId="15" borderId="0" xfId="0" applyNumberFormat="1" applyFont="1" applyFill="1" applyBorder="1"/>
    <xf numFmtId="0" fontId="1" fillId="6" borderId="0" xfId="0" applyFont="1" applyFill="1"/>
    <xf numFmtId="0" fontId="1" fillId="6" borderId="5" xfId="0" applyFont="1" applyFill="1" applyBorder="1"/>
    <xf numFmtId="2" fontId="1" fillId="6" borderId="5" xfId="0" applyNumberFormat="1" applyFont="1" applyFill="1" applyBorder="1"/>
    <xf numFmtId="2" fontId="1" fillId="6" borderId="0" xfId="0" applyNumberFormat="1" applyFont="1" applyFill="1" applyBorder="1"/>
    <xf numFmtId="0" fontId="1" fillId="14" borderId="0" xfId="0" applyFont="1" applyFill="1"/>
    <xf numFmtId="0" fontId="1" fillId="14" borderId="5" xfId="0" applyFont="1" applyFill="1" applyBorder="1"/>
    <xf numFmtId="2" fontId="1" fillId="14" borderId="5" xfId="0" applyNumberFormat="1" applyFont="1" applyFill="1" applyBorder="1"/>
    <xf numFmtId="2" fontId="1" fillId="14" borderId="0" xfId="0" applyNumberFormat="1" applyFont="1" applyFill="1" applyBorder="1"/>
    <xf numFmtId="0" fontId="1" fillId="13" borderId="0" xfId="0" applyFont="1" applyFill="1"/>
    <xf numFmtId="0" fontId="1" fillId="13" borderId="5" xfId="0" applyFont="1" applyFill="1" applyBorder="1"/>
    <xf numFmtId="2" fontId="1" fillId="13" borderId="5" xfId="0" applyNumberFormat="1" applyFont="1" applyFill="1" applyBorder="1"/>
    <xf numFmtId="2" fontId="1" fillId="13" borderId="0" xfId="0" applyNumberFormat="1" applyFont="1" applyFill="1" applyBorder="1"/>
    <xf numFmtId="0" fontId="1" fillId="12" borderId="0" xfId="0" applyFont="1" applyFill="1"/>
    <xf numFmtId="0" fontId="1" fillId="12" borderId="5" xfId="0" applyFont="1" applyFill="1" applyBorder="1"/>
    <xf numFmtId="2" fontId="1" fillId="12" borderId="5" xfId="0" applyNumberFormat="1" applyFont="1" applyFill="1" applyBorder="1"/>
    <xf numFmtId="2" fontId="1" fillId="12" borderId="0" xfId="0" applyNumberFormat="1" applyFont="1" applyFill="1" applyBorder="1"/>
    <xf numFmtId="0" fontId="1" fillId="10" borderId="0" xfId="0" applyFont="1" applyFill="1"/>
    <xf numFmtId="0" fontId="1" fillId="10" borderId="5" xfId="0" applyFont="1" applyFill="1" applyBorder="1"/>
    <xf numFmtId="2" fontId="1" fillId="10" borderId="5" xfId="0" applyNumberFormat="1" applyFont="1" applyFill="1" applyBorder="1"/>
    <xf numFmtId="2" fontId="1" fillId="10" borderId="0" xfId="0" applyNumberFormat="1" applyFont="1" applyFill="1" applyBorder="1"/>
    <xf numFmtId="0" fontId="1" fillId="9" borderId="0" xfId="0" applyFont="1" applyFill="1"/>
    <xf numFmtId="0" fontId="1" fillId="9" borderId="5" xfId="0" applyFont="1" applyFill="1" applyBorder="1"/>
    <xf numFmtId="2" fontId="1" fillId="9" borderId="5" xfId="0" applyNumberFormat="1" applyFont="1" applyFill="1" applyBorder="1"/>
    <xf numFmtId="2" fontId="1" fillId="9" borderId="0" xfId="0" applyNumberFormat="1" applyFont="1" applyFill="1" applyBorder="1"/>
    <xf numFmtId="0" fontId="1" fillId="11" borderId="0" xfId="0" applyFont="1" applyFill="1"/>
    <xf numFmtId="0" fontId="1" fillId="11" borderId="5" xfId="0" applyFont="1" applyFill="1" applyBorder="1"/>
    <xf numFmtId="2" fontId="1" fillId="11" borderId="5" xfId="0" applyNumberFormat="1" applyFont="1" applyFill="1" applyBorder="1"/>
    <xf numFmtId="2" fontId="1" fillId="11" borderId="0" xfId="0" applyNumberFormat="1" applyFont="1" applyFill="1" applyBorder="1"/>
    <xf numFmtId="0" fontId="1" fillId="17" borderId="0" xfId="0" applyFont="1" applyFill="1"/>
    <xf numFmtId="0" fontId="1" fillId="17" borderId="4" xfId="0" applyFont="1" applyFill="1" applyBorder="1"/>
    <xf numFmtId="0" fontId="1" fillId="17" borderId="5" xfId="0" applyFont="1" applyFill="1" applyBorder="1"/>
    <xf numFmtId="2" fontId="1" fillId="17" borderId="5" xfId="0" applyNumberFormat="1" applyFont="1" applyFill="1" applyBorder="1"/>
    <xf numFmtId="0" fontId="1" fillId="17" borderId="3" xfId="0" applyFont="1" applyFill="1" applyBorder="1"/>
    <xf numFmtId="0" fontId="1" fillId="17" borderId="3" xfId="0" applyNumberFormat="1" applyFont="1" applyFill="1" applyBorder="1"/>
    <xf numFmtId="2" fontId="1" fillId="17" borderId="0" xfId="0" applyNumberFormat="1" applyFont="1" applyFill="1" applyBorder="1"/>
    <xf numFmtId="0" fontId="1" fillId="0" borderId="4" xfId="0" applyFont="1" applyFill="1" applyBorder="1"/>
    <xf numFmtId="0" fontId="1" fillId="0" borderId="5" xfId="0" applyFont="1" applyFill="1" applyBorder="1"/>
    <xf numFmtId="2" fontId="1" fillId="0" borderId="5" xfId="0" applyNumberFormat="1" applyFont="1" applyFill="1" applyBorder="1"/>
    <xf numFmtId="0" fontId="1" fillId="0" borderId="4" xfId="0" applyNumberFormat="1" applyFont="1" applyFill="1" applyBorder="1"/>
    <xf numFmtId="14" fontId="1" fillId="0" borderId="8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2" fontId="1" fillId="0" borderId="6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2" fontId="1" fillId="0" borderId="0" xfId="0" applyNumberFormat="1" applyFont="1" applyFill="1" applyBorder="1"/>
    <xf numFmtId="0" fontId="1" fillId="18" borderId="3" xfId="0" applyFont="1" applyFill="1" applyBorder="1"/>
    <xf numFmtId="0" fontId="1" fillId="19" borderId="4" xfId="0" applyFont="1" applyFill="1" applyBorder="1"/>
    <xf numFmtId="0" fontId="1" fillId="20" borderId="3" xfId="0" applyFont="1" applyFill="1" applyBorder="1"/>
    <xf numFmtId="0" fontId="1" fillId="21" borderId="4" xfId="0" applyFont="1" applyFill="1" applyBorder="1"/>
    <xf numFmtId="0" fontId="1" fillId="22" borderId="3" xfId="0" applyFont="1" applyFill="1" applyBorder="1"/>
    <xf numFmtId="0" fontId="1" fillId="23" borderId="3" xfId="0" applyFont="1" applyFill="1" applyBorder="1"/>
    <xf numFmtId="0" fontId="1" fillId="24" borderId="3" xfId="0" applyFont="1" applyFill="1" applyBorder="1"/>
    <xf numFmtId="0" fontId="1" fillId="25" borderId="3" xfId="0" applyFont="1" applyFill="1" applyBorder="1"/>
    <xf numFmtId="0" fontId="1" fillId="26" borderId="3" xfId="0" applyFont="1" applyFill="1" applyBorder="1"/>
    <xf numFmtId="0" fontId="1" fillId="27" borderId="3" xfId="0" applyFont="1" applyFill="1" applyBorder="1"/>
    <xf numFmtId="0" fontId="1" fillId="28" borderId="3" xfId="0" applyFont="1" applyFill="1" applyBorder="1"/>
    <xf numFmtId="0" fontId="1" fillId="29" borderId="3" xfId="0" applyFont="1" applyFill="1" applyBorder="1"/>
    <xf numFmtId="0" fontId="1" fillId="30" borderId="3" xfId="0" applyFont="1" applyFill="1" applyBorder="1"/>
    <xf numFmtId="0" fontId="1" fillId="31" borderId="3" xfId="0" applyFont="1" applyFill="1" applyBorder="1"/>
    <xf numFmtId="2" fontId="1" fillId="32" borderId="5" xfId="0" applyNumberFormat="1" applyFont="1" applyFill="1" applyBorder="1"/>
    <xf numFmtId="2" fontId="1" fillId="33" borderId="5" xfId="0" applyNumberFormat="1" applyFont="1" applyFill="1" applyBorder="1"/>
    <xf numFmtId="2" fontId="1" fillId="34" borderId="5" xfId="0" applyNumberFormat="1" applyFont="1" applyFill="1" applyBorder="1"/>
    <xf numFmtId="2" fontId="1" fillId="35" borderId="5" xfId="0" applyNumberFormat="1" applyFont="1" applyFill="1" applyBorder="1"/>
    <xf numFmtId="2" fontId="1" fillId="36" borderId="5" xfId="0" applyNumberFormat="1" applyFont="1" applyFill="1" applyBorder="1"/>
    <xf numFmtId="2" fontId="1" fillId="37" borderId="5" xfId="0" applyNumberFormat="1" applyFont="1" applyFill="1" applyBorder="1"/>
    <xf numFmtId="2" fontId="1" fillId="38" borderId="5" xfId="0" applyNumberFormat="1" applyFont="1" applyFill="1" applyBorder="1"/>
    <xf numFmtId="2" fontId="1" fillId="39" borderId="5" xfId="0" applyNumberFormat="1" applyFont="1" applyFill="1" applyBorder="1"/>
    <xf numFmtId="2" fontId="1" fillId="40" borderId="5" xfId="0" applyNumberFormat="1" applyFont="1" applyFill="1" applyBorder="1"/>
    <xf numFmtId="2" fontId="1" fillId="41" borderId="5" xfId="0" applyNumberFormat="1" applyFont="1" applyFill="1" applyBorder="1"/>
    <xf numFmtId="2" fontId="1" fillId="42" borderId="5" xfId="0" applyNumberFormat="1" applyFont="1" applyFill="1" applyBorder="1"/>
    <xf numFmtId="2" fontId="1" fillId="43" borderId="5" xfId="0" applyNumberFormat="1" applyFont="1" applyFill="1" applyBorder="1"/>
    <xf numFmtId="2" fontId="1" fillId="44" borderId="5" xfId="0" applyNumberFormat="1" applyFont="1" applyFill="1" applyBorder="1"/>
    <xf numFmtId="2" fontId="1" fillId="45" borderId="5" xfId="0" applyNumberFormat="1" applyFont="1" applyFill="1" applyBorder="1"/>
    <xf numFmtId="2" fontId="1" fillId="0" borderId="0" xfId="0" applyNumberFormat="1" applyFont="1"/>
    <xf numFmtId="2" fontId="1" fillId="0" borderId="7" xfId="0" applyNumberFormat="1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0" fontId="1" fillId="0" borderId="0" xfId="0" applyNumberFormat="1" applyFont="1" applyFill="1" applyBorder="1"/>
    <xf numFmtId="14" fontId="1" fillId="0" borderId="0" xfId="0" applyNumberFormat="1" applyFont="1" applyFill="1" applyBorder="1" applyAlignment="1">
      <alignment horizontal="center"/>
    </xf>
    <xf numFmtId="2" fontId="1" fillId="0" borderId="0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NumberFormat="1" applyFill="1" applyBorder="1"/>
    <xf numFmtId="0" fontId="0" fillId="0" borderId="0" xfId="0" applyFill="1" applyBorder="1"/>
    <xf numFmtId="0" fontId="0" fillId="0" borderId="0" xfId="0" applyNumberFormat="1" applyFill="1" applyBorder="1" applyAlignment="1">
      <alignment textRotation="180"/>
    </xf>
    <xf numFmtId="2" fontId="0" fillId="0" borderId="0" xfId="0" applyNumberFormat="1" applyFill="1" applyBorder="1"/>
  </cellXfs>
  <cellStyles count="1">
    <cellStyle name="Обычный" xfId="0" builtinId="0"/>
  </cellStyles>
  <dxfs count="361"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FE44C0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FE44C0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FCED28"/>
        </patternFill>
      </fill>
    </dxf>
    <dxf>
      <fill>
        <patternFill>
          <bgColor rgb="FF4DEDF5"/>
        </patternFill>
      </fill>
    </dxf>
    <dxf>
      <fill>
        <patternFill>
          <bgColor rgb="FF90F949"/>
        </patternFill>
      </fill>
    </dxf>
    <dxf>
      <fill>
        <patternFill>
          <bgColor rgb="FFFE44C0"/>
        </patternFill>
      </fill>
    </dxf>
    <dxf>
      <fill>
        <patternFill>
          <bgColor rgb="FFFF2121"/>
        </patternFill>
      </fill>
    </dxf>
    <dxf>
      <fill>
        <patternFill>
          <bgColor rgb="FFF9B439"/>
        </patternFill>
      </fill>
    </dxf>
    <dxf>
      <fill>
        <patternFill>
          <bgColor rgb="FF8E8E8E"/>
        </patternFill>
      </fill>
    </dxf>
    <dxf>
      <fill>
        <patternFill>
          <bgColor rgb="FFDA8038"/>
        </patternFill>
      </fill>
    </dxf>
    <dxf>
      <fill>
        <patternFill>
          <bgColor rgb="FF3131EF"/>
        </patternFill>
      </fill>
    </dxf>
    <dxf>
      <fill>
        <patternFill>
          <bgColor rgb="FF00FA1E"/>
        </patternFill>
      </fill>
    </dxf>
    <dxf>
      <fill>
        <patternFill>
          <bgColor rgb="FF626262"/>
        </patternFill>
      </fill>
    </dxf>
    <dxf>
      <fill>
        <patternFill>
          <bgColor rgb="FFC00000"/>
        </patternFill>
      </fill>
    </dxf>
    <dxf>
      <fill>
        <patternFill>
          <bgColor rgb="FFFF6139"/>
        </patternFill>
      </fill>
    </dxf>
    <dxf>
      <fill>
        <patternFill>
          <bgColor rgb="FF7F75FF"/>
        </patternFill>
      </fill>
    </dxf>
    <dxf>
      <fill>
        <patternFill>
          <bgColor rgb="FF7030A0"/>
        </patternFill>
      </fill>
    </dxf>
    <dxf>
      <fill>
        <patternFill>
          <bgColor rgb="FF00206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7F75FF"/>
      <color rgb="FFFF6139"/>
      <color rgb="FF626262"/>
      <color rgb="FFC00000"/>
      <color rgb="FF00FA1E"/>
      <color rgb="FF3131EF"/>
      <color rgb="FFDA8038"/>
      <color rgb="FF8E8E8E"/>
      <color rgb="FFFF2121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"/>
  <dimension ref="A1:N191"/>
  <sheetViews>
    <sheetView topLeftCell="A118" workbookViewId="0">
      <selection activeCell="A144" sqref="A144"/>
    </sheetView>
  </sheetViews>
  <sheetFormatPr defaultRowHeight="15" x14ac:dyDescent="0.25"/>
  <cols>
    <col min="1" max="1" width="15.42578125" customWidth="1"/>
    <col min="2" max="2" width="25" customWidth="1"/>
    <col min="3" max="3" width="11.28515625" customWidth="1"/>
    <col min="4" max="4" width="15.7109375" customWidth="1"/>
    <col min="5" max="5" width="8.7109375" customWidth="1"/>
    <col min="6" max="6" width="15.7109375" customWidth="1"/>
    <col min="7" max="7" width="8.7109375" customWidth="1"/>
    <col min="8" max="8" width="15.7109375" customWidth="1"/>
    <col min="9" max="9" width="8.7109375" customWidth="1"/>
    <col min="10" max="10" width="15.7109375" customWidth="1"/>
    <col min="11" max="11" width="8.7109375" customWidth="1"/>
    <col min="12" max="12" width="15.7109375" customWidth="1"/>
    <col min="13" max="13" width="19.140625" customWidth="1"/>
    <col min="14" max="14" width="25.140625" customWidth="1"/>
    <col min="16" max="16" width="15.7109375" customWidth="1"/>
    <col min="18" max="18" width="15.7109375" customWidth="1"/>
  </cols>
  <sheetData>
    <row r="1" spans="1:14" ht="25.5" customHeight="1" x14ac:dyDescent="0.25">
      <c r="A1" s="3" t="s">
        <v>55</v>
      </c>
      <c r="B1" s="3"/>
      <c r="C1" s="1"/>
      <c r="D1" s="1"/>
      <c r="E1" s="1"/>
      <c r="F1" s="1"/>
      <c r="G1" s="1"/>
      <c r="H1" s="1"/>
      <c r="I1" s="1"/>
      <c r="J1" s="1"/>
      <c r="K1" s="1"/>
      <c r="L1" s="1"/>
      <c r="M1" s="3"/>
      <c r="N1" s="3"/>
    </row>
    <row r="2" spans="1:14" x14ac:dyDescent="0.25">
      <c r="A2" s="2" t="s">
        <v>56</v>
      </c>
      <c r="B2" s="2" t="s">
        <v>57</v>
      </c>
      <c r="M2" s="2"/>
      <c r="N2" s="2"/>
    </row>
    <row r="3" spans="1:14" x14ac:dyDescent="0.25">
      <c r="A3" s="2" t="s">
        <v>37</v>
      </c>
      <c r="B3" s="2" t="s">
        <v>43</v>
      </c>
      <c r="N3" s="2"/>
    </row>
    <row r="4" spans="1:14" x14ac:dyDescent="0.25">
      <c r="A4" s="2" t="s">
        <v>58</v>
      </c>
      <c r="B4" s="2" t="s">
        <v>43</v>
      </c>
      <c r="N4" s="2"/>
    </row>
    <row r="5" spans="1:14" x14ac:dyDescent="0.25">
      <c r="A5" s="7" t="s">
        <v>11</v>
      </c>
      <c r="B5" s="2" t="s">
        <v>43</v>
      </c>
      <c r="M5" s="4"/>
      <c r="N5" s="2"/>
    </row>
    <row r="6" spans="1:14" x14ac:dyDescent="0.25">
      <c r="A6" s="7" t="s">
        <v>1</v>
      </c>
      <c r="B6" s="2" t="s">
        <v>43</v>
      </c>
      <c r="M6" s="4"/>
      <c r="N6" s="2"/>
    </row>
    <row r="7" spans="1:14" x14ac:dyDescent="0.25">
      <c r="A7" s="7" t="s">
        <v>39</v>
      </c>
      <c r="B7" s="2" t="s">
        <v>43</v>
      </c>
      <c r="M7" s="4"/>
      <c r="N7" s="2"/>
    </row>
    <row r="8" spans="1:14" x14ac:dyDescent="0.25">
      <c r="A8" s="2" t="s">
        <v>59</v>
      </c>
      <c r="B8" s="2" t="s">
        <v>43</v>
      </c>
      <c r="M8" s="2"/>
      <c r="N8" s="2"/>
    </row>
    <row r="9" spans="1:14" x14ac:dyDescent="0.25">
      <c r="A9" s="2" t="s">
        <v>60</v>
      </c>
      <c r="B9" s="2" t="s">
        <v>43</v>
      </c>
      <c r="M9" s="2"/>
      <c r="N9" s="2"/>
    </row>
    <row r="10" spans="1:14" x14ac:dyDescent="0.25">
      <c r="A10" s="2" t="s">
        <v>61</v>
      </c>
      <c r="B10" s="2" t="s">
        <v>43</v>
      </c>
      <c r="M10" s="2"/>
      <c r="N10" s="2"/>
    </row>
    <row r="11" spans="1:14" x14ac:dyDescent="0.25">
      <c r="A11" s="2" t="s">
        <v>21</v>
      </c>
      <c r="B11" s="2" t="s">
        <v>44</v>
      </c>
      <c r="N11" s="2"/>
    </row>
    <row r="12" spans="1:14" x14ac:dyDescent="0.25">
      <c r="A12" s="2" t="s">
        <v>25</v>
      </c>
      <c r="B12" s="2" t="s">
        <v>44</v>
      </c>
      <c r="N12" s="2"/>
    </row>
    <row r="13" spans="1:14" x14ac:dyDescent="0.25">
      <c r="A13" s="7" t="s">
        <v>23</v>
      </c>
      <c r="B13" s="2" t="s">
        <v>44</v>
      </c>
      <c r="M13" s="4"/>
      <c r="N13" s="2"/>
    </row>
    <row r="14" spans="1:14" x14ac:dyDescent="0.25">
      <c r="A14" s="7" t="s">
        <v>27</v>
      </c>
      <c r="B14" s="2" t="s">
        <v>44</v>
      </c>
      <c r="M14" s="4"/>
      <c r="N14" s="2"/>
    </row>
    <row r="15" spans="1:14" x14ac:dyDescent="0.25">
      <c r="A15" s="7" t="s">
        <v>22</v>
      </c>
      <c r="B15" s="2" t="s">
        <v>44</v>
      </c>
      <c r="M15" s="4"/>
      <c r="N15" s="2"/>
    </row>
    <row r="16" spans="1:14" x14ac:dyDescent="0.25">
      <c r="A16" s="7" t="s">
        <v>2</v>
      </c>
      <c r="B16" s="2" t="s">
        <v>44</v>
      </c>
      <c r="M16" s="4"/>
      <c r="N16" s="2"/>
    </row>
    <row r="17" spans="1:14" x14ac:dyDescent="0.25">
      <c r="A17" s="7" t="s">
        <v>62</v>
      </c>
      <c r="B17" s="2" t="s">
        <v>44</v>
      </c>
      <c r="M17" s="4"/>
      <c r="N17" s="2"/>
    </row>
    <row r="18" spans="1:14" x14ac:dyDescent="0.25">
      <c r="A18" s="2" t="s">
        <v>63</v>
      </c>
      <c r="B18" s="2" t="s">
        <v>44</v>
      </c>
      <c r="M18" s="2"/>
      <c r="N18" s="2"/>
    </row>
    <row r="19" spans="1:14" x14ac:dyDescent="0.25">
      <c r="A19" s="2" t="s">
        <v>64</v>
      </c>
      <c r="B19" s="2" t="s">
        <v>44</v>
      </c>
      <c r="M19" s="2"/>
      <c r="N19" s="2"/>
    </row>
    <row r="20" spans="1:14" x14ac:dyDescent="0.25">
      <c r="A20" s="2" t="s">
        <v>65</v>
      </c>
      <c r="B20" s="2" t="s">
        <v>44</v>
      </c>
      <c r="M20" s="2"/>
      <c r="N20" s="2"/>
    </row>
    <row r="21" spans="1:14" x14ac:dyDescent="0.25">
      <c r="A21" s="2" t="s">
        <v>19</v>
      </c>
      <c r="B21" s="2" t="s">
        <v>45</v>
      </c>
      <c r="N21" s="2"/>
    </row>
    <row r="22" spans="1:14" x14ac:dyDescent="0.25">
      <c r="A22" s="2" t="s">
        <v>18</v>
      </c>
      <c r="B22" s="2" t="s">
        <v>45</v>
      </c>
      <c r="N22" s="2"/>
    </row>
    <row r="23" spans="1:14" x14ac:dyDescent="0.25">
      <c r="A23" s="7" t="s">
        <v>20</v>
      </c>
      <c r="B23" s="2" t="s">
        <v>45</v>
      </c>
      <c r="M23" s="4"/>
      <c r="N23" s="2"/>
    </row>
    <row r="24" spans="1:14" x14ac:dyDescent="0.25">
      <c r="A24" s="7" t="s">
        <v>66</v>
      </c>
      <c r="B24" s="2" t="s">
        <v>45</v>
      </c>
      <c r="M24" s="4"/>
      <c r="N24" s="2"/>
    </row>
    <row r="25" spans="1:14" x14ac:dyDescent="0.25">
      <c r="A25" s="7" t="s">
        <v>12</v>
      </c>
      <c r="B25" s="2" t="s">
        <v>45</v>
      </c>
      <c r="M25" s="4"/>
      <c r="N25" s="2"/>
    </row>
    <row r="26" spans="1:14" x14ac:dyDescent="0.25">
      <c r="A26" s="7" t="s">
        <v>13</v>
      </c>
      <c r="B26" s="2" t="s">
        <v>45</v>
      </c>
      <c r="M26" s="4"/>
      <c r="N26" s="2"/>
    </row>
    <row r="27" spans="1:14" x14ac:dyDescent="0.25">
      <c r="A27" s="7" t="s">
        <v>67</v>
      </c>
      <c r="B27" s="2" t="s">
        <v>45</v>
      </c>
      <c r="M27" s="4"/>
      <c r="N27" s="2"/>
    </row>
    <row r="28" spans="1:14" x14ac:dyDescent="0.25">
      <c r="A28" s="7" t="s">
        <v>68</v>
      </c>
      <c r="B28" s="2" t="s">
        <v>45</v>
      </c>
      <c r="M28" s="4"/>
      <c r="N28" s="2"/>
    </row>
    <row r="29" spans="1:14" x14ac:dyDescent="0.25">
      <c r="A29" s="7" t="s">
        <v>69</v>
      </c>
      <c r="B29" s="2" t="s">
        <v>45</v>
      </c>
      <c r="M29" s="4"/>
      <c r="N29" s="2"/>
    </row>
    <row r="30" spans="1:14" x14ac:dyDescent="0.25">
      <c r="A30" s="7" t="s">
        <v>14</v>
      </c>
      <c r="B30" s="2" t="s">
        <v>45</v>
      </c>
      <c r="M30" s="4"/>
      <c r="N30" s="2"/>
    </row>
    <row r="31" spans="1:14" x14ac:dyDescent="0.25">
      <c r="A31" s="7" t="s">
        <v>70</v>
      </c>
      <c r="B31" s="2" t="s">
        <v>45</v>
      </c>
      <c r="M31" s="4"/>
      <c r="N31" s="2"/>
    </row>
    <row r="32" spans="1:14" x14ac:dyDescent="0.25">
      <c r="A32" s="7" t="s">
        <v>71</v>
      </c>
      <c r="B32" s="2" t="s">
        <v>45</v>
      </c>
      <c r="M32" s="4"/>
      <c r="N32" s="2"/>
    </row>
    <row r="33" spans="1:14" x14ac:dyDescent="0.25">
      <c r="A33" s="7" t="s">
        <v>72</v>
      </c>
      <c r="B33" s="2" t="s">
        <v>45</v>
      </c>
      <c r="M33" s="4"/>
      <c r="N33" s="2"/>
    </row>
    <row r="34" spans="1:14" x14ac:dyDescent="0.25">
      <c r="A34" s="7" t="s">
        <v>73</v>
      </c>
      <c r="B34" s="2" t="s">
        <v>45</v>
      </c>
      <c r="M34" s="4"/>
      <c r="N34" s="2"/>
    </row>
    <row r="35" spans="1:14" x14ac:dyDescent="0.25">
      <c r="A35" s="7" t="s">
        <v>74</v>
      </c>
      <c r="B35" s="2" t="s">
        <v>45</v>
      </c>
      <c r="M35" s="4"/>
      <c r="N35" s="2"/>
    </row>
    <row r="36" spans="1:14" x14ac:dyDescent="0.25">
      <c r="A36" s="7" t="s">
        <v>75</v>
      </c>
      <c r="B36" s="2" t="s">
        <v>45</v>
      </c>
      <c r="M36" s="4"/>
      <c r="N36" s="2"/>
    </row>
    <row r="37" spans="1:14" x14ac:dyDescent="0.25">
      <c r="A37" s="7" t="s">
        <v>76</v>
      </c>
      <c r="B37" s="2" t="s">
        <v>45</v>
      </c>
      <c r="M37" s="4"/>
      <c r="N37" s="2"/>
    </row>
    <row r="38" spans="1:14" x14ac:dyDescent="0.25">
      <c r="A38" s="7" t="s">
        <v>77</v>
      </c>
      <c r="B38" s="2" t="s">
        <v>45</v>
      </c>
      <c r="M38" s="4"/>
      <c r="N38" s="2"/>
    </row>
    <row r="39" spans="1:14" x14ac:dyDescent="0.25">
      <c r="A39" s="7" t="s">
        <v>78</v>
      </c>
      <c r="B39" s="2" t="s">
        <v>45</v>
      </c>
      <c r="M39" s="4"/>
      <c r="N39" s="2"/>
    </row>
    <row r="40" spans="1:14" x14ac:dyDescent="0.25">
      <c r="A40" s="7" t="s">
        <v>79</v>
      </c>
      <c r="B40" s="2" t="s">
        <v>45</v>
      </c>
      <c r="M40" s="4"/>
      <c r="N40" s="2"/>
    </row>
    <row r="41" spans="1:14" x14ac:dyDescent="0.25">
      <c r="A41" s="7" t="s">
        <v>80</v>
      </c>
      <c r="B41" s="2" t="s">
        <v>45</v>
      </c>
      <c r="M41" s="4"/>
      <c r="N41" s="2"/>
    </row>
    <row r="42" spans="1:14" x14ac:dyDescent="0.25">
      <c r="A42" s="7" t="s">
        <v>81</v>
      </c>
      <c r="B42" s="2" t="s">
        <v>45</v>
      </c>
      <c r="M42" s="4"/>
      <c r="N42" s="2"/>
    </row>
    <row r="43" spans="1:14" x14ac:dyDescent="0.25">
      <c r="A43" s="7" t="s">
        <v>82</v>
      </c>
      <c r="B43" s="2" t="s">
        <v>45</v>
      </c>
      <c r="M43" s="4"/>
      <c r="N43" s="2"/>
    </row>
    <row r="44" spans="1:14" x14ac:dyDescent="0.25">
      <c r="A44" s="7" t="s">
        <v>83</v>
      </c>
      <c r="B44" s="2" t="s">
        <v>45</v>
      </c>
      <c r="M44" s="4"/>
      <c r="N44" s="2"/>
    </row>
    <row r="45" spans="1:14" x14ac:dyDescent="0.25">
      <c r="A45" s="7" t="s">
        <v>84</v>
      </c>
      <c r="B45" s="2" t="s">
        <v>45</v>
      </c>
      <c r="M45" s="4"/>
      <c r="N45" s="2"/>
    </row>
    <row r="46" spans="1:14" x14ac:dyDescent="0.25">
      <c r="A46" s="7" t="s">
        <v>85</v>
      </c>
      <c r="B46" s="2" t="s">
        <v>45</v>
      </c>
      <c r="M46" s="4"/>
      <c r="N46" s="2"/>
    </row>
    <row r="47" spans="1:14" x14ac:dyDescent="0.25">
      <c r="A47" s="7" t="s">
        <v>86</v>
      </c>
      <c r="B47" s="2" t="s">
        <v>45</v>
      </c>
      <c r="M47" s="4"/>
      <c r="N47" s="2"/>
    </row>
    <row r="48" spans="1:14" x14ac:dyDescent="0.25">
      <c r="A48" s="7" t="s">
        <v>87</v>
      </c>
      <c r="B48" s="2" t="s">
        <v>45</v>
      </c>
      <c r="M48" s="4"/>
      <c r="N48" s="2"/>
    </row>
    <row r="49" spans="1:14" x14ac:dyDescent="0.25">
      <c r="A49" s="7" t="s">
        <v>88</v>
      </c>
      <c r="B49" s="2" t="s">
        <v>45</v>
      </c>
      <c r="M49" s="4"/>
      <c r="N49" s="2"/>
    </row>
    <row r="50" spans="1:14" x14ac:dyDescent="0.25">
      <c r="A50" s="2" t="s">
        <v>89</v>
      </c>
      <c r="B50" s="2" t="s">
        <v>46</v>
      </c>
    </row>
    <row r="51" spans="1:14" x14ac:dyDescent="0.25">
      <c r="A51" s="2" t="s">
        <v>90</v>
      </c>
      <c r="B51" s="2" t="s">
        <v>46</v>
      </c>
    </row>
    <row r="52" spans="1:14" x14ac:dyDescent="0.25">
      <c r="A52" s="7" t="s">
        <v>91</v>
      </c>
      <c r="B52" s="2" t="s">
        <v>46</v>
      </c>
      <c r="M52" s="4"/>
    </row>
    <row r="53" spans="1:14" x14ac:dyDescent="0.25">
      <c r="A53" s="7" t="s">
        <v>46</v>
      </c>
      <c r="B53" s="2" t="s">
        <v>46</v>
      </c>
      <c r="M53" s="4"/>
    </row>
    <row r="54" spans="1:14" x14ac:dyDescent="0.25">
      <c r="A54" s="7" t="s">
        <v>10</v>
      </c>
      <c r="B54" s="2" t="s">
        <v>46</v>
      </c>
      <c r="M54" s="4"/>
    </row>
    <row r="55" spans="1:14" x14ac:dyDescent="0.25">
      <c r="A55" s="7" t="s">
        <v>92</v>
      </c>
      <c r="B55" s="2" t="s">
        <v>46</v>
      </c>
      <c r="M55" s="4"/>
    </row>
    <row r="56" spans="1:14" x14ac:dyDescent="0.25">
      <c r="A56" s="7" t="s">
        <v>93</v>
      </c>
      <c r="B56" s="2" t="s">
        <v>46</v>
      </c>
      <c r="M56" s="4"/>
    </row>
    <row r="57" spans="1:14" x14ac:dyDescent="0.25">
      <c r="A57" s="7" t="s">
        <v>94</v>
      </c>
      <c r="B57" s="2" t="s">
        <v>46</v>
      </c>
      <c r="M57" s="4"/>
    </row>
    <row r="58" spans="1:14" x14ac:dyDescent="0.25">
      <c r="A58" s="7" t="s">
        <v>95</v>
      </c>
      <c r="B58" s="2" t="s">
        <v>46</v>
      </c>
      <c r="M58" s="4"/>
    </row>
    <row r="59" spans="1:14" x14ac:dyDescent="0.25">
      <c r="A59" s="7" t="s">
        <v>40</v>
      </c>
      <c r="B59" s="2" t="s">
        <v>46</v>
      </c>
      <c r="M59" s="4"/>
    </row>
    <row r="60" spans="1:14" x14ac:dyDescent="0.25">
      <c r="A60" s="7" t="s">
        <v>96</v>
      </c>
      <c r="B60" s="2" t="s">
        <v>46</v>
      </c>
      <c r="M60" s="4"/>
    </row>
    <row r="61" spans="1:14" x14ac:dyDescent="0.25">
      <c r="A61" s="7" t="s">
        <v>97</v>
      </c>
      <c r="B61" s="2" t="s">
        <v>46</v>
      </c>
      <c r="M61" s="4"/>
    </row>
    <row r="62" spans="1:14" x14ac:dyDescent="0.25">
      <c r="A62" s="7" t="s">
        <v>98</v>
      </c>
      <c r="B62" s="2" t="s">
        <v>46</v>
      </c>
      <c r="M62" s="4"/>
    </row>
    <row r="63" spans="1:14" x14ac:dyDescent="0.25">
      <c r="A63" s="7" t="s">
        <v>99</v>
      </c>
      <c r="B63" s="2" t="s">
        <v>46</v>
      </c>
      <c r="M63" s="4"/>
    </row>
    <row r="64" spans="1:14" x14ac:dyDescent="0.25">
      <c r="A64" s="7" t="s">
        <v>100</v>
      </c>
      <c r="B64" s="2" t="s">
        <v>46</v>
      </c>
      <c r="M64" s="4"/>
    </row>
    <row r="65" spans="1:13" x14ac:dyDescent="0.25">
      <c r="A65" s="7" t="s">
        <v>101</v>
      </c>
      <c r="B65" s="2" t="s">
        <v>46</v>
      </c>
      <c r="M65" s="4"/>
    </row>
    <row r="66" spans="1:13" x14ac:dyDescent="0.25">
      <c r="A66" s="7" t="s">
        <v>102</v>
      </c>
      <c r="B66" s="2" t="s">
        <v>46</v>
      </c>
      <c r="M66" s="4"/>
    </row>
    <row r="67" spans="1:13" x14ac:dyDescent="0.25">
      <c r="A67" s="7" t="s">
        <v>103</v>
      </c>
      <c r="B67" s="2" t="s">
        <v>46</v>
      </c>
      <c r="M67" s="4"/>
    </row>
    <row r="68" spans="1:13" x14ac:dyDescent="0.25">
      <c r="A68" s="7" t="s">
        <v>32</v>
      </c>
      <c r="B68" t="s">
        <v>32</v>
      </c>
    </row>
    <row r="69" spans="1:13" x14ac:dyDescent="0.25">
      <c r="A69" s="7" t="s">
        <v>26</v>
      </c>
      <c r="B69" t="s">
        <v>32</v>
      </c>
    </row>
    <row r="70" spans="1:13" x14ac:dyDescent="0.25">
      <c r="A70" s="7" t="s">
        <v>24</v>
      </c>
      <c r="B70" t="s">
        <v>32</v>
      </c>
    </row>
    <row r="71" spans="1:13" x14ac:dyDescent="0.25">
      <c r="A71" s="7" t="s">
        <v>104</v>
      </c>
      <c r="B71" t="s">
        <v>32</v>
      </c>
    </row>
    <row r="72" spans="1:13" x14ac:dyDescent="0.25">
      <c r="A72" s="7" t="s">
        <v>31</v>
      </c>
      <c r="B72" t="s">
        <v>32</v>
      </c>
    </row>
    <row r="73" spans="1:13" x14ac:dyDescent="0.25">
      <c r="A73" s="7" t="s">
        <v>105</v>
      </c>
      <c r="B73" t="s">
        <v>32</v>
      </c>
    </row>
    <row r="74" spans="1:13" x14ac:dyDescent="0.25">
      <c r="A74" s="7" t="s">
        <v>106</v>
      </c>
      <c r="B74" t="s">
        <v>32</v>
      </c>
    </row>
    <row r="75" spans="1:13" x14ac:dyDescent="0.25">
      <c r="A75" s="7" t="s">
        <v>107</v>
      </c>
      <c r="B75" t="s">
        <v>32</v>
      </c>
    </row>
    <row r="76" spans="1:13" x14ac:dyDescent="0.25">
      <c r="A76" s="7" t="s">
        <v>108</v>
      </c>
      <c r="B76" t="s">
        <v>32</v>
      </c>
    </row>
    <row r="77" spans="1:13" x14ac:dyDescent="0.25">
      <c r="A77" s="7" t="s">
        <v>109</v>
      </c>
      <c r="B77" t="s">
        <v>32</v>
      </c>
    </row>
    <row r="78" spans="1:13" x14ac:dyDescent="0.25">
      <c r="A78" s="7" t="s">
        <v>110</v>
      </c>
      <c r="B78" t="s">
        <v>32</v>
      </c>
    </row>
    <row r="79" spans="1:13" x14ac:dyDescent="0.25">
      <c r="A79" s="7" t="s">
        <v>111</v>
      </c>
      <c r="B79" t="s">
        <v>32</v>
      </c>
    </row>
    <row r="80" spans="1:13" x14ac:dyDescent="0.25">
      <c r="A80" s="7" t="s">
        <v>112</v>
      </c>
      <c r="B80" t="s">
        <v>32</v>
      </c>
    </row>
    <row r="81" spans="1:2" x14ac:dyDescent="0.25">
      <c r="A81" s="7" t="s">
        <v>113</v>
      </c>
      <c r="B81" t="s">
        <v>32</v>
      </c>
    </row>
    <row r="82" spans="1:2" x14ac:dyDescent="0.25">
      <c r="A82" s="7" t="s">
        <v>114</v>
      </c>
      <c r="B82" t="s">
        <v>47</v>
      </c>
    </row>
    <row r="83" spans="1:2" x14ac:dyDescent="0.25">
      <c r="A83" s="7" t="s">
        <v>41</v>
      </c>
      <c r="B83" t="s">
        <v>47</v>
      </c>
    </row>
    <row r="84" spans="1:2" x14ac:dyDescent="0.25">
      <c r="A84" s="7" t="s">
        <v>30</v>
      </c>
      <c r="B84" t="s">
        <v>47</v>
      </c>
    </row>
    <row r="85" spans="1:2" x14ac:dyDescent="0.25">
      <c r="A85" s="7" t="s">
        <v>115</v>
      </c>
      <c r="B85" t="s">
        <v>47</v>
      </c>
    </row>
    <row r="86" spans="1:2" x14ac:dyDescent="0.25">
      <c r="A86" s="7" t="s">
        <v>116</v>
      </c>
      <c r="B86" t="s">
        <v>47</v>
      </c>
    </row>
    <row r="87" spans="1:2" x14ac:dyDescent="0.25">
      <c r="A87" s="7" t="s">
        <v>117</v>
      </c>
      <c r="B87" t="s">
        <v>47</v>
      </c>
    </row>
    <row r="88" spans="1:2" x14ac:dyDescent="0.25">
      <c r="A88" s="7" t="s">
        <v>118</v>
      </c>
      <c r="B88" t="s">
        <v>47</v>
      </c>
    </row>
    <row r="89" spans="1:2" x14ac:dyDescent="0.25">
      <c r="A89" s="7" t="s">
        <v>119</v>
      </c>
      <c r="B89" t="s">
        <v>47</v>
      </c>
    </row>
    <row r="90" spans="1:2" x14ac:dyDescent="0.25">
      <c r="A90" s="7" t="s">
        <v>120</v>
      </c>
      <c r="B90" t="s">
        <v>47</v>
      </c>
    </row>
    <row r="91" spans="1:2" x14ac:dyDescent="0.25">
      <c r="A91" s="7" t="s">
        <v>121</v>
      </c>
      <c r="B91" t="s">
        <v>47</v>
      </c>
    </row>
    <row r="92" spans="1:2" x14ac:dyDescent="0.25">
      <c r="A92" s="7" t="s">
        <v>29</v>
      </c>
      <c r="B92" t="s">
        <v>47</v>
      </c>
    </row>
    <row r="93" spans="1:2" x14ac:dyDescent="0.25">
      <c r="A93" s="7" t="s">
        <v>122</v>
      </c>
      <c r="B93" t="s">
        <v>47</v>
      </c>
    </row>
    <row r="94" spans="1:2" x14ac:dyDescent="0.25">
      <c r="A94" s="7" t="s">
        <v>28</v>
      </c>
      <c r="B94" t="s">
        <v>47</v>
      </c>
    </row>
    <row r="95" spans="1:2" x14ac:dyDescent="0.25">
      <c r="A95" s="7" t="s">
        <v>123</v>
      </c>
      <c r="B95" t="s">
        <v>47</v>
      </c>
    </row>
    <row r="96" spans="1:2" x14ac:dyDescent="0.25">
      <c r="A96" s="7" t="s">
        <v>124</v>
      </c>
      <c r="B96" t="s">
        <v>47</v>
      </c>
    </row>
    <row r="97" spans="1:2" x14ac:dyDescent="0.25">
      <c r="A97" s="7" t="s">
        <v>125</v>
      </c>
      <c r="B97" t="s">
        <v>47</v>
      </c>
    </row>
    <row r="98" spans="1:2" x14ac:dyDescent="0.25">
      <c r="A98" s="7" t="s">
        <v>126</v>
      </c>
      <c r="B98" t="s">
        <v>47</v>
      </c>
    </row>
    <row r="99" spans="1:2" x14ac:dyDescent="0.25">
      <c r="A99" s="7" t="s">
        <v>127</v>
      </c>
      <c r="B99" t="s">
        <v>47</v>
      </c>
    </row>
    <row r="100" spans="1:2" x14ac:dyDescent="0.25">
      <c r="A100" s="7" t="s">
        <v>42</v>
      </c>
      <c r="B100" t="s">
        <v>47</v>
      </c>
    </row>
    <row r="101" spans="1:2" x14ac:dyDescent="0.25">
      <c r="A101" s="7" t="s">
        <v>203</v>
      </c>
      <c r="B101" t="s">
        <v>47</v>
      </c>
    </row>
    <row r="102" spans="1:2" x14ac:dyDescent="0.25">
      <c r="A102" s="7" t="s">
        <v>128</v>
      </c>
      <c r="B102" t="s">
        <v>47</v>
      </c>
    </row>
    <row r="103" spans="1:2" x14ac:dyDescent="0.25">
      <c r="A103" s="7" t="s">
        <v>129</v>
      </c>
      <c r="B103" t="s">
        <v>47</v>
      </c>
    </row>
    <row r="104" spans="1:2" x14ac:dyDescent="0.25">
      <c r="A104" s="7" t="s">
        <v>130</v>
      </c>
      <c r="B104" t="s">
        <v>47</v>
      </c>
    </row>
    <row r="105" spans="1:2" x14ac:dyDescent="0.25">
      <c r="A105" s="7" t="s">
        <v>131</v>
      </c>
      <c r="B105" t="s">
        <v>47</v>
      </c>
    </row>
    <row r="106" spans="1:2" x14ac:dyDescent="0.25">
      <c r="A106" s="7" t="s">
        <v>132</v>
      </c>
      <c r="B106" t="s">
        <v>47</v>
      </c>
    </row>
    <row r="107" spans="1:2" x14ac:dyDescent="0.25">
      <c r="A107" s="7" t="s">
        <v>133</v>
      </c>
      <c r="B107" t="s">
        <v>47</v>
      </c>
    </row>
    <row r="108" spans="1:2" x14ac:dyDescent="0.25">
      <c r="A108" s="7" t="s">
        <v>134</v>
      </c>
      <c r="B108" t="s">
        <v>47</v>
      </c>
    </row>
    <row r="109" spans="1:2" x14ac:dyDescent="0.25">
      <c r="A109" s="7" t="s">
        <v>135</v>
      </c>
      <c r="B109" t="s">
        <v>47</v>
      </c>
    </row>
    <row r="110" spans="1:2" x14ac:dyDescent="0.25">
      <c r="A110" s="7" t="s">
        <v>136</v>
      </c>
      <c r="B110" t="s">
        <v>47</v>
      </c>
    </row>
    <row r="111" spans="1:2" x14ac:dyDescent="0.25">
      <c r="A111" s="7" t="s">
        <v>137</v>
      </c>
      <c r="B111" t="s">
        <v>47</v>
      </c>
    </row>
    <row r="112" spans="1:2" x14ac:dyDescent="0.25">
      <c r="A112" s="7" t="s">
        <v>138</v>
      </c>
      <c r="B112" t="s">
        <v>47</v>
      </c>
    </row>
    <row r="113" spans="1:2" x14ac:dyDescent="0.25">
      <c r="A113" s="7" t="s">
        <v>139</v>
      </c>
      <c r="B113" t="s">
        <v>48</v>
      </c>
    </row>
    <row r="114" spans="1:2" x14ac:dyDescent="0.25">
      <c r="A114" s="7" t="s">
        <v>140</v>
      </c>
      <c r="B114" t="s">
        <v>48</v>
      </c>
    </row>
    <row r="115" spans="1:2" x14ac:dyDescent="0.25">
      <c r="A115" s="7" t="s">
        <v>141</v>
      </c>
      <c r="B115" t="s">
        <v>48</v>
      </c>
    </row>
    <row r="116" spans="1:2" x14ac:dyDescent="0.25">
      <c r="A116" s="7" t="s">
        <v>142</v>
      </c>
      <c r="B116" t="s">
        <v>48</v>
      </c>
    </row>
    <row r="117" spans="1:2" x14ac:dyDescent="0.25">
      <c r="A117" s="7" t="s">
        <v>143</v>
      </c>
      <c r="B117" t="s">
        <v>48</v>
      </c>
    </row>
    <row r="118" spans="1:2" x14ac:dyDescent="0.25">
      <c r="A118" s="7" t="s">
        <v>144</v>
      </c>
      <c r="B118" t="s">
        <v>48</v>
      </c>
    </row>
    <row r="119" spans="1:2" x14ac:dyDescent="0.25">
      <c r="A119" s="7" t="s">
        <v>145</v>
      </c>
      <c r="B119" t="s">
        <v>48</v>
      </c>
    </row>
    <row r="120" spans="1:2" x14ac:dyDescent="0.25">
      <c r="A120" s="7" t="s">
        <v>146</v>
      </c>
      <c r="B120" t="s">
        <v>48</v>
      </c>
    </row>
    <row r="121" spans="1:2" x14ac:dyDescent="0.25">
      <c r="A121" s="7" t="s">
        <v>200</v>
      </c>
      <c r="B121" t="s">
        <v>48</v>
      </c>
    </row>
    <row r="122" spans="1:2" x14ac:dyDescent="0.25">
      <c r="A122" s="7" t="s">
        <v>206</v>
      </c>
      <c r="B122" t="s">
        <v>48</v>
      </c>
    </row>
    <row r="123" spans="1:2" x14ac:dyDescent="0.25">
      <c r="A123" s="7" t="s">
        <v>208</v>
      </c>
      <c r="B123" t="s">
        <v>48</v>
      </c>
    </row>
    <row r="124" spans="1:2" x14ac:dyDescent="0.25">
      <c r="A124" s="7" t="s">
        <v>147</v>
      </c>
      <c r="B124" t="s">
        <v>48</v>
      </c>
    </row>
    <row r="125" spans="1:2" x14ac:dyDescent="0.25">
      <c r="A125" s="7" t="s">
        <v>148</v>
      </c>
      <c r="B125" t="s">
        <v>48</v>
      </c>
    </row>
    <row r="126" spans="1:2" x14ac:dyDescent="0.25">
      <c r="A126" s="7" t="s">
        <v>35</v>
      </c>
      <c r="B126" t="s">
        <v>49</v>
      </c>
    </row>
    <row r="127" spans="1:2" x14ac:dyDescent="0.25">
      <c r="A127" s="7" t="s">
        <v>38</v>
      </c>
      <c r="B127" t="s">
        <v>49</v>
      </c>
    </row>
    <row r="128" spans="1:2" x14ac:dyDescent="0.25">
      <c r="A128" s="7" t="s">
        <v>149</v>
      </c>
      <c r="B128" t="s">
        <v>49</v>
      </c>
    </row>
    <row r="129" spans="1:2" x14ac:dyDescent="0.25">
      <c r="A129" s="7" t="s">
        <v>36</v>
      </c>
      <c r="B129" t="s">
        <v>49</v>
      </c>
    </row>
    <row r="130" spans="1:2" x14ac:dyDescent="0.25">
      <c r="A130" s="7" t="s">
        <v>17</v>
      </c>
      <c r="B130" t="s">
        <v>49</v>
      </c>
    </row>
    <row r="131" spans="1:2" x14ac:dyDescent="0.25">
      <c r="A131" s="7" t="s">
        <v>16</v>
      </c>
      <c r="B131" t="s">
        <v>49</v>
      </c>
    </row>
    <row r="132" spans="1:2" x14ac:dyDescent="0.25">
      <c r="A132" s="7" t="s">
        <v>150</v>
      </c>
      <c r="B132" t="s">
        <v>49</v>
      </c>
    </row>
    <row r="133" spans="1:2" x14ac:dyDescent="0.25">
      <c r="A133" s="7" t="s">
        <v>151</v>
      </c>
      <c r="B133" t="s">
        <v>49</v>
      </c>
    </row>
    <row r="134" spans="1:2" x14ac:dyDescent="0.25">
      <c r="A134" s="7" t="s">
        <v>152</v>
      </c>
      <c r="B134" t="s">
        <v>49</v>
      </c>
    </row>
    <row r="135" spans="1:2" x14ac:dyDescent="0.25">
      <c r="A135" s="7" t="s">
        <v>15</v>
      </c>
      <c r="B135" t="s">
        <v>49</v>
      </c>
    </row>
    <row r="136" spans="1:2" x14ac:dyDescent="0.25">
      <c r="A136" s="7" t="s">
        <v>153</v>
      </c>
      <c r="B136" t="s">
        <v>49</v>
      </c>
    </row>
    <row r="137" spans="1:2" x14ac:dyDescent="0.25">
      <c r="A137" s="7" t="s">
        <v>154</v>
      </c>
      <c r="B137" t="s">
        <v>49</v>
      </c>
    </row>
    <row r="138" spans="1:2" x14ac:dyDescent="0.25">
      <c r="A138" s="7" t="s">
        <v>155</v>
      </c>
      <c r="B138" t="s">
        <v>49</v>
      </c>
    </row>
    <row r="139" spans="1:2" x14ac:dyDescent="0.25">
      <c r="A139" s="7" t="s">
        <v>34</v>
      </c>
      <c r="B139" t="s">
        <v>49</v>
      </c>
    </row>
    <row r="140" spans="1:2" x14ac:dyDescent="0.25">
      <c r="A140" s="7" t="s">
        <v>8</v>
      </c>
      <c r="B140" t="s">
        <v>49</v>
      </c>
    </row>
    <row r="141" spans="1:2" x14ac:dyDescent="0.25">
      <c r="A141" s="7" t="s">
        <v>33</v>
      </c>
      <c r="B141" t="s">
        <v>49</v>
      </c>
    </row>
    <row r="142" spans="1:2" x14ac:dyDescent="0.25">
      <c r="A142" s="7" t="s">
        <v>156</v>
      </c>
      <c r="B142" t="s">
        <v>49</v>
      </c>
    </row>
    <row r="143" spans="1:2" x14ac:dyDescent="0.25">
      <c r="A143" s="7" t="s">
        <v>207</v>
      </c>
      <c r="B143" t="s">
        <v>49</v>
      </c>
    </row>
    <row r="144" spans="1:2" x14ac:dyDescent="0.25">
      <c r="A144" s="7" t="s">
        <v>157</v>
      </c>
      <c r="B144" t="s">
        <v>49</v>
      </c>
    </row>
    <row r="145" spans="1:2" x14ac:dyDescent="0.25">
      <c r="A145" s="7" t="s">
        <v>158</v>
      </c>
      <c r="B145" t="s">
        <v>49</v>
      </c>
    </row>
    <row r="146" spans="1:2" x14ac:dyDescent="0.25">
      <c r="A146" s="7" t="s">
        <v>159</v>
      </c>
      <c r="B146" t="s">
        <v>49</v>
      </c>
    </row>
    <row r="147" spans="1:2" x14ac:dyDescent="0.25">
      <c r="A147" s="7" t="s">
        <v>160</v>
      </c>
      <c r="B147" t="s">
        <v>49</v>
      </c>
    </row>
    <row r="148" spans="1:2" x14ac:dyDescent="0.25">
      <c r="A148" s="7" t="s">
        <v>161</v>
      </c>
      <c r="B148" t="s">
        <v>49</v>
      </c>
    </row>
    <row r="149" spans="1:2" x14ac:dyDescent="0.25">
      <c r="A149" s="7" t="s">
        <v>162</v>
      </c>
      <c r="B149" t="s">
        <v>49</v>
      </c>
    </row>
    <row r="150" spans="1:2" x14ac:dyDescent="0.25">
      <c r="A150" s="7" t="s">
        <v>163</v>
      </c>
      <c r="B150" t="s">
        <v>49</v>
      </c>
    </row>
    <row r="151" spans="1:2" x14ac:dyDescent="0.25">
      <c r="A151" s="7" t="s">
        <v>164</v>
      </c>
      <c r="B151" t="s">
        <v>49</v>
      </c>
    </row>
    <row r="152" spans="1:2" x14ac:dyDescent="0.25">
      <c r="A152" s="7" t="s">
        <v>165</v>
      </c>
      <c r="B152" t="s">
        <v>50</v>
      </c>
    </row>
    <row r="153" spans="1:2" x14ac:dyDescent="0.25">
      <c r="A153" s="7" t="s">
        <v>166</v>
      </c>
      <c r="B153" t="s">
        <v>50</v>
      </c>
    </row>
    <row r="154" spans="1:2" x14ac:dyDescent="0.25">
      <c r="A154" s="7" t="s">
        <v>167</v>
      </c>
      <c r="B154" t="s">
        <v>50</v>
      </c>
    </row>
    <row r="155" spans="1:2" x14ac:dyDescent="0.25">
      <c r="A155" s="7" t="s">
        <v>180</v>
      </c>
      <c r="B155" t="s">
        <v>50</v>
      </c>
    </row>
    <row r="156" spans="1:2" x14ac:dyDescent="0.25">
      <c r="A156" s="7" t="s">
        <v>181</v>
      </c>
      <c r="B156" t="s">
        <v>50</v>
      </c>
    </row>
    <row r="157" spans="1:2" x14ac:dyDescent="0.25">
      <c r="A157" s="7" t="s">
        <v>168</v>
      </c>
      <c r="B157" t="s">
        <v>51</v>
      </c>
    </row>
    <row r="158" spans="1:2" x14ac:dyDescent="0.25">
      <c r="A158" s="7" t="s">
        <v>169</v>
      </c>
      <c r="B158" t="s">
        <v>51</v>
      </c>
    </row>
    <row r="159" spans="1:2" x14ac:dyDescent="0.25">
      <c r="A159" s="7" t="s">
        <v>170</v>
      </c>
      <c r="B159" t="s">
        <v>51</v>
      </c>
    </row>
    <row r="160" spans="1:2" x14ac:dyDescent="0.25">
      <c r="A160" s="7" t="s">
        <v>171</v>
      </c>
      <c r="B160" t="s">
        <v>51</v>
      </c>
    </row>
    <row r="161" spans="1:2" x14ac:dyDescent="0.25">
      <c r="A161" s="7" t="s">
        <v>182</v>
      </c>
      <c r="B161" t="s">
        <v>51</v>
      </c>
    </row>
    <row r="162" spans="1:2" x14ac:dyDescent="0.25">
      <c r="A162" s="7" t="s">
        <v>183</v>
      </c>
      <c r="B162" t="s">
        <v>51</v>
      </c>
    </row>
    <row r="163" spans="1:2" x14ac:dyDescent="0.25">
      <c r="A163" s="7" t="s">
        <v>184</v>
      </c>
      <c r="B163" t="s">
        <v>51</v>
      </c>
    </row>
    <row r="164" spans="1:2" x14ac:dyDescent="0.25">
      <c r="A164" s="7" t="s">
        <v>185</v>
      </c>
      <c r="B164" t="s">
        <v>51</v>
      </c>
    </row>
    <row r="165" spans="1:2" x14ac:dyDescent="0.25">
      <c r="A165" s="7" t="s">
        <v>186</v>
      </c>
      <c r="B165" t="s">
        <v>51</v>
      </c>
    </row>
    <row r="166" spans="1:2" x14ac:dyDescent="0.25">
      <c r="A166" t="s">
        <v>172</v>
      </c>
      <c r="B166" t="s">
        <v>7</v>
      </c>
    </row>
    <row r="167" spans="1:2" x14ac:dyDescent="0.25">
      <c r="A167" t="s">
        <v>173</v>
      </c>
      <c r="B167" t="s">
        <v>7</v>
      </c>
    </row>
    <row r="168" spans="1:2" x14ac:dyDescent="0.25">
      <c r="A168" t="s">
        <v>7</v>
      </c>
      <c r="B168" t="s">
        <v>7</v>
      </c>
    </row>
    <row r="169" spans="1:2" x14ac:dyDescent="0.25">
      <c r="A169" t="s">
        <v>201</v>
      </c>
      <c r="B169" t="s">
        <v>7</v>
      </c>
    </row>
    <row r="170" spans="1:2" x14ac:dyDescent="0.25">
      <c r="A170" t="s">
        <v>187</v>
      </c>
      <c r="B170" t="s">
        <v>7</v>
      </c>
    </row>
    <row r="171" spans="1:2" x14ac:dyDescent="0.25">
      <c r="A171" t="s">
        <v>188</v>
      </c>
      <c r="B171" t="s">
        <v>7</v>
      </c>
    </row>
    <row r="172" spans="1:2" x14ac:dyDescent="0.25">
      <c r="A172" t="s">
        <v>53</v>
      </c>
      <c r="B172" t="s">
        <v>53</v>
      </c>
    </row>
    <row r="173" spans="1:2" x14ac:dyDescent="0.25">
      <c r="A173" t="s">
        <v>189</v>
      </c>
      <c r="B173" t="s">
        <v>53</v>
      </c>
    </row>
    <row r="174" spans="1:2" x14ac:dyDescent="0.25">
      <c r="A174" t="s">
        <v>190</v>
      </c>
      <c r="B174" t="s">
        <v>53</v>
      </c>
    </row>
    <row r="175" spans="1:2" x14ac:dyDescent="0.25">
      <c r="A175" t="s">
        <v>191</v>
      </c>
      <c r="B175" t="s">
        <v>53</v>
      </c>
    </row>
    <row r="176" spans="1:2" x14ac:dyDescent="0.25">
      <c r="A176" t="s">
        <v>174</v>
      </c>
      <c r="B176" t="s">
        <v>54</v>
      </c>
    </row>
    <row r="177" spans="1:2" x14ac:dyDescent="0.25">
      <c r="A177" t="s">
        <v>175</v>
      </c>
      <c r="B177" t="s">
        <v>54</v>
      </c>
    </row>
    <row r="178" spans="1:2" x14ac:dyDescent="0.25">
      <c r="A178" t="s">
        <v>176</v>
      </c>
      <c r="B178" t="s">
        <v>54</v>
      </c>
    </row>
    <row r="179" spans="1:2" x14ac:dyDescent="0.25">
      <c r="A179" t="s">
        <v>177</v>
      </c>
      <c r="B179" t="s">
        <v>54</v>
      </c>
    </row>
    <row r="180" spans="1:2" x14ac:dyDescent="0.25">
      <c r="A180" t="s">
        <v>9</v>
      </c>
      <c r="B180" t="s">
        <v>54</v>
      </c>
    </row>
    <row r="181" spans="1:2" x14ac:dyDescent="0.25">
      <c r="A181" t="s">
        <v>178</v>
      </c>
      <c r="B181" t="s">
        <v>54</v>
      </c>
    </row>
    <row r="182" spans="1:2" x14ac:dyDescent="0.25">
      <c r="A182" t="s">
        <v>179</v>
      </c>
      <c r="B182" t="s">
        <v>54</v>
      </c>
    </row>
    <row r="183" spans="1:2" x14ac:dyDescent="0.25">
      <c r="A183" t="s">
        <v>204</v>
      </c>
      <c r="B183" t="s">
        <v>54</v>
      </c>
    </row>
    <row r="184" spans="1:2" x14ac:dyDescent="0.25">
      <c r="A184" t="s">
        <v>205</v>
      </c>
      <c r="B184" t="s">
        <v>54</v>
      </c>
    </row>
    <row r="185" spans="1:2" x14ac:dyDescent="0.25">
      <c r="A185" t="s">
        <v>192</v>
      </c>
      <c r="B185" t="s">
        <v>54</v>
      </c>
    </row>
    <row r="186" spans="1:2" x14ac:dyDescent="0.25">
      <c r="A186" t="s">
        <v>193</v>
      </c>
      <c r="B186" t="s">
        <v>54</v>
      </c>
    </row>
    <row r="187" spans="1:2" x14ac:dyDescent="0.25">
      <c r="A187" t="s">
        <v>194</v>
      </c>
      <c r="B187" t="s">
        <v>54</v>
      </c>
    </row>
    <row r="188" spans="1:2" x14ac:dyDescent="0.25">
      <c r="A188" t="s">
        <v>195</v>
      </c>
      <c r="B188" t="s">
        <v>54</v>
      </c>
    </row>
    <row r="189" spans="1:2" x14ac:dyDescent="0.25">
      <c r="A189" t="s">
        <v>196</v>
      </c>
      <c r="B189" t="s">
        <v>54</v>
      </c>
    </row>
    <row r="190" spans="1:2" x14ac:dyDescent="0.25">
      <c r="A190" t="s">
        <v>197</v>
      </c>
      <c r="B190" t="s">
        <v>54</v>
      </c>
    </row>
    <row r="191" spans="1:2" x14ac:dyDescent="0.25">
      <c r="A191" t="s">
        <v>52</v>
      </c>
      <c r="B191" t="s">
        <v>52</v>
      </c>
    </row>
  </sheetData>
  <conditionalFormatting sqref="H6:H9">
    <cfRule type="expression" dxfId="360" priority="126">
      <formula>($F$9:$F$12)</formula>
    </cfRule>
  </conditionalFormatting>
  <conditionalFormatting sqref="L11:L14">
    <cfRule type="expression" dxfId="359" priority="115">
      <formula>OR("Хлеб","Масло")</formula>
    </cfRule>
  </conditionalFormatting>
  <conditionalFormatting sqref="J13:J16">
    <cfRule type="expression" dxfId="358" priority="114">
      <formula>OR($J$13:$J$16=Слова)</formula>
    </cfRule>
  </conditionalFormatting>
  <conditionalFormatting sqref="M3:M7 A50:A165">
    <cfRule type="expression" dxfId="357" priority="99">
      <formula>OR(A3="Інше")</formula>
    </cfRule>
    <cfRule type="expression" dxfId="356" priority="100">
      <formula>OR(A3="Штани",A3="Шорти",A3="Костюм",A3="Футболка",A3="Одежда",A3="Кофта",A3="Одежа")</formula>
    </cfRule>
    <cfRule type="expression" dxfId="355" priority="101">
      <formula>OR(A3="Лікарство")</formula>
    </cfRule>
    <cfRule type="expression" dxfId="354" priority="102">
      <formula>OR(A3="Автобус",A3="Таксі",A3="Транспорт")</formula>
    </cfRule>
    <cfRule type="expression" dxfId="353" priority="103">
      <formula>OR(A3="Ручка",A3="Зошит",A3="Олівець",A3="Листки")</formula>
    </cfRule>
    <cfRule type="expression" dxfId="352" priority="104">
      <formula>OR(A3="Пісок",A3="Корм",A3="Віскас")</formula>
    </cfRule>
    <cfRule type="expression" dxfId="351" priority="105">
      <formula>OR(A3="Печево",A3="Родзинки",A3="ізюм",A3="Семічки",A3="Шоколада",A3="Чіпси",A3="Канфети",A3="Халва",A3="Цукерки",A3="Морозиво",A3="Морожено",A3="Зефір",A3="Хлопя",A3="Жвачка",A3="Сок",A3="Солотка вода",A3="Конфети")</formula>
    </cfRule>
    <cfRule type="expression" dxfId="350" priority="106">
      <formula>OR(A3="Газ",A3="Вода",A3="Інтернет",A3="Світло",A3="Ліфт",A3="Мусор",A3="Оплата",A3="Додаткова")</formula>
    </cfRule>
    <cfRule type="expression" dxfId="349" priority="107">
      <formula>OR(A3="Кульки",A3="Піца",A3="Каша",A3="Щітка",A3="Бритва",A3="Полотенце",A3="Для дому",A3="Макарони",A3="Олія",A3="Чай",A3="Кофе",A3="Спічки",A3="Цукор",A3="Мука",A3="Рис",A3="Гречка",A3="Вагета",A3="Спеції")</formula>
    </cfRule>
    <cfRule type="expression" dxfId="348" priority="108">
      <formula>OR(A3="Мясо",A3="Сосіски",A3="М'ясо",A3="Ковбаса",A3="Риба",A3="Курка",A3="Філе",A3="Ножки",A3="Шпроти",A3="Конзерва")</formula>
    </cfRule>
    <cfRule type="expression" dxfId="347" priority="109">
      <formula>OR(A3="Дезидор",A3="Лак",A3="Пінка",A3="Товари для дому",A3="Подарок",A3="Пена",A3="Гель",A3="Шампунь",A3="Зубна паста",A3="Гала",A3="Туалетна бумага",A3="Туалетний папір",A3="Порошок")</formula>
    </cfRule>
    <cfRule type="expression" dxfId="346" priority="110">
      <formula>OR(A3="Помідори",A3="Огірки",A3="Цибуля",A3="Чеснок",A3="Картошка",A3="Капуста",A3="Морква",A3="Буряк",A3="Гарбуз",A3="Банани",A3="Апельсин",A3="Лимон",A3="Сливи",A3="Черешні",A3="Вишні",A3="Яблука",A3="Мандарини",A3="Виноград",A3="Персики",A3="Абрикоси",A3="Горох",A3="Кукурудза",A3="Диня",A3="Струки")</formula>
    </cfRule>
    <cfRule type="expression" dxfId="345" priority="111">
      <formula>OR(A3="Сметана",A3="Кефір",A3="Молоко",A3="Масло",A3="Творог",A3="Йогурт",A3="Сир")</formula>
    </cfRule>
    <cfRule type="expression" dxfId="344" priority="112">
      <formula>OR(A3="Хліб",A3="Батон",A3="Рогалик",A3="Багет",A3="Булочка")</formula>
    </cfRule>
  </conditionalFormatting>
  <conditionalFormatting sqref="M11:M17">
    <cfRule type="expression" dxfId="343" priority="85">
      <formula>OR(M11="Інше")</formula>
    </cfRule>
    <cfRule type="expression" dxfId="342" priority="86">
      <formula>OR(M11="Штани",M11="Шорти",M11="Костюм",M11="Футболка",M11="Одежда",M11="Кофта",M11="Одежа")</formula>
    </cfRule>
    <cfRule type="expression" dxfId="341" priority="87">
      <formula>OR(M11="Лікарство")</formula>
    </cfRule>
    <cfRule type="expression" dxfId="340" priority="88">
      <formula>OR(M11="Автобус",M11="Таксі",M11="Транспорт")</formula>
    </cfRule>
    <cfRule type="expression" dxfId="339" priority="89">
      <formula>OR(M11="Ручка",M11="Зошит",M11="Олівець",M11="Листки")</formula>
    </cfRule>
    <cfRule type="expression" dxfId="338" priority="90">
      <formula>OR(M11="Пісок",M11="Корм",M11="Віскас")</formula>
    </cfRule>
    <cfRule type="expression" dxfId="337" priority="91">
      <formula>OR(M11="Печево",M11="Родзинки",M11="ізюм",M11="Семічки",M11="Шоколада",M11="Чіпси",M11="Канфети",M11="Халва",M11="Цукерки",M11="Морозиво",M11="Морожено",M11="Зефір",M11="Хлопя",M11="Жвачка",M11="Сок",M11="Солотка вода",M11="Конфети")</formula>
    </cfRule>
    <cfRule type="expression" dxfId="336" priority="92">
      <formula>OR(M11="Газ",M11="Вода",M11="Інтернет",M11="Світло",M11="Ліфт",M11="Мусор",M11="Оплата",M11="Додаткова")</formula>
    </cfRule>
    <cfRule type="expression" dxfId="335" priority="93">
      <formula>OR(M11="Кульки",M11="Піца",M11="Каша",M11="Щітка",M11="Бритва",M11="Полотенце",M11="Для дому",M11="Макарони",M11="Олія",M11="Чай",M11="Кофе",M11="Спічки",M11="Цукор",M11="Мука",M11="Рис",M11="Гречка",M11="Вагета",M11="Спеції")</formula>
    </cfRule>
    <cfRule type="expression" dxfId="334" priority="94">
      <formula>OR(M11="Мясо",M11="Сосіски",M11="М'ясо",M11="Ковбаса",M11="Риба",M11="Курка",M11="Філе",M11="Ножки",M11="Шпроти",M11="Конзерва")</formula>
    </cfRule>
    <cfRule type="expression" dxfId="333" priority="95">
      <formula>OR(M11="Дезидор",M11="Лак",M11="Пінка",M11="Товари для дому",M11="Подарок",M11="Пена",M11="Гель",M11="Шампунь",M11="Зубна паста",M11="Гала",M11="Туалетна бумага",M11="Туалетний папір",M11="Порошок")</formula>
    </cfRule>
    <cfRule type="expression" dxfId="332" priority="96">
      <formula>OR(M11="Помідори",M11="Огірки",M11="Цибуля",M11="Чеснок",M11="Картошка",M11="Капуста",M11="Морква",M11="Буряк",M11="Гарбуз",M11="Банани",M11="Апельсин",M11="Лимон",M11="Сливи",M11="Черешні",M11="Вишні",M11="Яблука",M11="Мандарини",M11="Виноград",M11="Персики",M11="Абрикоси",M11="Горох",M11="Кукурудза",M11="Диня",M11="Струки")</formula>
    </cfRule>
    <cfRule type="expression" dxfId="331" priority="97">
      <formula>OR(M11="Сметана",M11="Кефір",M11="Молоко",M11="Масло",M11="Творог",M11="Йогурт",M11="Сир")</formula>
    </cfRule>
    <cfRule type="expression" dxfId="330" priority="98">
      <formula>OR(M11="Хліб",M11="Батон",M11="Рогалик",M11="Багет",M11="Булочка")</formula>
    </cfRule>
  </conditionalFormatting>
  <conditionalFormatting sqref="M21:M49">
    <cfRule type="expression" dxfId="329" priority="71">
      <formula>OR(M21="Інше")</formula>
    </cfRule>
    <cfRule type="expression" dxfId="328" priority="72">
      <formula>OR(M21="Штани",M21="Шорти",M21="Костюм",M21="Футболка",M21="Одежда",M21="Кофта",M21="Одежа")</formula>
    </cfRule>
    <cfRule type="expression" dxfId="327" priority="73">
      <formula>OR(M21="Лікарство")</formula>
    </cfRule>
    <cfRule type="expression" dxfId="326" priority="74">
      <formula>OR(M21="Автобус",M21="Таксі",M21="Транспорт")</formula>
    </cfRule>
    <cfRule type="expression" dxfId="325" priority="75">
      <formula>OR(M21="Ручка",M21="Зошит",M21="Олівець",M21="Листки")</formula>
    </cfRule>
    <cfRule type="expression" dxfId="324" priority="76">
      <formula>OR(M21="Пісок",M21="Корм",M21="Віскас")</formula>
    </cfRule>
    <cfRule type="expression" dxfId="323" priority="77">
      <formula>OR(M21="Печево",M21="Родзинки",M21="ізюм",M21="Семічки",M21="Шоколада",M21="Чіпси",M21="Канфети",M21="Халва",M21="Цукерки",M21="Морозиво",M21="Морожено",M21="Зефір",M21="Хлопя",M21="Жвачка",M21="Сок",M21="Солотка вода",M21="Конфети")</formula>
    </cfRule>
    <cfRule type="expression" dxfId="322" priority="78">
      <formula>OR(M21="Газ",M21="Вода",M21="Інтернет",M21="Світло",M21="Ліфт",M21="Мусор",M21="Оплата",M21="Додаткова")</formula>
    </cfRule>
    <cfRule type="expression" dxfId="321" priority="79">
      <formula>OR(M21="Кульки",M21="Піца",M21="Каша",M21="Щітка",M21="Бритва",M21="Полотенце",M21="Для дому",M21="Макарони",M21="Олія",M21="Чай",M21="Кофе",M21="Спічки",M21="Цукор",M21="Мука",M21="Рис",M21="Гречка",M21="Вагета",M21="Спеції")</formula>
    </cfRule>
    <cfRule type="expression" dxfId="320" priority="80">
      <formula>OR(M21="Мясо",M21="Сосіски",M21="М'ясо",M21="Ковбаса",M21="Риба",M21="Курка",M21="Філе",M21="Ножки",M21="Шпроти",M21="Конзерва")</formula>
    </cfRule>
    <cfRule type="expression" dxfId="319" priority="81">
      <formula>OR(M21="Дезидор",M21="Лак",M21="Пінка",M21="Товари для дому",M21="Подарок",M21="Пена",M21="Гель",M21="Шампунь",M21="Зубна паста",M21="Гала",M21="Туалетна бумага",M21="Туалетний папір",M21="Порошок")</formula>
    </cfRule>
    <cfRule type="expression" dxfId="318" priority="82">
      <formula>OR(M21="Помідори",M21="Огірки",M21="Цибуля",M21="Чеснок",M21="Картошка",M21="Капуста",M21="Морква",M21="Буряк",M21="Гарбуз",M21="Банани",M21="Апельсин",M21="Лимон",M21="Сливи",M21="Черешні",M21="Вишні",M21="Яблука",M21="Мандарини",M21="Виноград",M21="Персики",M21="Абрикоси",M21="Горох",M21="Кукурудза",M21="Диня",M21="Струки")</formula>
    </cfRule>
    <cfRule type="expression" dxfId="317" priority="83">
      <formula>OR(M21="Сметана",M21="Кефір",M21="Молоко",M21="Масло",M21="Творог",M21="Йогурт",M21="Сир")</formula>
    </cfRule>
    <cfRule type="expression" dxfId="316" priority="84">
      <formula>OR(M21="Хліб",M21="Батон",M21="Рогалик",M21="Багет",M21="Булочка")</formula>
    </cfRule>
  </conditionalFormatting>
  <conditionalFormatting sqref="M50:M67">
    <cfRule type="expression" dxfId="315" priority="57">
      <formula>OR(M50="Інше")</formula>
    </cfRule>
    <cfRule type="expression" dxfId="314" priority="58">
      <formula>OR(M50="Штани",M50="Шорти",M50="Костюм",M50="Футболка",M50="Одежда",M50="Кофта",M50="Одежа")</formula>
    </cfRule>
    <cfRule type="expression" dxfId="313" priority="59">
      <formula>OR(M50="Лікарство")</formula>
    </cfRule>
    <cfRule type="expression" dxfId="312" priority="60">
      <formula>OR(M50="Автобус",M50="Таксі",M50="Транспорт")</formula>
    </cfRule>
    <cfRule type="expression" dxfId="311" priority="61">
      <formula>OR(M50="Ручка",M50="Зошит",M50="Олівець",M50="Листки")</formula>
    </cfRule>
    <cfRule type="expression" dxfId="310" priority="62">
      <formula>OR(M50="Пісок",M50="Корм",M50="Віскас")</formula>
    </cfRule>
    <cfRule type="expression" dxfId="309" priority="63">
      <formula>OR(M50="Печево",M50="Родзинки",M50="ізюм",M50="Семічки",M50="Шоколада",M50="Чіпси",M50="Канфети",M50="Халва",M50="Цукерки",M50="Морозиво",M50="Морожено",M50="Зефір",M50="Хлопя",M50="Жвачка",M50="Сок",M50="Солотка вода",M50="Конфети")</formula>
    </cfRule>
    <cfRule type="expression" dxfId="308" priority="64">
      <formula>OR(M50="Газ",M50="Вода",M50="Інтернет",M50="Світло",M50="Ліфт",M50="Мусор",M50="Оплата",M50="Додаткова")</formula>
    </cfRule>
    <cfRule type="expression" dxfId="307" priority="65">
      <formula>OR(M50="Кульки",M50="Піца",M50="Каша",M50="Щітка",M50="Бритва",M50="Полотенце",M50="Для дому",M50="Макарони",M50="Олія",M50="Чай",M50="Кофе",M50="Спічки",M50="Цукор",M50="Мука",M50="Рис",M50="Гречка",M50="Вагета",M50="Спеції")</formula>
    </cfRule>
    <cfRule type="expression" dxfId="306" priority="66">
      <formula>OR(M50="Мясо",M50="Сосіски",M50="М'ясо",M50="Ковбаса",M50="Риба",M50="Курка",M50="Філе",M50="Ножки",M50="Шпроти",M50="Конзерва")</formula>
    </cfRule>
    <cfRule type="expression" dxfId="305" priority="67">
      <formula>OR(M50="Дезидор",M50="Лак",M50="Пінка",M50="Товари для дому",M50="Подарок",M50="Пена",M50="Гель",M50="Шампунь",M50="Зубна паста",M50="Гала",M50="Туалетна бумага",M50="Туалетний папір",M50="Порошок")</formula>
    </cfRule>
    <cfRule type="expression" dxfId="304" priority="68">
      <formula>OR(M50="Помідори",M50="Огірки",M50="Цибуля",M50="Чеснок",M50="Картошка",M50="Капуста",M50="Морква",M50="Буряк",M50="Гарбуз",M50="Банани",M50="Апельсин",M50="Лимон",M50="Сливи",M50="Черешні",M50="Вишні",M50="Яблука",M50="Мандарини",M50="Виноград",M50="Персики",M50="Абрикоси",M50="Горох",M50="Кукурудза",M50="Диня",M50="Струки")</formula>
    </cfRule>
    <cfRule type="expression" dxfId="303" priority="69">
      <formula>OR(M50="Сметана",M50="Кефір",M50="Молоко",M50="Масло",M50="Творог",M50="Йогурт",M50="Сир")</formula>
    </cfRule>
    <cfRule type="expression" dxfId="302" priority="70">
      <formula>OR(M50="Хліб",M50="Батон",M50="Рогалик",M50="Багет",M50="Булочка")</formula>
    </cfRule>
  </conditionalFormatting>
  <conditionalFormatting sqref="A3:A7">
    <cfRule type="expression" dxfId="301" priority="43">
      <formula>OR(A3="Інше")</formula>
    </cfRule>
    <cfRule type="expression" dxfId="300" priority="44">
      <formula>OR(A3="Штани",A3="Шорти",A3="Костюм",A3="Футболка",A3="Одежда",A3="Кофта",A3="Одежа")</formula>
    </cfRule>
    <cfRule type="expression" dxfId="299" priority="45">
      <formula>OR(A3="Лікарство")</formula>
    </cfRule>
    <cfRule type="expression" dxfId="298" priority="46">
      <formula>OR(A3="Автобус",A3="Таксі",A3="Транспорт")</formula>
    </cfRule>
    <cfRule type="expression" dxfId="297" priority="47">
      <formula>OR(A3="Ручка",A3="Зошит",A3="Олівець",A3="Листки")</formula>
    </cfRule>
    <cfRule type="expression" dxfId="296" priority="48">
      <formula>OR(A3="Пісок",A3="Корм",A3="Віскас")</formula>
    </cfRule>
    <cfRule type="expression" dxfId="295" priority="49">
      <formula>OR(A3="Печево",A3="Родзинки",A3="ізюм",A3="Семічки",A3="Шоколада",A3="Чіпси",A3="Канфети",A3="Халва",A3="Цукерки",A3="Морозиво",A3="Морожено",A3="Зефір",A3="Хлопя",A3="Жвачка",A3="Сок",A3="Солотка вода",A3="Конфети")</formula>
    </cfRule>
    <cfRule type="expression" dxfId="294" priority="50">
      <formula>OR(A3="Газ",A3="Вода",A3="Інтернет",A3="Світло",A3="Ліфт",A3="Мусор",A3="Оплата",A3="Додаткова")</formula>
    </cfRule>
    <cfRule type="expression" dxfId="293" priority="51">
      <formula>OR(A3="Кульки",A3="Піца",A3="Каша",A3="Щітка",A3="Бритва",A3="Полотенце",A3="Для дому",A3="Макарони",A3="Олія",A3="Чай",A3="Кофе",A3="Спічки",A3="Цукор",A3="Мука",A3="Рис",A3="Гречка",A3="Вагета",A3="Спеції")</formula>
    </cfRule>
    <cfRule type="expression" dxfId="292" priority="52">
      <formula>OR(A3="Мясо",A3="Сосіски",A3="М'ясо",A3="Ковбаса",A3="Риба",A3="Курка",A3="Філе",A3="Ножки",A3="Шпроти",A3="Конзерва")</formula>
    </cfRule>
    <cfRule type="expression" dxfId="291" priority="53">
      <formula>OR(A3="Дезидор",A3="Лак",A3="Пінка",A3="Товари для дому",A3="Подарок",A3="Пена",A3="Гель",A3="Шампунь",A3="Зубна паста",A3="Гала",A3="Туалетна бумага",A3="Туалетний папір",A3="Порошок")</formula>
    </cfRule>
    <cfRule type="expression" dxfId="290" priority="54">
      <formula>OR(A3="Помідори",A3="Огірки",A3="Цибуля",A3="Чеснок",A3="Картошка",A3="Капуста",A3="Морква",A3="Буряк",A3="Гарбуз",A3="Банани",A3="Апельсин",A3="Лимон",A3="Сливи",A3="Черешні",A3="Вишні",A3="Яблука",A3="Мандарини",A3="Виноград",A3="Персики",A3="Абрикоси",A3="Горох",A3="Кукурудза",A3="Диня",A3="Струки")</formula>
    </cfRule>
    <cfRule type="expression" dxfId="289" priority="55">
      <formula>OR(A3="Сметана",A3="Кефір",A3="Молоко",A3="Масло",A3="Творог",A3="Йогурт",A3="Сир")</formula>
    </cfRule>
    <cfRule type="expression" dxfId="288" priority="56">
      <formula>OR(A3="Хліб",A3="Батон",A3="Рогалик",A3="Багет",A3="Булочка")</formula>
    </cfRule>
  </conditionalFormatting>
  <conditionalFormatting sqref="A11:A17">
    <cfRule type="expression" dxfId="287" priority="29">
      <formula>OR(A11="Інше")</formula>
    </cfRule>
    <cfRule type="expression" dxfId="286" priority="30">
      <formula>OR(A11="Штани",A11="Шорти",A11="Костюм",A11="Футболка",A11="Одежда",A11="Кофта",A11="Одежа")</formula>
    </cfRule>
    <cfRule type="expression" dxfId="285" priority="31">
      <formula>OR(A11="Лікарство")</formula>
    </cfRule>
    <cfRule type="expression" dxfId="284" priority="32">
      <formula>OR(A11="Автобус",A11="Таксі",A11="Транспорт")</formula>
    </cfRule>
    <cfRule type="expression" dxfId="283" priority="33">
      <formula>OR(A11="Ручка",A11="Зошит",A11="Олівець",A11="Листки")</formula>
    </cfRule>
    <cfRule type="expression" dxfId="282" priority="34">
      <formula>OR(A11="Пісок",A11="Корм",A11="Віскас")</formula>
    </cfRule>
    <cfRule type="expression" dxfId="281" priority="35">
      <formula>OR(A11="Печево",A11="Родзинки",A11="ізюм",A11="Семічки",A11="Шоколада",A11="Чіпси",A11="Канфети",A11="Халва",A11="Цукерки",A11="Морозиво",A11="Морожено",A11="Зефір",A11="Хлопя",A11="Жвачка",A11="Сок",A11="Солотка вода",A11="Конфети")</formula>
    </cfRule>
    <cfRule type="expression" dxfId="280" priority="36">
      <formula>OR(A11="Газ",A11="Вода",A11="Інтернет",A11="Світло",A11="Ліфт",A11="Мусор",A11="Оплата",A11="Додаткова")</formula>
    </cfRule>
    <cfRule type="expression" dxfId="279" priority="37">
      <formula>OR(A11="Кульки",A11="Піца",A11="Каша",A11="Щітка",A11="Бритва",A11="Полотенце",A11="Для дому",A11="Макарони",A11="Олія",A11="Чай",A11="Кофе",A11="Спічки",A11="Цукор",A11="Мука",A11="Рис",A11="Гречка",A11="Вагета",A11="Спеції")</formula>
    </cfRule>
    <cfRule type="expression" dxfId="278" priority="38">
      <formula>OR(A11="Мясо",A11="Сосіски",A11="М'ясо",A11="Ковбаса",A11="Риба",A11="Курка",A11="Філе",A11="Ножки",A11="Шпроти",A11="Конзерва")</formula>
    </cfRule>
    <cfRule type="expression" dxfId="277" priority="39">
      <formula>OR(A11="Дезидор",A11="Лак",A11="Пінка",A11="Товари для дому",A11="Подарок",A11="Пена",A11="Гель",A11="Шампунь",A11="Зубна паста",A11="Гала",A11="Туалетна бумага",A11="Туалетний папір",A11="Порошок")</formula>
    </cfRule>
    <cfRule type="expression" dxfId="276" priority="40">
      <formula>OR(A11="Помідори",A11="Огірки",A11="Цибуля",A11="Чеснок",A11="Картошка",A11="Капуста",A11="Морква",A11="Буряк",A11="Гарбуз",A11="Банани",A11="Апельсин",A11="Лимон",A11="Сливи",A11="Черешні",A11="Вишні",A11="Яблука",A11="Мандарини",A11="Виноград",A11="Персики",A11="Абрикоси",A11="Горох",A11="Кукурудза",A11="Диня",A11="Струки")</formula>
    </cfRule>
    <cfRule type="expression" dxfId="275" priority="41">
      <formula>OR(A11="Сметана",A11="Кефір",A11="Молоко",A11="Масло",A11="Творог",A11="Йогурт",A11="Сир")</formula>
    </cfRule>
    <cfRule type="expression" dxfId="274" priority="42">
      <formula>OR(A11="Хліб",A11="Батон",A11="Рогалик",A11="Багет",A11="Булочка")</formula>
    </cfRule>
  </conditionalFormatting>
  <conditionalFormatting sqref="A21:A49">
    <cfRule type="expression" dxfId="273" priority="15">
      <formula>OR(A21="Інше")</formula>
    </cfRule>
    <cfRule type="expression" dxfId="272" priority="16">
      <formula>OR(A21="Штани",A21="Шорти",A21="Костюм",A21="Футболка",A21="Одежда",A21="Кофта",A21="Одежа")</formula>
    </cfRule>
    <cfRule type="expression" dxfId="271" priority="17">
      <formula>OR(A21="Лікарство")</formula>
    </cfRule>
    <cfRule type="expression" dxfId="270" priority="18">
      <formula>OR(A21="Автобус",A21="Таксі",A21="Транспорт")</formula>
    </cfRule>
    <cfRule type="expression" dxfId="269" priority="19">
      <formula>OR(A21="Ручка",A21="Зошит",A21="Олівець",A21="Листки")</formula>
    </cfRule>
    <cfRule type="expression" dxfId="268" priority="20">
      <formula>OR(A21="Пісок",A21="Корм",A21="Віскас")</formula>
    </cfRule>
    <cfRule type="expression" dxfId="267" priority="21">
      <formula>OR(A21="Печево",A21="Родзинки",A21="ізюм",A21="Семічки",A21="Шоколада",A21="Чіпси",A21="Канфети",A21="Халва",A21="Цукерки",A21="Морозиво",A21="Морожено",A21="Зефір",A21="Хлопя",A21="Жвачка",A21="Сок",A21="Солотка вода",A21="Конфети")</formula>
    </cfRule>
    <cfRule type="expression" dxfId="266" priority="22">
      <formula>OR(A21="Газ",A21="Вода",A21="Інтернет",A21="Світло",A21="Ліфт",A21="Мусор",A21="Оплата",A21="Додаткова")</formula>
    </cfRule>
    <cfRule type="expression" dxfId="265" priority="23">
      <formula>OR(A21="Кульки",A21="Піца",A21="Каша",A21="Щітка",A21="Бритва",A21="Полотенце",A21="Для дому",A21="Макарони",A21="Олія",A21="Чай",A21="Кофе",A21="Спічки",A21="Цукор",A21="Мука",A21="Рис",A21="Гречка",A21="Вагета",A21="Спеції")</formula>
    </cfRule>
    <cfRule type="expression" dxfId="264" priority="24">
      <formula>OR(A21="Мясо",A21="Сосіски",A21="М'ясо",A21="Ковбаса",A21="Риба",A21="Курка",A21="Філе",A21="Ножки",A21="Шпроти",A21="Конзерва")</formula>
    </cfRule>
    <cfRule type="expression" dxfId="263" priority="25">
      <formula>OR(A21="Дезидор",A21="Лак",A21="Пінка",A21="Товари для дому",A21="Подарок",A21="Пена",A21="Гель",A21="Шампунь",A21="Зубна паста",A21="Гала",A21="Туалетна бумага",A21="Туалетний папір",A21="Порошок")</formula>
    </cfRule>
    <cfRule type="expression" dxfId="262" priority="26">
      <formula>OR(A21="Помідори",A21="Огірки",A21="Цибуля",A21="Чеснок",A21="Картошка",A21="Капуста",A21="Морква",A21="Буряк",A21="Гарбуз",A21="Банани",A21="Апельсин",A21="Лимон",A21="Сливи",A21="Черешні",A21="Вишні",A21="Яблука",A21="Мандарини",A21="Виноград",A21="Персики",A21="Абрикоси",A21="Горох",A21="Кукурудза",A21="Диня",A21="Струки")</formula>
    </cfRule>
    <cfRule type="expression" dxfId="261" priority="27">
      <formula>OR(A21="Сметана",A21="Кефір",A21="Молоко",A21="Масло",A21="Творог",A21="Йогурт",A21="Сир")</formula>
    </cfRule>
    <cfRule type="expression" dxfId="260" priority="28">
      <formula>OR(A21="Хліб",A21="Батон",A21="Рогалик",A21="Багет",A21="Булочка")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2"/>
  <dimension ref="A1:CC393"/>
  <sheetViews>
    <sheetView tabSelected="1" workbookViewId="0">
      <pane xSplit="1" topLeftCell="B1" activePane="topRight" state="frozen"/>
      <selection pane="topRight" activeCell="G28" sqref="G28"/>
    </sheetView>
  </sheetViews>
  <sheetFormatPr defaultRowHeight="15" x14ac:dyDescent="0.25"/>
  <cols>
    <col min="1" max="1" width="24.5703125" customWidth="1"/>
    <col min="2" max="2" width="15.7109375" customWidth="1"/>
    <col min="3" max="3" width="10.28515625" bestFit="1" customWidth="1"/>
    <col min="4" max="4" width="15.7109375" customWidth="1"/>
    <col min="5" max="5" width="10.42578125" style="9" bestFit="1" customWidth="1"/>
    <col min="6" max="6" width="15.7109375" customWidth="1"/>
    <col min="7" max="7" width="9.140625" style="9"/>
    <col min="8" max="8" width="15.7109375" customWidth="1"/>
    <col min="9" max="9" width="9.140625" style="9"/>
    <col min="10" max="10" width="15.7109375" customWidth="1"/>
    <col min="11" max="11" width="9.140625" style="9"/>
    <col min="12" max="12" width="15.7109375" customWidth="1"/>
    <col min="13" max="13" width="9.140625" style="9"/>
    <col min="14" max="14" width="15.7109375" customWidth="1"/>
    <col min="15" max="15" width="9.140625" style="9"/>
    <col min="16" max="16" width="15.7109375" customWidth="1"/>
    <col min="18" max="18" width="15.7109375" customWidth="1"/>
    <col min="20" max="20" width="15.7109375" customWidth="1"/>
    <col min="22" max="22" width="15.7109375" customWidth="1"/>
    <col min="24" max="24" width="15.7109375" customWidth="1"/>
    <col min="26" max="26" width="15.7109375" customWidth="1"/>
    <col min="28" max="28" width="15.7109375" customWidth="1"/>
    <col min="30" max="30" width="15.7109375" customWidth="1"/>
    <col min="32" max="32" width="15.7109375" customWidth="1"/>
    <col min="34" max="34" width="15.7109375" customWidth="1"/>
    <col min="36" max="36" width="15.7109375" customWidth="1"/>
    <col min="38" max="38" width="15.7109375" customWidth="1"/>
    <col min="40" max="40" width="15.7109375" customWidth="1"/>
    <col min="42" max="42" width="15.7109375" customWidth="1"/>
    <col min="44" max="44" width="15.7109375" customWidth="1"/>
    <col min="46" max="46" width="15.7109375" customWidth="1"/>
    <col min="48" max="48" width="15.7109375" customWidth="1"/>
    <col min="50" max="50" width="15.7109375" customWidth="1"/>
    <col min="52" max="52" width="15.7109375" customWidth="1"/>
    <col min="54" max="54" width="15.7109375" customWidth="1"/>
    <col min="56" max="56" width="15.7109375" customWidth="1"/>
    <col min="58" max="58" width="15.7109375" customWidth="1"/>
    <col min="60" max="60" width="15.7109375" customWidth="1"/>
    <col min="62" max="62" width="15.7109375" customWidth="1"/>
  </cols>
  <sheetData>
    <row r="1" spans="1:81" x14ac:dyDescent="0.25">
      <c r="A1" s="101" t="s">
        <v>202</v>
      </c>
      <c r="B1" s="98">
        <v>42583</v>
      </c>
      <c r="C1" s="99" t="s">
        <v>0</v>
      </c>
      <c r="D1" s="98">
        <v>42584</v>
      </c>
      <c r="E1" s="100" t="s">
        <v>0</v>
      </c>
      <c r="F1" s="98">
        <v>42585</v>
      </c>
      <c r="G1" s="100" t="s">
        <v>0</v>
      </c>
      <c r="H1" s="98">
        <v>42586</v>
      </c>
      <c r="I1" s="100" t="s">
        <v>0</v>
      </c>
      <c r="J1" s="98">
        <v>42587</v>
      </c>
      <c r="K1" s="100" t="s">
        <v>0</v>
      </c>
      <c r="L1" s="98">
        <v>42588</v>
      </c>
      <c r="M1" s="132" t="s">
        <v>0</v>
      </c>
      <c r="N1" s="135"/>
      <c r="O1" s="136"/>
      <c r="P1" s="135"/>
      <c r="Q1" s="136"/>
      <c r="R1" s="135"/>
      <c r="S1" s="136"/>
      <c r="T1" s="135"/>
      <c r="U1" s="136"/>
      <c r="V1" s="135"/>
      <c r="W1" s="136"/>
      <c r="X1" s="135"/>
      <c r="Y1" s="136"/>
      <c r="Z1" s="135"/>
      <c r="AA1" s="136"/>
      <c r="AB1" s="135"/>
      <c r="AC1" s="136"/>
      <c r="AD1" s="135"/>
      <c r="AE1" s="136"/>
      <c r="AF1" s="135"/>
      <c r="AG1" s="136"/>
      <c r="AH1" s="135"/>
      <c r="AI1" s="136"/>
      <c r="AJ1" s="135"/>
      <c r="AK1" s="136"/>
      <c r="AL1" s="135"/>
      <c r="AM1" s="136"/>
      <c r="AN1" s="135"/>
      <c r="AO1" s="136"/>
      <c r="AP1" s="135"/>
      <c r="AQ1" s="136"/>
      <c r="AR1" s="135"/>
      <c r="AS1" s="136"/>
      <c r="AT1" s="135"/>
      <c r="AU1" s="136"/>
      <c r="AV1" s="135"/>
      <c r="AW1" s="136"/>
      <c r="AX1" s="135"/>
      <c r="AY1" s="136"/>
      <c r="AZ1" s="135"/>
      <c r="BA1" s="136"/>
      <c r="BB1" s="135"/>
      <c r="BC1" s="136"/>
      <c r="BD1" s="135"/>
      <c r="BE1" s="136"/>
      <c r="BF1" s="135"/>
      <c r="BG1" s="136"/>
      <c r="BH1" s="135"/>
      <c r="BI1" s="136"/>
      <c r="BJ1" s="135"/>
      <c r="BK1" s="136"/>
      <c r="BL1" s="137"/>
      <c r="BM1" s="137"/>
      <c r="BN1" s="137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</row>
    <row r="2" spans="1:81" x14ac:dyDescent="0.25">
      <c r="A2" s="12"/>
      <c r="B2" s="13"/>
      <c r="C2" s="10"/>
      <c r="D2" s="13" t="s">
        <v>7</v>
      </c>
      <c r="E2" s="11">
        <v>114</v>
      </c>
      <c r="F2" s="13" t="s">
        <v>7</v>
      </c>
      <c r="G2" s="11">
        <v>200</v>
      </c>
      <c r="H2" s="13" t="s">
        <v>15</v>
      </c>
      <c r="I2" s="11">
        <v>130</v>
      </c>
      <c r="J2" s="13" t="s">
        <v>12</v>
      </c>
      <c r="K2" s="11">
        <v>25.35</v>
      </c>
      <c r="L2" s="23" t="s">
        <v>200</v>
      </c>
      <c r="M2" s="133">
        <v>60</v>
      </c>
      <c r="N2" s="134"/>
      <c r="O2" s="102"/>
      <c r="P2" s="134"/>
      <c r="Q2" s="102"/>
      <c r="R2" s="134"/>
      <c r="S2" s="102"/>
      <c r="T2" s="134"/>
      <c r="U2" s="102"/>
      <c r="V2" s="134"/>
      <c r="W2" s="102"/>
      <c r="X2" s="134"/>
      <c r="Y2" s="102"/>
      <c r="Z2" s="134"/>
      <c r="AA2" s="102"/>
      <c r="AB2" s="134"/>
      <c r="AC2" s="102"/>
      <c r="AD2" s="134"/>
      <c r="AE2" s="102"/>
      <c r="AF2" s="134"/>
      <c r="AG2" s="102"/>
      <c r="AH2" s="134"/>
      <c r="AI2" s="102"/>
      <c r="AJ2" s="134"/>
      <c r="AK2" s="102"/>
      <c r="AL2" s="134"/>
      <c r="AM2" s="102"/>
      <c r="AN2" s="134"/>
      <c r="AO2" s="102"/>
      <c r="AP2" s="134"/>
      <c r="AQ2" s="102"/>
      <c r="AR2" s="134"/>
      <c r="AS2" s="102"/>
      <c r="AT2" s="134"/>
      <c r="AU2" s="102"/>
      <c r="AV2" s="134"/>
      <c r="AW2" s="102"/>
      <c r="AX2" s="134"/>
      <c r="AY2" s="102"/>
      <c r="AZ2" s="134"/>
      <c r="BA2" s="102"/>
      <c r="BB2" s="134"/>
      <c r="BC2" s="102"/>
      <c r="BD2" s="134"/>
      <c r="BE2" s="102"/>
      <c r="BF2" s="134"/>
      <c r="BG2" s="102"/>
      <c r="BH2" s="134"/>
      <c r="BI2" s="102"/>
      <c r="BJ2" s="134"/>
      <c r="BK2" s="102"/>
      <c r="BL2" s="138"/>
      <c r="BM2" s="138"/>
      <c r="BN2" s="139"/>
    </row>
    <row r="3" spans="1:81" x14ac:dyDescent="0.25">
      <c r="A3" s="12"/>
      <c r="B3" s="13"/>
      <c r="C3" s="10"/>
      <c r="D3" s="13" t="s">
        <v>8</v>
      </c>
      <c r="E3" s="11">
        <v>130</v>
      </c>
      <c r="F3" s="13" t="s">
        <v>11</v>
      </c>
      <c r="G3" s="11">
        <v>80</v>
      </c>
      <c r="H3" s="13" t="s">
        <v>17</v>
      </c>
      <c r="I3" s="11">
        <v>44</v>
      </c>
      <c r="J3" s="13" t="s">
        <v>11</v>
      </c>
      <c r="K3" s="11">
        <v>6</v>
      </c>
      <c r="L3" s="23" t="s">
        <v>33</v>
      </c>
      <c r="M3" s="133">
        <v>24.9</v>
      </c>
      <c r="N3" s="134"/>
      <c r="O3" s="102"/>
      <c r="P3" s="134"/>
      <c r="Q3" s="102"/>
      <c r="R3" s="134"/>
      <c r="S3" s="102"/>
      <c r="T3" s="134"/>
      <c r="U3" s="102"/>
      <c r="V3" s="134"/>
      <c r="W3" s="102"/>
      <c r="X3" s="134"/>
      <c r="Y3" s="102"/>
      <c r="Z3" s="134"/>
      <c r="AA3" s="102"/>
      <c r="AB3" s="134"/>
      <c r="AC3" s="102"/>
      <c r="AD3" s="134"/>
      <c r="AE3" s="102"/>
      <c r="AF3" s="134"/>
      <c r="AG3" s="102"/>
      <c r="AH3" s="134"/>
      <c r="AI3" s="102"/>
      <c r="AJ3" s="134"/>
      <c r="AK3" s="102"/>
      <c r="AL3" s="134"/>
      <c r="AM3" s="102"/>
      <c r="AN3" s="134"/>
      <c r="AO3" s="102"/>
      <c r="AP3" s="134"/>
      <c r="AQ3" s="102"/>
      <c r="AR3" s="134"/>
      <c r="AS3" s="102"/>
      <c r="AT3" s="134"/>
      <c r="AU3" s="102"/>
      <c r="AV3" s="134"/>
      <c r="AW3" s="102"/>
      <c r="AX3" s="134"/>
      <c r="AY3" s="102"/>
      <c r="AZ3" s="134"/>
      <c r="BA3" s="102"/>
      <c r="BB3" s="134"/>
      <c r="BC3" s="102"/>
      <c r="BD3" s="134"/>
      <c r="BE3" s="102"/>
      <c r="BF3" s="134"/>
      <c r="BG3" s="102"/>
      <c r="BH3" s="134"/>
      <c r="BI3" s="102"/>
      <c r="BJ3" s="134"/>
      <c r="BK3" s="102"/>
      <c r="BL3" s="138"/>
      <c r="BM3" s="138"/>
      <c r="BN3" s="139"/>
    </row>
    <row r="4" spans="1:81" x14ac:dyDescent="0.25">
      <c r="A4" s="12"/>
      <c r="B4" s="13"/>
      <c r="C4" s="14"/>
      <c r="D4" s="15" t="s">
        <v>7</v>
      </c>
      <c r="E4" s="16">
        <v>160</v>
      </c>
      <c r="F4" s="13" t="s">
        <v>13</v>
      </c>
      <c r="G4" s="11">
        <v>30.61</v>
      </c>
      <c r="H4" s="13" t="s">
        <v>17</v>
      </c>
      <c r="I4" s="11">
        <v>16</v>
      </c>
      <c r="J4" s="13" t="s">
        <v>13</v>
      </c>
      <c r="K4" s="11">
        <v>15.74</v>
      </c>
      <c r="L4" s="23" t="s">
        <v>34</v>
      </c>
      <c r="M4" s="133">
        <v>11.9</v>
      </c>
      <c r="N4" s="134"/>
      <c r="O4" s="102"/>
      <c r="P4" s="134"/>
      <c r="Q4" s="102"/>
      <c r="R4" s="134"/>
      <c r="S4" s="102"/>
      <c r="T4" s="134"/>
      <c r="U4" s="102"/>
      <c r="V4" s="134"/>
      <c r="W4" s="102"/>
      <c r="X4" s="134"/>
      <c r="Y4" s="102"/>
      <c r="Z4" s="134"/>
      <c r="AA4" s="102"/>
      <c r="AB4" s="134"/>
      <c r="AC4" s="102"/>
      <c r="AD4" s="134"/>
      <c r="AE4" s="102"/>
      <c r="AF4" s="134"/>
      <c r="AG4" s="102"/>
      <c r="AH4" s="134"/>
      <c r="AI4" s="102"/>
      <c r="AJ4" s="134"/>
      <c r="AK4" s="102"/>
      <c r="AL4" s="134"/>
      <c r="AM4" s="102"/>
      <c r="AN4" s="134"/>
      <c r="AO4" s="102"/>
      <c r="AP4" s="134"/>
      <c r="AQ4" s="102"/>
      <c r="AR4" s="134"/>
      <c r="AS4" s="102"/>
      <c r="AT4" s="134"/>
      <c r="AU4" s="102"/>
      <c r="AV4" s="134"/>
      <c r="AW4" s="102"/>
      <c r="AX4" s="134"/>
      <c r="AY4" s="102"/>
      <c r="AZ4" s="134"/>
      <c r="BA4" s="102"/>
      <c r="BB4" s="134"/>
      <c r="BC4" s="102"/>
      <c r="BD4" s="134"/>
      <c r="BE4" s="102"/>
      <c r="BF4" s="134"/>
      <c r="BG4" s="102"/>
      <c r="BH4" s="134"/>
      <c r="BI4" s="102"/>
      <c r="BJ4" s="134"/>
      <c r="BK4" s="102"/>
      <c r="BL4" s="138"/>
      <c r="BM4" s="138"/>
      <c r="BN4" s="139"/>
    </row>
    <row r="5" spans="1:81" x14ac:dyDescent="0.25">
      <c r="A5" s="12" t="s">
        <v>3</v>
      </c>
      <c r="B5" s="13"/>
      <c r="C5" s="10"/>
      <c r="D5" s="15" t="s">
        <v>9</v>
      </c>
      <c r="E5" s="16">
        <v>114</v>
      </c>
      <c r="F5" s="15" t="s">
        <v>18</v>
      </c>
      <c r="G5" s="11">
        <v>15</v>
      </c>
      <c r="H5" s="13" t="s">
        <v>16</v>
      </c>
      <c r="I5" s="11">
        <v>16</v>
      </c>
      <c r="J5" s="13" t="s">
        <v>14</v>
      </c>
      <c r="K5" s="11">
        <v>15.52</v>
      </c>
      <c r="L5" s="23" t="s">
        <v>58</v>
      </c>
      <c r="M5" s="133">
        <v>47.6</v>
      </c>
      <c r="N5" s="134"/>
      <c r="O5" s="102"/>
      <c r="P5" s="134"/>
      <c r="Q5" s="102"/>
      <c r="R5" s="134"/>
      <c r="S5" s="102"/>
      <c r="T5" s="134"/>
      <c r="U5" s="102"/>
      <c r="V5" s="134"/>
      <c r="W5" s="102"/>
      <c r="X5" s="134"/>
      <c r="Y5" s="102"/>
      <c r="Z5" s="134"/>
      <c r="AA5" s="102"/>
      <c r="AB5" s="134"/>
      <c r="AC5" s="102"/>
      <c r="AD5" s="134"/>
      <c r="AE5" s="102"/>
      <c r="AF5" s="134"/>
      <c r="AG5" s="102"/>
      <c r="AH5" s="134"/>
      <c r="AI5" s="102"/>
      <c r="AJ5" s="134"/>
      <c r="AK5" s="102"/>
      <c r="AL5" s="134"/>
      <c r="AM5" s="102"/>
      <c r="AN5" s="134"/>
      <c r="AO5" s="102"/>
      <c r="AP5" s="134"/>
      <c r="AQ5" s="102"/>
      <c r="AR5" s="134"/>
      <c r="AS5" s="102"/>
      <c r="AT5" s="134"/>
      <c r="AU5" s="102"/>
      <c r="AV5" s="134"/>
      <c r="AW5" s="102"/>
      <c r="AX5" s="134"/>
      <c r="AY5" s="102"/>
      <c r="AZ5" s="134"/>
      <c r="BA5" s="102"/>
      <c r="BB5" s="134"/>
      <c r="BC5" s="102"/>
      <c r="BD5" s="134"/>
      <c r="BE5" s="102"/>
      <c r="BF5" s="134"/>
      <c r="BG5" s="102"/>
      <c r="BH5" s="134"/>
      <c r="BI5" s="102"/>
      <c r="BJ5" s="134"/>
      <c r="BK5" s="102"/>
      <c r="BL5" s="138"/>
      <c r="BM5" s="138"/>
      <c r="BN5" s="139"/>
    </row>
    <row r="6" spans="1:81" x14ac:dyDescent="0.25">
      <c r="A6" s="12"/>
      <c r="B6" s="15"/>
      <c r="C6" s="17"/>
      <c r="D6" s="15" t="s">
        <v>10</v>
      </c>
      <c r="E6" s="16">
        <v>150</v>
      </c>
      <c r="F6" s="15" t="s">
        <v>19</v>
      </c>
      <c r="G6" s="11">
        <v>37.5</v>
      </c>
      <c r="H6" s="13"/>
      <c r="I6" s="11"/>
      <c r="J6" s="13"/>
      <c r="K6" s="11">
        <v>25</v>
      </c>
      <c r="L6" s="23" t="s">
        <v>58</v>
      </c>
      <c r="M6" s="133">
        <v>21.8</v>
      </c>
      <c r="N6" s="134"/>
      <c r="O6" s="102"/>
      <c r="P6" s="134"/>
      <c r="Q6" s="102"/>
      <c r="R6" s="134"/>
      <c r="S6" s="102"/>
      <c r="T6" s="134"/>
      <c r="U6" s="102"/>
      <c r="V6" s="134"/>
      <c r="W6" s="102"/>
      <c r="X6" s="134"/>
      <c r="Y6" s="102"/>
      <c r="Z6" s="134"/>
      <c r="AA6" s="102"/>
      <c r="AB6" s="134"/>
      <c r="AC6" s="102"/>
      <c r="AD6" s="134"/>
      <c r="AE6" s="102"/>
      <c r="AF6" s="134"/>
      <c r="AG6" s="102"/>
      <c r="AH6" s="134"/>
      <c r="AI6" s="102"/>
      <c r="AJ6" s="134"/>
      <c r="AK6" s="102"/>
      <c r="AL6" s="134"/>
      <c r="AM6" s="102"/>
      <c r="AN6" s="134"/>
      <c r="AO6" s="102"/>
      <c r="AP6" s="134"/>
      <c r="AQ6" s="102"/>
      <c r="AR6" s="134"/>
      <c r="AS6" s="102"/>
      <c r="AT6" s="134"/>
      <c r="AU6" s="102"/>
      <c r="AV6" s="134"/>
      <c r="AW6" s="102"/>
      <c r="AX6" s="134"/>
      <c r="AY6" s="102"/>
      <c r="AZ6" s="134"/>
      <c r="BA6" s="102"/>
      <c r="BB6" s="134"/>
      <c r="BC6" s="102"/>
      <c r="BD6" s="134"/>
      <c r="BE6" s="102"/>
      <c r="BF6" s="134"/>
      <c r="BG6" s="102"/>
      <c r="BH6" s="134"/>
      <c r="BI6" s="102"/>
      <c r="BJ6" s="134"/>
      <c r="BK6" s="102"/>
      <c r="BL6" s="140"/>
      <c r="BM6" s="138"/>
      <c r="BN6" s="139"/>
    </row>
    <row r="7" spans="1:81" x14ac:dyDescent="0.25">
      <c r="A7" s="12" t="s">
        <v>4</v>
      </c>
      <c r="B7" s="15"/>
      <c r="C7" s="17"/>
      <c r="D7" s="15" t="s">
        <v>10</v>
      </c>
      <c r="E7" s="16">
        <v>230</v>
      </c>
      <c r="F7" s="15" t="s">
        <v>20</v>
      </c>
      <c r="G7" s="11">
        <v>14</v>
      </c>
      <c r="H7" s="13"/>
      <c r="I7" s="11"/>
      <c r="J7" s="13"/>
      <c r="K7" s="11"/>
      <c r="L7" s="23" t="s">
        <v>201</v>
      </c>
      <c r="M7" s="133">
        <v>500</v>
      </c>
      <c r="N7" s="134"/>
      <c r="O7" s="102"/>
      <c r="P7" s="134"/>
      <c r="Q7" s="102"/>
      <c r="R7" s="134"/>
      <c r="S7" s="102"/>
      <c r="T7" s="134"/>
      <c r="U7" s="102"/>
      <c r="V7" s="134"/>
      <c r="W7" s="102"/>
      <c r="X7" s="134"/>
      <c r="Y7" s="102"/>
      <c r="Z7" s="134"/>
      <c r="AA7" s="102"/>
      <c r="AB7" s="134"/>
      <c r="AC7" s="102"/>
      <c r="AD7" s="134"/>
      <c r="AE7" s="102"/>
      <c r="AF7" s="134"/>
      <c r="AG7" s="102"/>
      <c r="AH7" s="134"/>
      <c r="AI7" s="102"/>
      <c r="AJ7" s="134"/>
      <c r="AK7" s="102"/>
      <c r="AL7" s="134"/>
      <c r="AM7" s="102"/>
      <c r="AN7" s="134"/>
      <c r="AO7" s="102"/>
      <c r="AP7" s="134"/>
      <c r="AQ7" s="102"/>
      <c r="AR7" s="134"/>
      <c r="AS7" s="102"/>
      <c r="AT7" s="134"/>
      <c r="AU7" s="102"/>
      <c r="AV7" s="134"/>
      <c r="AW7" s="102"/>
      <c r="AX7" s="134"/>
      <c r="AY7" s="102"/>
      <c r="AZ7" s="134"/>
      <c r="BA7" s="102"/>
      <c r="BB7" s="134"/>
      <c r="BC7" s="102"/>
      <c r="BD7" s="134"/>
      <c r="BE7" s="102"/>
      <c r="BF7" s="134"/>
      <c r="BG7" s="102"/>
      <c r="BH7" s="134"/>
      <c r="BI7" s="102"/>
      <c r="BJ7" s="134"/>
      <c r="BK7" s="102"/>
      <c r="BL7" s="138"/>
      <c r="BM7" s="138"/>
      <c r="BN7" s="139"/>
    </row>
    <row r="8" spans="1:81" x14ac:dyDescent="0.25">
      <c r="A8" s="131">
        <f>(BL44+0)</f>
        <v>0</v>
      </c>
      <c r="B8" s="15"/>
      <c r="C8" s="17"/>
      <c r="D8" s="15" t="s">
        <v>9</v>
      </c>
      <c r="E8" s="16">
        <v>118</v>
      </c>
      <c r="F8" s="15" t="s">
        <v>41</v>
      </c>
      <c r="G8" s="11">
        <v>53.7</v>
      </c>
      <c r="H8" s="13"/>
      <c r="I8" s="16"/>
      <c r="J8" s="13"/>
      <c r="K8" s="11"/>
      <c r="L8" s="23" t="s">
        <v>153</v>
      </c>
      <c r="M8" s="133">
        <v>55</v>
      </c>
      <c r="N8" s="134"/>
      <c r="O8" s="102"/>
      <c r="P8" s="134"/>
      <c r="Q8" s="102"/>
      <c r="R8" s="134"/>
      <c r="S8" s="102"/>
      <c r="T8" s="134"/>
      <c r="U8" s="102"/>
      <c r="V8" s="134"/>
      <c r="W8" s="102"/>
      <c r="X8" s="134"/>
      <c r="Y8" s="102"/>
      <c r="Z8" s="134"/>
      <c r="AA8" s="102"/>
      <c r="AB8" s="134"/>
      <c r="AC8" s="102"/>
      <c r="AD8" s="134"/>
      <c r="AE8" s="102"/>
      <c r="AF8" s="134"/>
      <c r="AG8" s="102"/>
      <c r="AH8" s="134"/>
      <c r="AI8" s="102"/>
      <c r="AJ8" s="134"/>
      <c r="AK8" s="102"/>
      <c r="AL8" s="134"/>
      <c r="AM8" s="102"/>
      <c r="AN8" s="134"/>
      <c r="AO8" s="102"/>
      <c r="AP8" s="134"/>
      <c r="AQ8" s="102"/>
      <c r="AR8" s="134"/>
      <c r="AS8" s="102"/>
      <c r="AT8" s="134"/>
      <c r="AU8" s="102"/>
      <c r="AV8" s="134"/>
      <c r="AW8" s="102"/>
      <c r="AX8" s="134"/>
      <c r="AY8" s="102"/>
      <c r="AZ8" s="134"/>
      <c r="BA8" s="102"/>
      <c r="BB8" s="134"/>
      <c r="BC8" s="102"/>
      <c r="BD8" s="134"/>
      <c r="BE8" s="102"/>
      <c r="BF8" s="134"/>
      <c r="BG8" s="102"/>
      <c r="BH8" s="134"/>
      <c r="BI8" s="102"/>
      <c r="BJ8" s="134"/>
      <c r="BK8" s="102"/>
      <c r="BL8" s="138"/>
      <c r="BM8" s="138"/>
      <c r="BN8" s="139"/>
    </row>
    <row r="9" spans="1:81" x14ac:dyDescent="0.25">
      <c r="A9" s="12" t="s">
        <v>5</v>
      </c>
      <c r="B9" s="15"/>
      <c r="C9" s="17"/>
      <c r="D9" s="15"/>
      <c r="E9" s="16"/>
      <c r="F9" s="15" t="s">
        <v>22</v>
      </c>
      <c r="G9" s="11">
        <v>35.799999999999997</v>
      </c>
      <c r="H9" s="13"/>
      <c r="I9" s="11"/>
      <c r="J9" s="13"/>
      <c r="K9" s="11"/>
      <c r="L9" s="23"/>
      <c r="M9" s="133"/>
      <c r="N9" s="134"/>
      <c r="O9" s="102"/>
      <c r="P9" s="134"/>
      <c r="Q9" s="102"/>
      <c r="R9" s="134"/>
      <c r="S9" s="102"/>
      <c r="T9" s="134"/>
      <c r="U9" s="102"/>
      <c r="V9" s="134"/>
      <c r="W9" s="102"/>
      <c r="X9" s="134"/>
      <c r="Y9" s="102"/>
      <c r="Z9" s="134"/>
      <c r="AA9" s="102"/>
      <c r="AB9" s="134"/>
      <c r="AC9" s="102"/>
      <c r="AD9" s="134"/>
      <c r="AE9" s="102"/>
      <c r="AF9" s="134"/>
      <c r="AG9" s="102"/>
      <c r="AH9" s="134"/>
      <c r="AI9" s="102"/>
      <c r="AJ9" s="134"/>
      <c r="AK9" s="102"/>
      <c r="AL9" s="134"/>
      <c r="AM9" s="102"/>
      <c r="AN9" s="134"/>
      <c r="AO9" s="102"/>
      <c r="AP9" s="134"/>
      <c r="AQ9" s="102"/>
      <c r="AR9" s="134"/>
      <c r="AS9" s="102"/>
      <c r="AT9" s="134"/>
      <c r="AU9" s="102"/>
      <c r="AV9" s="134"/>
      <c r="AW9" s="102"/>
      <c r="AX9" s="134"/>
      <c r="AY9" s="102"/>
      <c r="AZ9" s="134"/>
      <c r="BA9" s="102"/>
      <c r="BB9" s="134"/>
      <c r="BC9" s="102"/>
      <c r="BD9" s="134"/>
      <c r="BE9" s="102"/>
      <c r="BF9" s="134"/>
      <c r="BG9" s="102"/>
      <c r="BH9" s="134"/>
      <c r="BI9" s="102"/>
      <c r="BJ9" s="134"/>
      <c r="BK9" s="102"/>
      <c r="BL9" s="138"/>
      <c r="BM9" s="138"/>
      <c r="BN9" s="139"/>
    </row>
    <row r="10" spans="1:81" x14ac:dyDescent="0.25">
      <c r="A10" s="12"/>
      <c r="B10" s="15"/>
      <c r="C10" s="18"/>
      <c r="D10" s="15"/>
      <c r="E10" s="16"/>
      <c r="F10" s="15" t="s">
        <v>23</v>
      </c>
      <c r="G10" s="11">
        <v>39.9</v>
      </c>
      <c r="H10" s="13"/>
      <c r="I10" s="11"/>
      <c r="J10" s="13"/>
      <c r="K10" s="11"/>
      <c r="L10" s="23"/>
      <c r="M10" s="133"/>
      <c r="N10" s="134"/>
      <c r="O10" s="102"/>
      <c r="P10" s="134"/>
      <c r="Q10" s="102"/>
      <c r="R10" s="134"/>
      <c r="S10" s="102"/>
      <c r="T10" s="134"/>
      <c r="U10" s="102"/>
      <c r="V10" s="134"/>
      <c r="W10" s="102"/>
      <c r="X10" s="134"/>
      <c r="Y10" s="102"/>
      <c r="Z10" s="134"/>
      <c r="AA10" s="102"/>
      <c r="AB10" s="134"/>
      <c r="AC10" s="102"/>
      <c r="AD10" s="134"/>
      <c r="AE10" s="102"/>
      <c r="AF10" s="134"/>
      <c r="AG10" s="102"/>
      <c r="AH10" s="134"/>
      <c r="AI10" s="102"/>
      <c r="AJ10" s="134"/>
      <c r="AK10" s="102"/>
      <c r="AL10" s="134"/>
      <c r="AM10" s="102"/>
      <c r="AN10" s="134"/>
      <c r="AO10" s="102"/>
      <c r="AP10" s="134"/>
      <c r="AQ10" s="102"/>
      <c r="AR10" s="134"/>
      <c r="AS10" s="102"/>
      <c r="AT10" s="134"/>
      <c r="AU10" s="102"/>
      <c r="AV10" s="134"/>
      <c r="AW10" s="102"/>
      <c r="AX10" s="134"/>
      <c r="AY10" s="102"/>
      <c r="AZ10" s="134"/>
      <c r="BA10" s="102"/>
      <c r="BB10" s="134"/>
      <c r="BC10" s="102"/>
      <c r="BD10" s="134"/>
      <c r="BE10" s="102"/>
      <c r="BF10" s="134"/>
      <c r="BG10" s="102"/>
      <c r="BH10" s="134"/>
      <c r="BI10" s="102"/>
      <c r="BJ10" s="134"/>
      <c r="BK10" s="102"/>
      <c r="BL10" s="138"/>
      <c r="BM10" s="138"/>
      <c r="BN10" s="139"/>
    </row>
    <row r="11" spans="1:81" x14ac:dyDescent="0.25">
      <c r="A11" s="12"/>
      <c r="B11" s="15"/>
      <c r="C11" s="18"/>
      <c r="D11" s="19"/>
      <c r="E11" s="16"/>
      <c r="F11" s="15" t="s">
        <v>24</v>
      </c>
      <c r="G11" s="11">
        <v>31.8</v>
      </c>
      <c r="H11" s="13"/>
      <c r="I11" s="11"/>
      <c r="J11" s="13"/>
      <c r="K11" s="11"/>
      <c r="L11" s="23"/>
      <c r="M11" s="133"/>
      <c r="N11" s="134"/>
      <c r="O11" s="102"/>
      <c r="P11" s="134"/>
      <c r="Q11" s="102"/>
      <c r="R11" s="134"/>
      <c r="S11" s="102"/>
      <c r="T11" s="134"/>
      <c r="U11" s="102"/>
      <c r="V11" s="134"/>
      <c r="W11" s="102"/>
      <c r="X11" s="134"/>
      <c r="Y11" s="102"/>
      <c r="Z11" s="134"/>
      <c r="AA11" s="102"/>
      <c r="AB11" s="134"/>
      <c r="AC11" s="102"/>
      <c r="AD11" s="134"/>
      <c r="AE11" s="102"/>
      <c r="AF11" s="134"/>
      <c r="AG11" s="102"/>
      <c r="AH11" s="134"/>
      <c r="AI11" s="102"/>
      <c r="AJ11" s="134"/>
      <c r="AK11" s="102"/>
      <c r="AL11" s="134"/>
      <c r="AM11" s="102"/>
      <c r="AN11" s="134"/>
      <c r="AO11" s="102"/>
      <c r="AP11" s="134"/>
      <c r="AQ11" s="102"/>
      <c r="AR11" s="134"/>
      <c r="AS11" s="102"/>
      <c r="AT11" s="134"/>
      <c r="AU11" s="102"/>
      <c r="AV11" s="134"/>
      <c r="AW11" s="102"/>
      <c r="AX11" s="134"/>
      <c r="AY11" s="102"/>
      <c r="AZ11" s="134"/>
      <c r="BA11" s="102"/>
      <c r="BB11" s="134"/>
      <c r="BC11" s="102"/>
      <c r="BD11" s="134"/>
      <c r="BE11" s="102"/>
      <c r="BF11" s="134"/>
      <c r="BG11" s="102"/>
      <c r="BH11" s="134"/>
      <c r="BI11" s="102"/>
      <c r="BJ11" s="134"/>
      <c r="BK11" s="102"/>
      <c r="BL11" s="138"/>
      <c r="BM11" s="138"/>
      <c r="BN11" s="139"/>
    </row>
    <row r="12" spans="1:81" x14ac:dyDescent="0.25">
      <c r="A12" s="12"/>
      <c r="B12" s="15"/>
      <c r="C12" s="20"/>
      <c r="D12" s="19"/>
      <c r="E12" s="21"/>
      <c r="F12" s="15" t="s">
        <v>25</v>
      </c>
      <c r="G12" s="11">
        <v>7.9</v>
      </c>
      <c r="H12" s="13"/>
      <c r="I12" s="21"/>
      <c r="J12" s="13"/>
      <c r="K12" s="11"/>
      <c r="L12" s="23"/>
      <c r="M12" s="25"/>
      <c r="N12" s="134"/>
      <c r="O12" s="102"/>
      <c r="P12" s="134"/>
      <c r="Q12" s="102"/>
      <c r="R12" s="134"/>
      <c r="S12" s="102"/>
      <c r="T12" s="134"/>
      <c r="U12" s="102"/>
      <c r="V12" s="134"/>
      <c r="W12" s="102"/>
      <c r="X12" s="134"/>
      <c r="Y12" s="102"/>
      <c r="Z12" s="134"/>
      <c r="AA12" s="102"/>
      <c r="AB12" s="134"/>
      <c r="AC12" s="102"/>
      <c r="AD12" s="134"/>
      <c r="AE12" s="102"/>
      <c r="AF12" s="134"/>
      <c r="AG12" s="102"/>
      <c r="AH12" s="134"/>
      <c r="AI12" s="102"/>
      <c r="AJ12" s="134"/>
      <c r="AK12" s="102"/>
      <c r="AL12" s="134"/>
      <c r="AM12" s="102"/>
      <c r="AN12" s="134"/>
      <c r="AO12" s="102"/>
      <c r="AP12" s="134"/>
      <c r="AQ12" s="102"/>
      <c r="AR12" s="134"/>
      <c r="AS12" s="102"/>
      <c r="AT12" s="134"/>
      <c r="AU12" s="102"/>
      <c r="AV12" s="134"/>
      <c r="AW12" s="102"/>
      <c r="AX12" s="134"/>
      <c r="AY12" s="102"/>
      <c r="AZ12" s="134"/>
      <c r="BA12" s="102"/>
      <c r="BB12" s="134"/>
      <c r="BC12" s="102"/>
      <c r="BD12" s="134"/>
      <c r="BE12" s="102"/>
      <c r="BF12" s="134"/>
      <c r="BG12" s="102"/>
      <c r="BH12" s="134"/>
      <c r="BI12" s="102"/>
      <c r="BJ12" s="134"/>
      <c r="BK12" s="102"/>
      <c r="BL12" s="138"/>
      <c r="BM12" s="138"/>
      <c r="BN12" s="139"/>
    </row>
    <row r="13" spans="1:81" x14ac:dyDescent="0.25">
      <c r="A13" s="12"/>
      <c r="B13" s="15"/>
      <c r="C13" s="20"/>
      <c r="D13" s="22"/>
      <c r="E13" s="21"/>
      <c r="F13" s="15" t="s">
        <v>26</v>
      </c>
      <c r="G13" s="11">
        <v>22.9</v>
      </c>
      <c r="H13" s="13"/>
      <c r="I13" s="21"/>
      <c r="J13" s="13"/>
      <c r="K13" s="11"/>
      <c r="L13" s="23"/>
      <c r="M13" s="25"/>
      <c r="N13" s="134"/>
      <c r="O13" s="102"/>
      <c r="P13" s="134"/>
      <c r="Q13" s="102"/>
      <c r="R13" s="134"/>
      <c r="S13" s="102"/>
      <c r="T13" s="134"/>
      <c r="U13" s="102"/>
      <c r="V13" s="134"/>
      <c r="W13" s="102"/>
      <c r="X13" s="134"/>
      <c r="Y13" s="102"/>
      <c r="Z13" s="134"/>
      <c r="AA13" s="102"/>
      <c r="AB13" s="134"/>
      <c r="AC13" s="102"/>
      <c r="AD13" s="134"/>
      <c r="AE13" s="102"/>
      <c r="AF13" s="134"/>
      <c r="AG13" s="102"/>
      <c r="AH13" s="134"/>
      <c r="AI13" s="102"/>
      <c r="AJ13" s="134"/>
      <c r="AK13" s="102"/>
      <c r="AL13" s="134"/>
      <c r="AM13" s="102"/>
      <c r="AN13" s="134"/>
      <c r="AO13" s="102"/>
      <c r="AP13" s="134"/>
      <c r="AQ13" s="102"/>
      <c r="AR13" s="134"/>
      <c r="AS13" s="102"/>
      <c r="AT13" s="134"/>
      <c r="AU13" s="102"/>
      <c r="AV13" s="134"/>
      <c r="AW13" s="102"/>
      <c r="AX13" s="134"/>
      <c r="AY13" s="102"/>
      <c r="AZ13" s="134"/>
      <c r="BA13" s="102"/>
      <c r="BB13" s="134"/>
      <c r="BC13" s="102"/>
      <c r="BD13" s="134"/>
      <c r="BE13" s="102"/>
      <c r="BF13" s="134"/>
      <c r="BG13" s="102"/>
      <c r="BH13" s="134"/>
      <c r="BI13" s="102"/>
      <c r="BJ13" s="134"/>
      <c r="BK13" s="102"/>
      <c r="BL13" s="138"/>
      <c r="BM13" s="138"/>
      <c r="BN13" s="139"/>
    </row>
    <row r="14" spans="1:81" x14ac:dyDescent="0.25">
      <c r="A14" s="12"/>
      <c r="B14" s="15"/>
      <c r="C14" s="20"/>
      <c r="D14" s="22"/>
      <c r="E14" s="21"/>
      <c r="F14" s="15" t="s">
        <v>23</v>
      </c>
      <c r="G14" s="11">
        <v>24.9</v>
      </c>
      <c r="H14" s="13"/>
      <c r="I14" s="21"/>
      <c r="J14" s="13"/>
      <c r="K14" s="11"/>
      <c r="L14" s="23"/>
      <c r="M14" s="25"/>
      <c r="N14" s="134"/>
      <c r="O14" s="102"/>
      <c r="P14" s="134"/>
      <c r="Q14" s="102"/>
      <c r="R14" s="134"/>
      <c r="S14" s="102"/>
      <c r="T14" s="134"/>
      <c r="U14" s="102"/>
      <c r="V14" s="134"/>
      <c r="W14" s="102"/>
      <c r="X14" s="134"/>
      <c r="Y14" s="102"/>
      <c r="Z14" s="134"/>
      <c r="AA14" s="102"/>
      <c r="AB14" s="134"/>
      <c r="AC14" s="102"/>
      <c r="AD14" s="134"/>
      <c r="AE14" s="102"/>
      <c r="AF14" s="134"/>
      <c r="AG14" s="102"/>
      <c r="AH14" s="134"/>
      <c r="AI14" s="102"/>
      <c r="AJ14" s="134"/>
      <c r="AK14" s="102"/>
      <c r="AL14" s="134"/>
      <c r="AM14" s="102"/>
      <c r="AN14" s="134"/>
      <c r="AO14" s="102"/>
      <c r="AP14" s="134"/>
      <c r="AQ14" s="102"/>
      <c r="AR14" s="134"/>
      <c r="AS14" s="102"/>
      <c r="AT14" s="134"/>
      <c r="AU14" s="102"/>
      <c r="AV14" s="134"/>
      <c r="AW14" s="102"/>
      <c r="AX14" s="134"/>
      <c r="AY14" s="102"/>
      <c r="AZ14" s="134"/>
      <c r="BA14" s="102"/>
      <c r="BB14" s="134"/>
      <c r="BC14" s="102"/>
      <c r="BD14" s="134"/>
      <c r="BE14" s="102"/>
      <c r="BF14" s="134"/>
      <c r="BG14" s="102"/>
      <c r="BH14" s="134"/>
      <c r="BI14" s="102"/>
      <c r="BJ14" s="134"/>
      <c r="BK14" s="102"/>
      <c r="BL14" s="138"/>
      <c r="BM14" s="138"/>
      <c r="BN14" s="139"/>
    </row>
    <row r="15" spans="1:81" x14ac:dyDescent="0.25">
      <c r="A15" s="12"/>
      <c r="B15" s="15"/>
      <c r="C15" s="20"/>
      <c r="D15" s="22"/>
      <c r="E15" s="21"/>
      <c r="F15" s="15" t="s">
        <v>27</v>
      </c>
      <c r="G15" s="11">
        <v>17.8</v>
      </c>
      <c r="H15" s="13"/>
      <c r="I15" s="21"/>
      <c r="J15" s="13"/>
      <c r="K15" s="11"/>
      <c r="L15" s="23"/>
      <c r="M15" s="25"/>
      <c r="N15" s="134"/>
      <c r="O15" s="102"/>
      <c r="P15" s="134"/>
      <c r="Q15" s="102"/>
      <c r="R15" s="134"/>
      <c r="S15" s="102"/>
      <c r="T15" s="134"/>
      <c r="U15" s="102"/>
      <c r="V15" s="134"/>
      <c r="W15" s="102"/>
      <c r="X15" s="134"/>
      <c r="Y15" s="102"/>
      <c r="Z15" s="134"/>
      <c r="AA15" s="102"/>
      <c r="AB15" s="134"/>
      <c r="AC15" s="102"/>
      <c r="AD15" s="134"/>
      <c r="AE15" s="102"/>
      <c r="AF15" s="134"/>
      <c r="AG15" s="102"/>
      <c r="AH15" s="134"/>
      <c r="AI15" s="102"/>
      <c r="AJ15" s="134"/>
      <c r="AK15" s="102"/>
      <c r="AL15" s="134"/>
      <c r="AM15" s="102"/>
      <c r="AN15" s="134"/>
      <c r="AO15" s="102"/>
      <c r="AP15" s="134"/>
      <c r="AQ15" s="102"/>
      <c r="AR15" s="134"/>
      <c r="AS15" s="102"/>
      <c r="AT15" s="134"/>
      <c r="AU15" s="102"/>
      <c r="AV15" s="134"/>
      <c r="AW15" s="102"/>
      <c r="AX15" s="134"/>
      <c r="AY15" s="102"/>
      <c r="AZ15" s="134"/>
      <c r="BA15" s="102"/>
      <c r="BB15" s="134"/>
      <c r="BC15" s="102"/>
      <c r="BD15" s="134"/>
      <c r="BE15" s="102"/>
      <c r="BF15" s="134"/>
      <c r="BG15" s="102"/>
      <c r="BH15" s="134"/>
      <c r="BI15" s="102"/>
      <c r="BJ15" s="134"/>
      <c r="BK15" s="102"/>
      <c r="BL15" s="138"/>
      <c r="BM15" s="138"/>
      <c r="BN15" s="139"/>
    </row>
    <row r="16" spans="1:81" x14ac:dyDescent="0.25">
      <c r="A16" s="12"/>
      <c r="B16" s="15"/>
      <c r="C16" s="20"/>
      <c r="D16" s="22"/>
      <c r="E16" s="21"/>
      <c r="F16" s="15" t="s">
        <v>28</v>
      </c>
      <c r="G16" s="11">
        <v>16.899999999999999</v>
      </c>
      <c r="H16" s="13"/>
      <c r="I16" s="21"/>
      <c r="J16" s="13"/>
      <c r="K16" s="11"/>
      <c r="L16" s="23"/>
      <c r="M16" s="25"/>
      <c r="N16" s="134"/>
      <c r="O16" s="102"/>
      <c r="P16" s="134"/>
      <c r="Q16" s="102"/>
      <c r="R16" s="134"/>
      <c r="S16" s="102"/>
      <c r="T16" s="134"/>
      <c r="U16" s="102"/>
      <c r="V16" s="134"/>
      <c r="W16" s="102"/>
      <c r="X16" s="134"/>
      <c r="Y16" s="102"/>
      <c r="Z16" s="134"/>
      <c r="AA16" s="102"/>
      <c r="AB16" s="134"/>
      <c r="AC16" s="102"/>
      <c r="AD16" s="134"/>
      <c r="AE16" s="102"/>
      <c r="AF16" s="134"/>
      <c r="AG16" s="102"/>
      <c r="AH16" s="134"/>
      <c r="AI16" s="102"/>
      <c r="AJ16" s="134"/>
      <c r="AK16" s="102"/>
      <c r="AL16" s="134"/>
      <c r="AM16" s="102"/>
      <c r="AN16" s="134"/>
      <c r="AO16" s="102"/>
      <c r="AP16" s="134"/>
      <c r="AQ16" s="102"/>
      <c r="AR16" s="134"/>
      <c r="AS16" s="102"/>
      <c r="AT16" s="134"/>
      <c r="AU16" s="102"/>
      <c r="AV16" s="134"/>
      <c r="AW16" s="102"/>
      <c r="AX16" s="134"/>
      <c r="AY16" s="102"/>
      <c r="AZ16" s="134"/>
      <c r="BA16" s="102"/>
      <c r="BB16" s="134"/>
      <c r="BC16" s="102"/>
      <c r="BD16" s="134"/>
      <c r="BE16" s="102"/>
      <c r="BF16" s="134"/>
      <c r="BG16" s="102"/>
      <c r="BH16" s="134"/>
      <c r="BI16" s="102"/>
      <c r="BJ16" s="134"/>
      <c r="BK16" s="102"/>
      <c r="BL16" s="138"/>
      <c r="BM16" s="138"/>
      <c r="BN16" s="139"/>
    </row>
    <row r="17" spans="1:66" x14ac:dyDescent="0.25">
      <c r="A17" s="12"/>
      <c r="B17" s="15"/>
      <c r="C17" s="20"/>
      <c r="D17" s="22"/>
      <c r="E17" s="21"/>
      <c r="F17" s="15" t="s">
        <v>21</v>
      </c>
      <c r="G17" s="11">
        <v>23.8</v>
      </c>
      <c r="H17" s="13"/>
      <c r="I17" s="21"/>
      <c r="J17" s="13"/>
      <c r="K17" s="11"/>
      <c r="L17" s="23"/>
      <c r="M17" s="25"/>
      <c r="N17" s="134"/>
      <c r="O17" s="102"/>
      <c r="P17" s="134"/>
      <c r="Q17" s="102"/>
      <c r="R17" s="134"/>
      <c r="S17" s="102"/>
      <c r="T17" s="134"/>
      <c r="U17" s="102"/>
      <c r="V17" s="134"/>
      <c r="W17" s="102"/>
      <c r="X17" s="134"/>
      <c r="Y17" s="102"/>
      <c r="Z17" s="134"/>
      <c r="AA17" s="102"/>
      <c r="AB17" s="134"/>
      <c r="AC17" s="102"/>
      <c r="AD17" s="134"/>
      <c r="AE17" s="102"/>
      <c r="AF17" s="134"/>
      <c r="AG17" s="102"/>
      <c r="AH17" s="134"/>
      <c r="AI17" s="102"/>
      <c r="AJ17" s="134"/>
      <c r="AK17" s="102"/>
      <c r="AL17" s="134"/>
      <c r="AM17" s="102"/>
      <c r="AN17" s="134"/>
      <c r="AO17" s="102"/>
      <c r="AP17" s="134"/>
      <c r="AQ17" s="102"/>
      <c r="AR17" s="134"/>
      <c r="AS17" s="102"/>
      <c r="AT17" s="134"/>
      <c r="AU17" s="102"/>
      <c r="AV17" s="134"/>
      <c r="AW17" s="102"/>
      <c r="AX17" s="134"/>
      <c r="AY17" s="102"/>
      <c r="AZ17" s="134"/>
      <c r="BA17" s="102"/>
      <c r="BB17" s="134"/>
      <c r="BC17" s="102"/>
      <c r="BD17" s="134"/>
      <c r="BE17" s="102"/>
      <c r="BF17" s="134"/>
      <c r="BG17" s="102"/>
      <c r="BH17" s="134"/>
      <c r="BI17" s="102"/>
      <c r="BJ17" s="134"/>
      <c r="BK17" s="102"/>
      <c r="BL17" s="138"/>
      <c r="BM17" s="138"/>
      <c r="BN17" s="139"/>
    </row>
    <row r="18" spans="1:66" x14ac:dyDescent="0.25">
      <c r="A18" s="12"/>
      <c r="B18" s="15"/>
      <c r="C18" s="24"/>
      <c r="D18" s="13"/>
      <c r="E18" s="21"/>
      <c r="F18" s="15" t="s">
        <v>29</v>
      </c>
      <c r="G18" s="11">
        <v>84.9</v>
      </c>
      <c r="H18" s="13"/>
      <c r="I18" s="21"/>
      <c r="J18" s="13"/>
      <c r="K18" s="11"/>
      <c r="L18" s="23"/>
      <c r="M18" s="25"/>
      <c r="N18" s="134"/>
      <c r="O18" s="102"/>
      <c r="P18" s="134"/>
      <c r="Q18" s="102"/>
      <c r="R18" s="134"/>
      <c r="S18" s="102"/>
      <c r="T18" s="134"/>
      <c r="U18" s="102"/>
      <c r="V18" s="134"/>
      <c r="W18" s="102"/>
      <c r="X18" s="134"/>
      <c r="Y18" s="102"/>
      <c r="Z18" s="134"/>
      <c r="AA18" s="102"/>
      <c r="AB18" s="134"/>
      <c r="AC18" s="102"/>
      <c r="AD18" s="134"/>
      <c r="AE18" s="102"/>
      <c r="AF18" s="134"/>
      <c r="AG18" s="102"/>
      <c r="AH18" s="134"/>
      <c r="AI18" s="102"/>
      <c r="AJ18" s="134"/>
      <c r="AK18" s="102"/>
      <c r="AL18" s="134"/>
      <c r="AM18" s="102"/>
      <c r="AN18" s="134"/>
      <c r="AO18" s="102"/>
      <c r="AP18" s="134"/>
      <c r="AQ18" s="102"/>
      <c r="AR18" s="134"/>
      <c r="AS18" s="102"/>
      <c r="AT18" s="134"/>
      <c r="AU18" s="102"/>
      <c r="AV18" s="134"/>
      <c r="AW18" s="102"/>
      <c r="AX18" s="134"/>
      <c r="AY18" s="102"/>
      <c r="AZ18" s="134"/>
      <c r="BA18" s="102"/>
      <c r="BB18" s="134"/>
      <c r="BC18" s="102"/>
      <c r="BD18" s="134"/>
      <c r="BE18" s="102"/>
      <c r="BF18" s="134"/>
      <c r="BG18" s="102"/>
      <c r="BH18" s="134"/>
      <c r="BI18" s="102"/>
      <c r="BJ18" s="134"/>
      <c r="BK18" s="102"/>
      <c r="BL18" s="138"/>
      <c r="BM18" s="138"/>
      <c r="BN18" s="139"/>
    </row>
    <row r="19" spans="1:66" x14ac:dyDescent="0.25">
      <c r="A19" s="12"/>
      <c r="B19" s="15"/>
      <c r="C19" s="24"/>
      <c r="D19" s="13"/>
      <c r="E19" s="21"/>
      <c r="F19" s="15" t="s">
        <v>23</v>
      </c>
      <c r="G19" s="11">
        <v>29.9</v>
      </c>
      <c r="H19" s="13"/>
      <c r="I19" s="21"/>
      <c r="J19" s="13"/>
      <c r="K19" s="11"/>
      <c r="L19" s="23"/>
      <c r="M19" s="25"/>
      <c r="N19" s="134"/>
      <c r="O19" s="102"/>
      <c r="P19" s="134"/>
      <c r="Q19" s="102"/>
      <c r="R19" s="134"/>
      <c r="S19" s="102"/>
      <c r="T19" s="134"/>
      <c r="U19" s="102"/>
      <c r="V19" s="134"/>
      <c r="W19" s="102"/>
      <c r="X19" s="134"/>
      <c r="Y19" s="102"/>
      <c r="Z19" s="134"/>
      <c r="AA19" s="102"/>
      <c r="AB19" s="134"/>
      <c r="AC19" s="102"/>
      <c r="AD19" s="134"/>
      <c r="AE19" s="102"/>
      <c r="AF19" s="134"/>
      <c r="AG19" s="102"/>
      <c r="AH19" s="134"/>
      <c r="AI19" s="102"/>
      <c r="AJ19" s="134"/>
      <c r="AK19" s="102"/>
      <c r="AL19" s="134"/>
      <c r="AM19" s="102"/>
      <c r="AN19" s="134"/>
      <c r="AO19" s="102"/>
      <c r="AP19" s="134"/>
      <c r="AQ19" s="102"/>
      <c r="AR19" s="134"/>
      <c r="AS19" s="102"/>
      <c r="AT19" s="134"/>
      <c r="AU19" s="102"/>
      <c r="AV19" s="134"/>
      <c r="AW19" s="102"/>
      <c r="AX19" s="134"/>
      <c r="AY19" s="102"/>
      <c r="AZ19" s="134"/>
      <c r="BA19" s="102"/>
      <c r="BB19" s="134"/>
      <c r="BC19" s="102"/>
      <c r="BD19" s="134"/>
      <c r="BE19" s="102"/>
      <c r="BF19" s="134"/>
      <c r="BG19" s="102"/>
      <c r="BH19" s="134"/>
      <c r="BI19" s="102"/>
      <c r="BJ19" s="134"/>
      <c r="BK19" s="102"/>
      <c r="BL19" s="138"/>
      <c r="BM19" s="138"/>
      <c r="BN19" s="139"/>
    </row>
    <row r="20" spans="1:66" x14ac:dyDescent="0.25">
      <c r="A20" s="12"/>
      <c r="B20" s="15"/>
      <c r="C20" s="24"/>
      <c r="D20" s="13"/>
      <c r="E20" s="21"/>
      <c r="F20" s="15" t="s">
        <v>30</v>
      </c>
      <c r="G20" s="11">
        <v>19</v>
      </c>
      <c r="H20" s="13"/>
      <c r="I20" s="21"/>
      <c r="J20" s="13"/>
      <c r="K20" s="21"/>
      <c r="L20" s="23"/>
      <c r="M20" s="25"/>
      <c r="N20" s="134"/>
      <c r="O20" s="102"/>
      <c r="P20" s="134"/>
      <c r="Q20" s="102"/>
      <c r="R20" s="134"/>
      <c r="S20" s="102"/>
      <c r="T20" s="134"/>
      <c r="U20" s="102"/>
      <c r="V20" s="134"/>
      <c r="W20" s="102"/>
      <c r="X20" s="134"/>
      <c r="Y20" s="102"/>
      <c r="Z20" s="134"/>
      <c r="AA20" s="102"/>
      <c r="AB20" s="134"/>
      <c r="AC20" s="102"/>
      <c r="AD20" s="134"/>
      <c r="AE20" s="102"/>
      <c r="AF20" s="134"/>
      <c r="AG20" s="102"/>
      <c r="AH20" s="134"/>
      <c r="AI20" s="102"/>
      <c r="AJ20" s="134"/>
      <c r="AK20" s="102"/>
      <c r="AL20" s="134"/>
      <c r="AM20" s="102"/>
      <c r="AN20" s="134"/>
      <c r="AO20" s="102"/>
      <c r="AP20" s="134"/>
      <c r="AQ20" s="102"/>
      <c r="AR20" s="134"/>
      <c r="AS20" s="102"/>
      <c r="AT20" s="134"/>
      <c r="AU20" s="102"/>
      <c r="AV20" s="134"/>
      <c r="AW20" s="102"/>
      <c r="AX20" s="134"/>
      <c r="AY20" s="102"/>
      <c r="AZ20" s="134"/>
      <c r="BA20" s="102"/>
      <c r="BB20" s="134"/>
      <c r="BC20" s="102"/>
      <c r="BD20" s="134"/>
      <c r="BE20" s="102"/>
      <c r="BF20" s="134"/>
      <c r="BG20" s="102"/>
      <c r="BH20" s="134"/>
      <c r="BI20" s="102"/>
      <c r="BJ20" s="134"/>
      <c r="BK20" s="102"/>
      <c r="BL20" s="138"/>
      <c r="BM20" s="138"/>
      <c r="BN20" s="139"/>
    </row>
    <row r="21" spans="1:66" x14ac:dyDescent="0.25">
      <c r="A21" s="12"/>
      <c r="B21" s="15"/>
      <c r="C21" s="24"/>
      <c r="D21" s="13"/>
      <c r="E21" s="21"/>
      <c r="F21" s="15" t="s">
        <v>32</v>
      </c>
      <c r="G21" s="11">
        <v>89.9</v>
      </c>
      <c r="H21" s="13"/>
      <c r="I21" s="21"/>
      <c r="J21" s="13"/>
      <c r="K21" s="21"/>
      <c r="L21" s="23"/>
      <c r="M21" s="25"/>
      <c r="N21" s="134"/>
      <c r="O21" s="102"/>
      <c r="P21" s="134"/>
      <c r="Q21" s="102"/>
      <c r="R21" s="134"/>
      <c r="S21" s="102"/>
      <c r="T21" s="134"/>
      <c r="U21" s="102"/>
      <c r="V21" s="134"/>
      <c r="W21" s="102"/>
      <c r="X21" s="134"/>
      <c r="Y21" s="102"/>
      <c r="Z21" s="134"/>
      <c r="AA21" s="102"/>
      <c r="AB21" s="134"/>
      <c r="AC21" s="102"/>
      <c r="AD21" s="134"/>
      <c r="AE21" s="102"/>
      <c r="AF21" s="134"/>
      <c r="AG21" s="102"/>
      <c r="AH21" s="134"/>
      <c r="AI21" s="102"/>
      <c r="AJ21" s="134"/>
      <c r="AK21" s="102"/>
      <c r="AL21" s="134"/>
      <c r="AM21" s="102"/>
      <c r="AN21" s="134"/>
      <c r="AO21" s="102"/>
      <c r="AP21" s="134"/>
      <c r="AQ21" s="102"/>
      <c r="AR21" s="134"/>
      <c r="AS21" s="102"/>
      <c r="AT21" s="134"/>
      <c r="AU21" s="102"/>
      <c r="AV21" s="134"/>
      <c r="AW21" s="102"/>
      <c r="AX21" s="134"/>
      <c r="AY21" s="102"/>
      <c r="AZ21" s="134"/>
      <c r="BA21" s="102"/>
      <c r="BB21" s="134"/>
      <c r="BC21" s="102"/>
      <c r="BD21" s="134"/>
      <c r="BE21" s="102"/>
      <c r="BF21" s="134"/>
      <c r="BG21" s="102"/>
      <c r="BH21" s="134"/>
      <c r="BI21" s="102"/>
      <c r="BJ21" s="134"/>
      <c r="BK21" s="102"/>
      <c r="BL21" s="138"/>
      <c r="BM21" s="138"/>
      <c r="BN21" s="139"/>
    </row>
    <row r="22" spans="1:66" x14ac:dyDescent="0.25">
      <c r="A22" s="12"/>
      <c r="B22" s="15"/>
      <c r="C22" s="24"/>
      <c r="D22" s="13"/>
      <c r="E22" s="21"/>
      <c r="F22" s="15" t="s">
        <v>31</v>
      </c>
      <c r="G22" s="11">
        <v>45.8</v>
      </c>
      <c r="H22" s="13"/>
      <c r="I22" s="21"/>
      <c r="J22" s="13"/>
      <c r="K22" s="21"/>
      <c r="L22" s="23"/>
      <c r="M22" s="25"/>
      <c r="N22" s="134"/>
      <c r="O22" s="102"/>
      <c r="P22" s="134"/>
      <c r="Q22" s="102"/>
      <c r="R22" s="134"/>
      <c r="S22" s="102"/>
      <c r="T22" s="134"/>
      <c r="U22" s="102"/>
      <c r="V22" s="134"/>
      <c r="W22" s="102"/>
      <c r="X22" s="134"/>
      <c r="Y22" s="102"/>
      <c r="Z22" s="134"/>
      <c r="AA22" s="102"/>
      <c r="AB22" s="134"/>
      <c r="AC22" s="102"/>
      <c r="AD22" s="134"/>
      <c r="AE22" s="102"/>
      <c r="AF22" s="134"/>
      <c r="AG22" s="102"/>
      <c r="AH22" s="134"/>
      <c r="AI22" s="102"/>
      <c r="AJ22" s="134"/>
      <c r="AK22" s="102"/>
      <c r="AL22" s="134"/>
      <c r="AM22" s="102"/>
      <c r="AN22" s="134"/>
      <c r="AO22" s="102"/>
      <c r="AP22" s="134"/>
      <c r="AQ22" s="102"/>
      <c r="AR22" s="134"/>
      <c r="AS22" s="102"/>
      <c r="AT22" s="134"/>
      <c r="AU22" s="102"/>
      <c r="AV22" s="134"/>
      <c r="AW22" s="102"/>
      <c r="AX22" s="134"/>
      <c r="AY22" s="102"/>
      <c r="AZ22" s="134"/>
      <c r="BA22" s="102"/>
      <c r="BB22" s="134"/>
      <c r="BC22" s="102"/>
      <c r="BD22" s="134"/>
      <c r="BE22" s="102"/>
      <c r="BF22" s="134"/>
      <c r="BG22" s="102"/>
      <c r="BH22" s="134"/>
      <c r="BI22" s="102"/>
      <c r="BJ22" s="134"/>
      <c r="BK22" s="102"/>
      <c r="BL22" s="138"/>
      <c r="BM22" s="138"/>
      <c r="BN22" s="139"/>
    </row>
    <row r="23" spans="1:66" x14ac:dyDescent="0.25">
      <c r="A23" s="12"/>
      <c r="B23" s="15"/>
      <c r="C23" s="24"/>
      <c r="D23" s="13"/>
      <c r="E23" s="21"/>
      <c r="F23" s="15" t="s">
        <v>33</v>
      </c>
      <c r="G23" s="11">
        <v>47.4</v>
      </c>
      <c r="H23" s="13"/>
      <c r="I23" s="21"/>
      <c r="J23" s="13"/>
      <c r="K23" s="21"/>
      <c r="L23" s="23"/>
      <c r="M23" s="25"/>
      <c r="N23" s="134"/>
      <c r="O23" s="102"/>
      <c r="P23" s="134"/>
      <c r="Q23" s="102"/>
      <c r="R23" s="134"/>
      <c r="S23" s="102"/>
      <c r="T23" s="134"/>
      <c r="U23" s="102"/>
      <c r="V23" s="134"/>
      <c r="W23" s="102"/>
      <c r="X23" s="134"/>
      <c r="Y23" s="102"/>
      <c r="Z23" s="134"/>
      <c r="AA23" s="102"/>
      <c r="AB23" s="134"/>
      <c r="AC23" s="102"/>
      <c r="AD23" s="134"/>
      <c r="AE23" s="102"/>
      <c r="AF23" s="134"/>
      <c r="AG23" s="102"/>
      <c r="AH23" s="134"/>
      <c r="AI23" s="102"/>
      <c r="AJ23" s="134"/>
      <c r="AK23" s="102"/>
      <c r="AL23" s="134"/>
      <c r="AM23" s="102"/>
      <c r="AN23" s="134"/>
      <c r="AO23" s="102"/>
      <c r="AP23" s="134"/>
      <c r="AQ23" s="102"/>
      <c r="AR23" s="134"/>
      <c r="AS23" s="102"/>
      <c r="AT23" s="134"/>
      <c r="AU23" s="102"/>
      <c r="AV23" s="134"/>
      <c r="AW23" s="102"/>
      <c r="AX23" s="134"/>
      <c r="AY23" s="102"/>
      <c r="AZ23" s="134"/>
      <c r="BA23" s="102"/>
      <c r="BB23" s="134"/>
      <c r="BC23" s="102"/>
      <c r="BD23" s="134"/>
      <c r="BE23" s="102"/>
      <c r="BF23" s="134"/>
      <c r="BG23" s="102"/>
      <c r="BH23" s="134"/>
      <c r="BI23" s="102"/>
      <c r="BJ23" s="134"/>
      <c r="BK23" s="102"/>
      <c r="BL23" s="138"/>
      <c r="BM23" s="138"/>
      <c r="BN23" s="139"/>
    </row>
    <row r="24" spans="1:66" x14ac:dyDescent="0.25">
      <c r="A24" s="12"/>
      <c r="B24" s="13"/>
      <c r="C24" s="24"/>
      <c r="D24" s="13"/>
      <c r="E24" s="21"/>
      <c r="F24" s="13"/>
      <c r="G24" s="21"/>
      <c r="H24" s="13"/>
      <c r="I24" s="21"/>
      <c r="J24" s="13"/>
      <c r="K24" s="21"/>
      <c r="L24" s="23"/>
      <c r="M24" s="25"/>
      <c r="N24" s="134"/>
      <c r="O24" s="102"/>
      <c r="P24" s="134"/>
      <c r="Q24" s="102"/>
      <c r="R24" s="134"/>
      <c r="S24" s="102"/>
      <c r="T24" s="134"/>
      <c r="U24" s="102"/>
      <c r="V24" s="134"/>
      <c r="W24" s="102"/>
      <c r="X24" s="134"/>
      <c r="Y24" s="102"/>
      <c r="Z24" s="134"/>
      <c r="AA24" s="102"/>
      <c r="AB24" s="134"/>
      <c r="AC24" s="102"/>
      <c r="AD24" s="134"/>
      <c r="AE24" s="102"/>
      <c r="AF24" s="134"/>
      <c r="AG24" s="102"/>
      <c r="AH24" s="134"/>
      <c r="AI24" s="102"/>
      <c r="AJ24" s="134"/>
      <c r="AK24" s="102"/>
      <c r="AL24" s="134"/>
      <c r="AM24" s="102"/>
      <c r="AN24" s="134"/>
      <c r="AO24" s="102"/>
      <c r="AP24" s="134"/>
      <c r="AQ24" s="102"/>
      <c r="AR24" s="134"/>
      <c r="AS24" s="102"/>
      <c r="AT24" s="134"/>
      <c r="AU24" s="102"/>
      <c r="AV24" s="134"/>
      <c r="AW24" s="102"/>
      <c r="AX24" s="134"/>
      <c r="AY24" s="102"/>
      <c r="AZ24" s="134"/>
      <c r="BA24" s="102"/>
      <c r="BB24" s="134"/>
      <c r="BC24" s="102"/>
      <c r="BD24" s="134"/>
      <c r="BE24" s="102"/>
      <c r="BF24" s="134"/>
      <c r="BG24" s="102"/>
      <c r="BH24" s="134"/>
      <c r="BI24" s="102"/>
      <c r="BJ24" s="134"/>
      <c r="BK24" s="102"/>
      <c r="BL24" s="138"/>
      <c r="BM24" s="138"/>
      <c r="BN24" s="139"/>
    </row>
    <row r="25" spans="1:66" x14ac:dyDescent="0.25">
      <c r="A25" s="12"/>
      <c r="B25" s="13"/>
      <c r="C25" s="24"/>
      <c r="D25" s="13"/>
      <c r="E25" s="21"/>
      <c r="F25" s="13"/>
      <c r="G25" s="21"/>
      <c r="H25" s="13"/>
      <c r="I25" s="21"/>
      <c r="J25" s="13"/>
      <c r="K25" s="21"/>
      <c r="L25" s="23"/>
      <c r="M25" s="25"/>
      <c r="N25" s="134"/>
      <c r="O25" s="102"/>
      <c r="P25" s="134"/>
      <c r="Q25" s="102"/>
      <c r="R25" s="134"/>
      <c r="S25" s="102"/>
      <c r="T25" s="134"/>
      <c r="U25" s="102"/>
      <c r="V25" s="134"/>
      <c r="W25" s="102"/>
      <c r="X25" s="134"/>
      <c r="Y25" s="102"/>
      <c r="Z25" s="134"/>
      <c r="AA25" s="102"/>
      <c r="AB25" s="134"/>
      <c r="AC25" s="102"/>
      <c r="AD25" s="134"/>
      <c r="AE25" s="102"/>
      <c r="AF25" s="134"/>
      <c r="AG25" s="102"/>
      <c r="AH25" s="134"/>
      <c r="AI25" s="102"/>
      <c r="AJ25" s="134"/>
      <c r="AK25" s="102"/>
      <c r="AL25" s="134"/>
      <c r="AM25" s="102"/>
      <c r="AN25" s="134"/>
      <c r="AO25" s="102"/>
      <c r="AP25" s="134"/>
      <c r="AQ25" s="102"/>
      <c r="AR25" s="134"/>
      <c r="AS25" s="102"/>
      <c r="AT25" s="134"/>
      <c r="AU25" s="102"/>
      <c r="AV25" s="134"/>
      <c r="AW25" s="102"/>
      <c r="AX25" s="134"/>
      <c r="AY25" s="102"/>
      <c r="AZ25" s="134"/>
      <c r="BA25" s="102"/>
      <c r="BB25" s="134"/>
      <c r="BC25" s="102"/>
      <c r="BD25" s="134"/>
      <c r="BE25" s="102"/>
      <c r="BF25" s="134"/>
      <c r="BG25" s="102"/>
      <c r="BH25" s="134"/>
      <c r="BI25" s="102"/>
      <c r="BJ25" s="134"/>
      <c r="BK25" s="102"/>
      <c r="BL25" s="138"/>
      <c r="BM25" s="138"/>
      <c r="BN25" s="139"/>
    </row>
    <row r="26" spans="1:66" x14ac:dyDescent="0.25">
      <c r="A26" s="12"/>
      <c r="B26" s="13"/>
      <c r="C26" s="24"/>
      <c r="D26" s="13"/>
      <c r="E26" s="21"/>
      <c r="F26" s="13"/>
      <c r="G26" s="21"/>
      <c r="H26" s="13"/>
      <c r="I26" s="21"/>
      <c r="J26" s="13"/>
      <c r="K26" s="21"/>
      <c r="L26" s="23"/>
      <c r="M26" s="25"/>
      <c r="N26" s="134"/>
      <c r="O26" s="102"/>
      <c r="P26" s="134"/>
      <c r="Q26" s="102"/>
      <c r="R26" s="134"/>
      <c r="S26" s="102"/>
      <c r="T26" s="134"/>
      <c r="U26" s="102"/>
      <c r="V26" s="134"/>
      <c r="W26" s="102"/>
      <c r="X26" s="134"/>
      <c r="Y26" s="102"/>
      <c r="Z26" s="134"/>
      <c r="AA26" s="102"/>
      <c r="AB26" s="134"/>
      <c r="AC26" s="102"/>
      <c r="AD26" s="134"/>
      <c r="AE26" s="102"/>
      <c r="AF26" s="134"/>
      <c r="AG26" s="102"/>
      <c r="AH26" s="134"/>
      <c r="AI26" s="102"/>
      <c r="AJ26" s="134"/>
      <c r="AK26" s="102"/>
      <c r="AL26" s="134"/>
      <c r="AM26" s="102"/>
      <c r="AN26" s="134"/>
      <c r="AO26" s="102"/>
      <c r="AP26" s="134"/>
      <c r="AQ26" s="102"/>
      <c r="AR26" s="134"/>
      <c r="AS26" s="102"/>
      <c r="AT26" s="134"/>
      <c r="AU26" s="102"/>
      <c r="AV26" s="134"/>
      <c r="AW26" s="102"/>
      <c r="AX26" s="134"/>
      <c r="AY26" s="102"/>
      <c r="AZ26" s="134"/>
      <c r="BA26" s="102"/>
      <c r="BB26" s="134"/>
      <c r="BC26" s="102"/>
      <c r="BD26" s="134"/>
      <c r="BE26" s="102"/>
      <c r="BF26" s="134"/>
      <c r="BG26" s="102"/>
      <c r="BH26" s="134"/>
      <c r="BI26" s="102"/>
      <c r="BJ26" s="134"/>
      <c r="BK26" s="102"/>
      <c r="BL26" s="138"/>
      <c r="BM26" s="138"/>
      <c r="BN26" s="139"/>
    </row>
    <row r="27" spans="1:66" x14ac:dyDescent="0.25">
      <c r="A27" s="12" t="s">
        <v>6</v>
      </c>
      <c r="B27" s="26"/>
      <c r="C27" s="27"/>
      <c r="D27" s="26"/>
      <c r="E27" s="28"/>
      <c r="F27" s="26"/>
      <c r="G27" s="28"/>
      <c r="H27" s="26"/>
      <c r="I27" s="28"/>
      <c r="J27" s="26"/>
      <c r="K27" s="28"/>
      <c r="L27" s="29"/>
      <c r="M27" s="30"/>
      <c r="N27" s="134"/>
      <c r="O27" s="102"/>
      <c r="P27" s="134"/>
      <c r="Q27" s="102"/>
      <c r="R27" s="134"/>
      <c r="S27" s="102"/>
      <c r="T27" s="134"/>
      <c r="U27" s="102"/>
      <c r="V27" s="134"/>
      <c r="W27" s="102"/>
      <c r="X27" s="134"/>
      <c r="Y27" s="102"/>
      <c r="Z27" s="134"/>
      <c r="AA27" s="102"/>
      <c r="AB27" s="134"/>
      <c r="AC27" s="102"/>
      <c r="AD27" s="134"/>
      <c r="AE27" s="102"/>
      <c r="AF27" s="134"/>
      <c r="AG27" s="102"/>
      <c r="AH27" s="134"/>
      <c r="AI27" s="102"/>
      <c r="AJ27" s="134"/>
      <c r="AK27" s="102"/>
      <c r="AL27" s="134"/>
      <c r="AM27" s="102"/>
      <c r="AN27" s="134"/>
      <c r="AO27" s="102"/>
      <c r="AP27" s="134"/>
      <c r="AQ27" s="102"/>
      <c r="AR27" s="134"/>
      <c r="AS27" s="102"/>
      <c r="AT27" s="134"/>
      <c r="AU27" s="102"/>
      <c r="AV27" s="134"/>
      <c r="AW27" s="102"/>
      <c r="AX27" s="134"/>
      <c r="AY27" s="102"/>
      <c r="AZ27" s="134"/>
      <c r="BA27" s="102"/>
      <c r="BB27" s="134"/>
      <c r="BC27" s="102"/>
      <c r="BD27" s="134"/>
      <c r="BE27" s="102"/>
      <c r="BF27" s="134"/>
      <c r="BG27" s="102"/>
      <c r="BH27" s="134"/>
      <c r="BI27" s="102"/>
      <c r="BJ27" s="134"/>
      <c r="BK27" s="102"/>
      <c r="BL27" s="102"/>
      <c r="BM27" s="138"/>
      <c r="BN27" s="139"/>
    </row>
    <row r="28" spans="1:66" x14ac:dyDescent="0.25">
      <c r="A28" s="31" t="s">
        <v>43</v>
      </c>
      <c r="B28" s="103"/>
      <c r="C28" s="32">
        <f t="array" ref="C28">SUMPRODUCT(($A28=Лист1!$B$3:$B$191)*MMULT(--(Лист1!$A$3:$A$191=TRANSPOSE(B$2:B$26)),--C$2:C$26))</f>
        <v>0</v>
      </c>
      <c r="D28" s="103"/>
      <c r="E28" s="117">
        <f t="array" ref="E28">SUMPRODUCT(($A28=Лист1!$B$3:$B$191)*MMULT(--(Лист1!$A$3:$A$191=TRANSPOSE(D$2:D$26)),--E$2:E$26))</f>
        <v>0</v>
      </c>
      <c r="F28" s="103"/>
      <c r="G28" s="33">
        <f t="array" ref="G28">SUMPRODUCT(($A28=Лист1!$B$3:$B$191)*MMULT(--(Лист1!$A$3:$A$191=TRANSPOSE(F$2:F$26)),--G$2:G$26))</f>
        <v>80</v>
      </c>
      <c r="H28" s="103"/>
      <c r="I28" s="33">
        <f t="array" ref="I28">SUMPRODUCT(($A28=Лист1!$B$3:$B$191)*MMULT(--(Лист1!$A$3:$A$191=TRANSPOSE(H$2:H$26)),--I$2:I$26))</f>
        <v>0</v>
      </c>
      <c r="J28" s="103"/>
      <c r="K28" s="33">
        <f t="array" ref="K28">SUMPRODUCT(($A28=Лист1!$B$3:$B$191)*MMULT(--(Лист1!$A$3:$A$191=TRANSPOSE(J$2:J$26)),--K$2:K$26))</f>
        <v>6</v>
      </c>
      <c r="L28" s="103"/>
      <c r="M28" s="34">
        <f t="array" ref="M28">SUMPRODUCT(($A28=Лист1!$B$3:$B$191)*MMULT(--(Лист1!$A$3:$A$191=TRANSPOSE(L$2:L$26)),--M$2:M$26))</f>
        <v>69.400000000000006</v>
      </c>
      <c r="N28" s="18"/>
      <c r="O28" s="102">
        <f t="array" ref="O28">SUMPRODUCT(($A28=Лист1!$B$3:$B$191)*MMULT(--(Лист1!$A$3:$A$191=TRANSPOSE(N$2:N$26)),--O$2:O$26))</f>
        <v>0</v>
      </c>
      <c r="P28" s="18"/>
      <c r="Q28" s="102"/>
      <c r="R28" s="18"/>
      <c r="S28" s="102"/>
      <c r="T28" s="18"/>
      <c r="U28" s="102"/>
      <c r="V28" s="18"/>
      <c r="W28" s="102"/>
      <c r="X28" s="18"/>
      <c r="Y28" s="102"/>
      <c r="Z28" s="18"/>
      <c r="AA28" s="102"/>
      <c r="AB28" s="18"/>
      <c r="AC28" s="102"/>
      <c r="AD28" s="18"/>
      <c r="AE28" s="102"/>
      <c r="AF28" s="18"/>
      <c r="AG28" s="102"/>
      <c r="AH28" s="18"/>
      <c r="AI28" s="102"/>
      <c r="AJ28" s="18"/>
      <c r="AK28" s="102"/>
      <c r="AL28" s="18"/>
      <c r="AM28" s="102"/>
      <c r="AN28" s="18"/>
      <c r="AO28" s="102"/>
      <c r="AP28" s="18"/>
      <c r="AQ28" s="102"/>
      <c r="AR28" s="18"/>
      <c r="AS28" s="102"/>
      <c r="AT28" s="18"/>
      <c r="AU28" s="102"/>
      <c r="AV28" s="18"/>
      <c r="AW28" s="102"/>
      <c r="AX28" s="18"/>
      <c r="AY28" s="102"/>
      <c r="AZ28" s="18"/>
      <c r="BA28" s="102"/>
      <c r="BB28" s="18"/>
      <c r="BC28" s="102"/>
      <c r="BD28" s="18"/>
      <c r="BE28" s="102"/>
      <c r="BF28" s="18"/>
      <c r="BG28" s="102"/>
      <c r="BH28" s="18"/>
      <c r="BI28" s="102"/>
      <c r="BJ28" s="18"/>
      <c r="BK28" s="102"/>
      <c r="BL28" s="102"/>
      <c r="BM28" s="138"/>
      <c r="BN28" s="139"/>
    </row>
    <row r="29" spans="1:66" x14ac:dyDescent="0.25">
      <c r="A29" s="35" t="s">
        <v>44</v>
      </c>
      <c r="B29" s="104"/>
      <c r="C29" s="36">
        <f t="array" ref="C29">SUMPRODUCT(($A29=Лист1!$B$3:$B$191)*MMULT(--(Лист1!$A$3:$A$191=TRANSPOSE(B$2:B$26)),--C$2:C$26))</f>
        <v>0</v>
      </c>
      <c r="D29" s="104"/>
      <c r="E29" s="118">
        <f t="array" ref="E29">SUMPRODUCT(($A29=Лист1!$B$3:$B$191)*MMULT(--(Лист1!$A$3:$A$191=TRANSPOSE(D$2:D$26)),--E$2:E$26))</f>
        <v>0</v>
      </c>
      <c r="F29" s="104"/>
      <c r="G29" s="37">
        <f t="array" ref="G29">SUMPRODUCT(($A29=Лист1!$B$3:$B$191)*MMULT(--(Лист1!$A$3:$A$191=TRANSPOSE(F$2:F$26)),--G$2:G$26))</f>
        <v>180</v>
      </c>
      <c r="H29" s="104"/>
      <c r="I29" s="37">
        <f t="array" ref="I29">SUMPRODUCT(($A29=Лист1!$B$3:$B$191)*MMULT(--(Лист1!$A$3:$A$191=TRANSPOSE(H$2:H$26)),--I$2:I$26))</f>
        <v>0</v>
      </c>
      <c r="J29" s="104"/>
      <c r="K29" s="37">
        <f t="array" ref="K29">SUMPRODUCT(($A29=Лист1!$B$3:$B$191)*MMULT(--(Лист1!$A$3:$A$191=TRANSPOSE(J$2:J$26)),--K$2:K$26))</f>
        <v>0</v>
      </c>
      <c r="L29" s="104"/>
      <c r="M29" s="38">
        <f t="array" ref="M29">SUMPRODUCT(($A29=Лист1!$B$3:$B$191)*MMULT(--(Лист1!$A$3:$A$191=TRANSPOSE(L$2:L$26)),--M$2:M$26))</f>
        <v>0</v>
      </c>
      <c r="N29" s="18"/>
      <c r="O29" s="102">
        <f t="array" ref="O29">SUMPRODUCT(($A29=Лист1!$B$3:$B$191)*MMULT(--(Лист1!$A$3:$A$191=TRANSPOSE(N$2:N$26)),--O$2:O$26))</f>
        <v>0</v>
      </c>
      <c r="P29" s="18"/>
      <c r="Q29" s="102"/>
      <c r="R29" s="18"/>
      <c r="S29" s="102"/>
      <c r="T29" s="18"/>
      <c r="U29" s="102"/>
      <c r="V29" s="18"/>
      <c r="W29" s="102"/>
      <c r="X29" s="18"/>
      <c r="Y29" s="102"/>
      <c r="Z29" s="18"/>
      <c r="AA29" s="102"/>
      <c r="AB29" s="18"/>
      <c r="AC29" s="102"/>
      <c r="AD29" s="18"/>
      <c r="AE29" s="102"/>
      <c r="AF29" s="18"/>
      <c r="AG29" s="102"/>
      <c r="AH29" s="18"/>
      <c r="AI29" s="102"/>
      <c r="AJ29" s="18"/>
      <c r="AK29" s="102"/>
      <c r="AL29" s="18"/>
      <c r="AM29" s="102"/>
      <c r="AN29" s="18"/>
      <c r="AO29" s="102"/>
      <c r="AP29" s="18"/>
      <c r="AQ29" s="102"/>
      <c r="AR29" s="18"/>
      <c r="AS29" s="102"/>
      <c r="AT29" s="18"/>
      <c r="AU29" s="102"/>
      <c r="AV29" s="18"/>
      <c r="AW29" s="102"/>
      <c r="AX29" s="18"/>
      <c r="AY29" s="102"/>
      <c r="AZ29" s="18"/>
      <c r="BA29" s="102"/>
      <c r="BB29" s="18"/>
      <c r="BC29" s="102"/>
      <c r="BD29" s="18"/>
      <c r="BE29" s="102"/>
      <c r="BF29" s="18"/>
      <c r="BG29" s="102"/>
      <c r="BH29" s="18"/>
      <c r="BI29" s="102"/>
      <c r="BJ29" s="18"/>
      <c r="BK29" s="102"/>
      <c r="BL29" s="102"/>
      <c r="BM29" s="138"/>
      <c r="BN29" s="139"/>
    </row>
    <row r="30" spans="1:66" x14ac:dyDescent="0.25">
      <c r="A30" s="39" t="s">
        <v>45</v>
      </c>
      <c r="B30" s="105"/>
      <c r="C30" s="40">
        <f t="array" ref="C30">SUMPRODUCT(($A30=Лист1!$B$3:$B$191)*MMULT(--(Лист1!$A$3:$A$191=TRANSPOSE(B$2:B$26)),--C$2:C$26))</f>
        <v>0</v>
      </c>
      <c r="D30" s="105"/>
      <c r="E30" s="119">
        <f t="array" ref="E30">SUMPRODUCT(($A30=Лист1!$B$3:$B$191)*MMULT(--(Лист1!$A$3:$A$191=TRANSPOSE(D$2:D$26)),--E$2:E$26))</f>
        <v>0</v>
      </c>
      <c r="F30" s="105"/>
      <c r="G30" s="41">
        <f t="array" ref="G30">SUMPRODUCT(($A30=Лист1!$B$3:$B$191)*MMULT(--(Лист1!$A$3:$A$191=TRANSPOSE(F$2:F$26)),--G$2:G$26))</f>
        <v>97.11</v>
      </c>
      <c r="H30" s="105"/>
      <c r="I30" s="41">
        <f t="array" ref="I30">SUMPRODUCT(($A30=Лист1!$B$3:$B$191)*MMULT(--(Лист1!$A$3:$A$191=TRANSPOSE(H$2:H$26)),--I$2:I$26))</f>
        <v>0</v>
      </c>
      <c r="J30" s="105"/>
      <c r="K30" s="41">
        <f t="array" ref="K30">SUMPRODUCT(($A30=Лист1!$B$3:$B$191)*MMULT(--(Лист1!$A$3:$A$191=TRANSPOSE(J$2:J$26)),--K$2:K$26))</f>
        <v>56.61</v>
      </c>
      <c r="L30" s="105"/>
      <c r="M30" s="42">
        <f t="array" ref="M30">SUMPRODUCT(($A30=Лист1!$B$3:$B$191)*MMULT(--(Лист1!$A$3:$A$191=TRANSPOSE(L$2:L$26)),--M$2:M$26))</f>
        <v>0</v>
      </c>
      <c r="N30" s="18"/>
      <c r="O30" s="102">
        <f t="array" ref="O30">SUMPRODUCT(($A30=Лист1!$B$3:$B$191)*MMULT(--(Лист1!$A$3:$A$191=TRANSPOSE(N$2:N$26)),--O$2:O$26))</f>
        <v>0</v>
      </c>
      <c r="P30" s="18"/>
      <c r="Q30" s="102"/>
      <c r="R30" s="18"/>
      <c r="S30" s="102"/>
      <c r="T30" s="18"/>
      <c r="U30" s="102"/>
      <c r="V30" s="18"/>
      <c r="W30" s="102"/>
      <c r="X30" s="18"/>
      <c r="Y30" s="102"/>
      <c r="Z30" s="18"/>
      <c r="AA30" s="102"/>
      <c r="AB30" s="18"/>
      <c r="AC30" s="102"/>
      <c r="AD30" s="18"/>
      <c r="AE30" s="102"/>
      <c r="AF30" s="18"/>
      <c r="AG30" s="102"/>
      <c r="AH30" s="18"/>
      <c r="AI30" s="102"/>
      <c r="AJ30" s="18"/>
      <c r="AK30" s="102"/>
      <c r="AL30" s="18"/>
      <c r="AM30" s="102"/>
      <c r="AN30" s="18"/>
      <c r="AO30" s="102"/>
      <c r="AP30" s="18"/>
      <c r="AQ30" s="102"/>
      <c r="AR30" s="18"/>
      <c r="AS30" s="102"/>
      <c r="AT30" s="18"/>
      <c r="AU30" s="102"/>
      <c r="AV30" s="18"/>
      <c r="AW30" s="102"/>
      <c r="AX30" s="18"/>
      <c r="AY30" s="102"/>
      <c r="AZ30" s="18"/>
      <c r="BA30" s="102"/>
      <c r="BB30" s="18"/>
      <c r="BC30" s="102"/>
      <c r="BD30" s="18"/>
      <c r="BE30" s="102"/>
      <c r="BF30" s="18"/>
      <c r="BG30" s="102"/>
      <c r="BH30" s="18"/>
      <c r="BI30" s="102"/>
      <c r="BJ30" s="18"/>
      <c r="BK30" s="102"/>
      <c r="BL30" s="102"/>
      <c r="BM30" s="138"/>
      <c r="BN30" s="139"/>
    </row>
    <row r="31" spans="1:66" x14ac:dyDescent="0.25">
      <c r="A31" s="43" t="s">
        <v>46</v>
      </c>
      <c r="B31" s="106"/>
      <c r="C31" s="44">
        <f t="array" ref="C31">SUMPRODUCT(($A31=Лист1!$B$3:$B$191)*MMULT(--(Лист1!$A$3:$A$191=TRANSPOSE(B$2:B$26)),--C$2:C$26))</f>
        <v>0</v>
      </c>
      <c r="D31" s="106"/>
      <c r="E31" s="120">
        <f t="array" ref="E31">SUMPRODUCT(($A31=Лист1!$B$3:$B$191)*MMULT(--(Лист1!$A$3:$A$191=TRANSPOSE(D$2:D$26)),--E$2:E$26))</f>
        <v>380</v>
      </c>
      <c r="F31" s="106"/>
      <c r="G31" s="45">
        <f t="array" ref="G31">SUMPRODUCT(($A31=Лист1!$B$3:$B$191)*MMULT(--(Лист1!$A$3:$A$191=TRANSPOSE(F$2:F$26)),--G$2:G$26))</f>
        <v>0</v>
      </c>
      <c r="H31" s="106"/>
      <c r="I31" s="45">
        <f t="array" ref="I31">SUMPRODUCT(($A31=Лист1!$B$3:$B$191)*MMULT(--(Лист1!$A$3:$A$191=TRANSPOSE(H$2:H$26)),--I$2:I$26))</f>
        <v>0</v>
      </c>
      <c r="J31" s="106"/>
      <c r="K31" s="45">
        <f t="array" ref="K31">SUMPRODUCT(($A31=Лист1!$B$3:$B$191)*MMULT(--(Лист1!$A$3:$A$191=TRANSPOSE(J$2:J$26)),--K$2:K$26))</f>
        <v>0</v>
      </c>
      <c r="L31" s="106"/>
      <c r="M31" s="46">
        <f t="array" ref="M31">SUMPRODUCT(($A31=Лист1!$B$3:$B$191)*MMULT(--(Лист1!$A$3:$A$191=TRANSPOSE(L$2:L$26)),--M$2:M$26))</f>
        <v>0</v>
      </c>
      <c r="N31" s="18"/>
      <c r="O31" s="102">
        <f t="array" ref="O31">SUMPRODUCT(($A31=Лист1!$B$3:$B$191)*MMULT(--(Лист1!$A$3:$A$191=TRANSPOSE(N$2:N$26)),--O$2:O$26))</f>
        <v>0</v>
      </c>
      <c r="P31" s="18"/>
      <c r="Q31" s="102"/>
      <c r="R31" s="18"/>
      <c r="S31" s="102"/>
      <c r="T31" s="18"/>
      <c r="U31" s="102"/>
      <c r="V31" s="18"/>
      <c r="W31" s="102"/>
      <c r="X31" s="18"/>
      <c r="Y31" s="102"/>
      <c r="Z31" s="18"/>
      <c r="AA31" s="102"/>
      <c r="AB31" s="18"/>
      <c r="AC31" s="102"/>
      <c r="AD31" s="18"/>
      <c r="AE31" s="102"/>
      <c r="AF31" s="18"/>
      <c r="AG31" s="102"/>
      <c r="AH31" s="18"/>
      <c r="AI31" s="102"/>
      <c r="AJ31" s="18"/>
      <c r="AK31" s="102"/>
      <c r="AL31" s="18"/>
      <c r="AM31" s="102"/>
      <c r="AN31" s="18"/>
      <c r="AO31" s="102"/>
      <c r="AP31" s="18"/>
      <c r="AQ31" s="102"/>
      <c r="AR31" s="18"/>
      <c r="AS31" s="102"/>
      <c r="AT31" s="18"/>
      <c r="AU31" s="102"/>
      <c r="AV31" s="18"/>
      <c r="AW31" s="102"/>
      <c r="AX31" s="18"/>
      <c r="AY31" s="102"/>
      <c r="AZ31" s="18"/>
      <c r="BA31" s="102"/>
      <c r="BB31" s="18"/>
      <c r="BC31" s="102"/>
      <c r="BD31" s="18"/>
      <c r="BE31" s="102"/>
      <c r="BF31" s="18"/>
      <c r="BG31" s="102"/>
      <c r="BH31" s="18"/>
      <c r="BI31" s="102"/>
      <c r="BJ31" s="18"/>
      <c r="BK31" s="102"/>
      <c r="BL31" s="102"/>
      <c r="BM31" s="138"/>
      <c r="BN31" s="139"/>
    </row>
    <row r="32" spans="1:66" x14ac:dyDescent="0.25">
      <c r="A32" s="47" t="s">
        <v>47</v>
      </c>
      <c r="B32" s="107"/>
      <c r="C32" s="48">
        <f t="array" ref="C32">SUMPRODUCT(($A32=Лист1!$B$3:$B$191)*MMULT(--(Лист1!$A$3:$A$191=TRANSPOSE(B$2:B$26)),--C$2:C$26))</f>
        <v>0</v>
      </c>
      <c r="D32" s="107"/>
      <c r="E32" s="121">
        <f t="array" ref="E32">SUMPRODUCT(($A32=Лист1!$B$3:$B$191)*MMULT(--(Лист1!$A$3:$A$191=TRANSPOSE(D$2:D$26)),--E$2:E$26))</f>
        <v>0</v>
      </c>
      <c r="F32" s="107"/>
      <c r="G32" s="49">
        <f t="array" ref="G32">SUMPRODUCT(($A32=Лист1!$B$3:$B$191)*MMULT(--(Лист1!$A$3:$A$191=TRANSPOSE(F$2:F$26)),--G$2:G$26))</f>
        <v>174.50000000000003</v>
      </c>
      <c r="H32" s="107"/>
      <c r="I32" s="49">
        <f t="array" ref="I32">SUMPRODUCT(($A32=Лист1!$B$3:$B$191)*MMULT(--(Лист1!$A$3:$A$191=TRANSPOSE(H$2:H$26)),--I$2:I$26))</f>
        <v>0</v>
      </c>
      <c r="J32" s="107"/>
      <c r="K32" s="49">
        <f t="array" ref="K32">SUMPRODUCT(($A32=Лист1!$B$3:$B$191)*MMULT(--(Лист1!$A$3:$A$191=TRANSPOSE(J$2:J$26)),--K$2:K$26))</f>
        <v>0</v>
      </c>
      <c r="L32" s="107"/>
      <c r="M32" s="50">
        <f t="array" ref="M32">SUMPRODUCT(($A32=Лист1!$B$3:$B$191)*MMULT(--(Лист1!$A$3:$A$191=TRANSPOSE(L$2:L$26)),--M$2:M$26))</f>
        <v>0</v>
      </c>
      <c r="N32" s="18"/>
      <c r="O32" s="102">
        <f t="array" ref="O32">SUMPRODUCT(($A32=Лист1!$B$3:$B$191)*MMULT(--(Лист1!$A$3:$A$191=TRANSPOSE(N$2:N$26)),--O$2:O$26))</f>
        <v>0</v>
      </c>
      <c r="P32" s="18"/>
      <c r="Q32" s="102"/>
      <c r="R32" s="18"/>
      <c r="S32" s="102"/>
      <c r="T32" s="18"/>
      <c r="U32" s="102"/>
      <c r="V32" s="18"/>
      <c r="W32" s="102"/>
      <c r="X32" s="18"/>
      <c r="Y32" s="102"/>
      <c r="Z32" s="18"/>
      <c r="AA32" s="102"/>
      <c r="AB32" s="18"/>
      <c r="AC32" s="102"/>
      <c r="AD32" s="18"/>
      <c r="AE32" s="102"/>
      <c r="AF32" s="18"/>
      <c r="AG32" s="102"/>
      <c r="AH32" s="18"/>
      <c r="AI32" s="102"/>
      <c r="AJ32" s="18"/>
      <c r="AK32" s="102"/>
      <c r="AL32" s="18"/>
      <c r="AM32" s="102"/>
      <c r="AN32" s="18"/>
      <c r="AO32" s="102"/>
      <c r="AP32" s="18"/>
      <c r="AQ32" s="102"/>
      <c r="AR32" s="18"/>
      <c r="AS32" s="102"/>
      <c r="AT32" s="18"/>
      <c r="AU32" s="102"/>
      <c r="AV32" s="18"/>
      <c r="AW32" s="102"/>
      <c r="AX32" s="18"/>
      <c r="AY32" s="102"/>
      <c r="AZ32" s="18"/>
      <c r="BA32" s="102"/>
      <c r="BB32" s="18"/>
      <c r="BC32" s="102"/>
      <c r="BD32" s="18"/>
      <c r="BE32" s="102"/>
      <c r="BF32" s="18"/>
      <c r="BG32" s="102"/>
      <c r="BH32" s="18"/>
      <c r="BI32" s="102"/>
      <c r="BJ32" s="18"/>
      <c r="BK32" s="102"/>
      <c r="BL32" s="102"/>
      <c r="BM32" s="138"/>
      <c r="BN32" s="139"/>
    </row>
    <row r="33" spans="1:66" x14ac:dyDescent="0.25">
      <c r="A33" s="51" t="s">
        <v>32</v>
      </c>
      <c r="B33" s="108"/>
      <c r="C33" s="52">
        <f t="array" ref="C33">SUMPRODUCT(($A33=Лист1!$B$3:$B$191)*MMULT(--(Лист1!$A$3:$A$191=TRANSPOSE(B$2:B$26)),--C$2:C$26))</f>
        <v>0</v>
      </c>
      <c r="D33" s="108"/>
      <c r="E33" s="122">
        <f t="array" ref="E33">SUMPRODUCT(($A33=Лист1!$B$3:$B$191)*MMULT(--(Лист1!$A$3:$A$191=TRANSPOSE(D$2:D$26)),--E$2:E$26))</f>
        <v>0</v>
      </c>
      <c r="F33" s="108"/>
      <c r="G33" s="53">
        <f t="array" ref="G33">SUMPRODUCT(($A33=Лист1!$B$3:$B$191)*MMULT(--(Лист1!$A$3:$A$191=TRANSPOSE(F$2:F$26)),--G$2:G$26))</f>
        <v>190.40000000000003</v>
      </c>
      <c r="H33" s="108"/>
      <c r="I33" s="53">
        <f t="array" ref="I33">SUMPRODUCT(($A33=Лист1!$B$3:$B$191)*MMULT(--(Лист1!$A$3:$A$191=TRANSPOSE(H$2:H$26)),--I$2:I$26))</f>
        <v>0</v>
      </c>
      <c r="J33" s="108"/>
      <c r="K33" s="53">
        <f t="array" ref="K33">SUMPRODUCT(($A33=Лист1!$B$3:$B$191)*MMULT(--(Лист1!$A$3:$A$191=TRANSPOSE(J$2:J$26)),--K$2:K$26))</f>
        <v>0</v>
      </c>
      <c r="L33" s="108"/>
      <c r="M33" s="54">
        <f t="array" ref="M33">SUMPRODUCT(($A33=Лист1!$B$3:$B$191)*MMULT(--(Лист1!$A$3:$A$191=TRANSPOSE(L$2:L$26)),--M$2:M$26))</f>
        <v>0</v>
      </c>
      <c r="N33" s="18"/>
      <c r="O33" s="102">
        <f t="array" ref="O33">SUMPRODUCT(($A33=Лист1!$B$3:$B$191)*MMULT(--(Лист1!$A$3:$A$191=TRANSPOSE(N$2:N$26)),--O$2:O$26))</f>
        <v>0</v>
      </c>
      <c r="P33" s="18"/>
      <c r="Q33" s="102"/>
      <c r="R33" s="18"/>
      <c r="S33" s="102"/>
      <c r="T33" s="18"/>
      <c r="U33" s="102"/>
      <c r="V33" s="18"/>
      <c r="W33" s="102"/>
      <c r="X33" s="18"/>
      <c r="Y33" s="102"/>
      <c r="Z33" s="18"/>
      <c r="AA33" s="102"/>
      <c r="AB33" s="18"/>
      <c r="AC33" s="102"/>
      <c r="AD33" s="18"/>
      <c r="AE33" s="102"/>
      <c r="AF33" s="18"/>
      <c r="AG33" s="102"/>
      <c r="AH33" s="18"/>
      <c r="AI33" s="102"/>
      <c r="AJ33" s="18"/>
      <c r="AK33" s="102"/>
      <c r="AL33" s="18"/>
      <c r="AM33" s="102"/>
      <c r="AN33" s="18"/>
      <c r="AO33" s="102"/>
      <c r="AP33" s="18"/>
      <c r="AQ33" s="102"/>
      <c r="AR33" s="18"/>
      <c r="AS33" s="102"/>
      <c r="AT33" s="18"/>
      <c r="AU33" s="102"/>
      <c r="AV33" s="18"/>
      <c r="AW33" s="102"/>
      <c r="AX33" s="18"/>
      <c r="AY33" s="102"/>
      <c r="AZ33" s="18"/>
      <c r="BA33" s="102"/>
      <c r="BB33" s="18"/>
      <c r="BC33" s="102"/>
      <c r="BD33" s="18"/>
      <c r="BE33" s="102"/>
      <c r="BF33" s="18"/>
      <c r="BG33" s="102"/>
      <c r="BH33" s="18"/>
      <c r="BI33" s="102"/>
      <c r="BJ33" s="18"/>
      <c r="BK33" s="102"/>
      <c r="BL33" s="102"/>
      <c r="BM33" s="138"/>
      <c r="BN33" s="139"/>
    </row>
    <row r="34" spans="1:66" x14ac:dyDescent="0.25">
      <c r="A34" s="55" t="s">
        <v>48</v>
      </c>
      <c r="B34" s="109"/>
      <c r="C34" s="56">
        <f t="array" ref="C34">SUMPRODUCT(($A34=Лист1!$B$3:$B$191)*MMULT(--(Лист1!$A$3:$A$191=TRANSPOSE(B$2:B$26)),--C$2:C$26))</f>
        <v>0</v>
      </c>
      <c r="D34" s="109"/>
      <c r="E34" s="123">
        <f t="array" ref="E34">SUMPRODUCT(($A34=Лист1!$B$3:$B$191)*MMULT(--(Лист1!$A$3:$A$191=TRANSPOSE(D$2:D$26)),--E$2:E$26))</f>
        <v>0</v>
      </c>
      <c r="F34" s="109"/>
      <c r="G34" s="57">
        <f t="array" ref="G34">SUMPRODUCT(($A34=Лист1!$B$3:$B$191)*MMULT(--(Лист1!$A$3:$A$191=TRANSPOSE(F$2:F$26)),--G$2:G$26))</f>
        <v>0</v>
      </c>
      <c r="H34" s="109"/>
      <c r="I34" s="57">
        <f t="array" ref="I34">SUMPRODUCT(($A34=Лист1!$B$3:$B$191)*MMULT(--(Лист1!$A$3:$A$191=TRANSPOSE(H$2:H$26)),--I$2:I$26))</f>
        <v>0</v>
      </c>
      <c r="J34" s="109"/>
      <c r="K34" s="57">
        <f t="array" ref="K34">SUMPRODUCT(($A34=Лист1!$B$3:$B$191)*MMULT(--(Лист1!$A$3:$A$191=TRANSPOSE(J$2:J$26)),--K$2:K$26))</f>
        <v>0</v>
      </c>
      <c r="L34" s="109"/>
      <c r="M34" s="58">
        <f t="array" ref="M34">SUMPRODUCT(($A34=Лист1!$B$3:$B$191)*MMULT(--(Лист1!$A$3:$A$191=TRANSPOSE(L$2:L$26)),--M$2:M$26))</f>
        <v>60</v>
      </c>
      <c r="N34" s="18"/>
      <c r="O34" s="102">
        <f t="array" ref="O34">SUMPRODUCT(($A34=Лист1!$B$3:$B$191)*MMULT(--(Лист1!$A$3:$A$191=TRANSPOSE(N$2:N$26)),--O$2:O$26))</f>
        <v>0</v>
      </c>
      <c r="P34" s="18"/>
      <c r="Q34" s="102"/>
      <c r="R34" s="18"/>
      <c r="S34" s="102"/>
      <c r="T34" s="18"/>
      <c r="U34" s="102"/>
      <c r="V34" s="18"/>
      <c r="W34" s="102"/>
      <c r="X34" s="18"/>
      <c r="Y34" s="102"/>
      <c r="Z34" s="18"/>
      <c r="AA34" s="102"/>
      <c r="AB34" s="18"/>
      <c r="AC34" s="102"/>
      <c r="AD34" s="18"/>
      <c r="AE34" s="102"/>
      <c r="AF34" s="18"/>
      <c r="AG34" s="102"/>
      <c r="AH34" s="18"/>
      <c r="AI34" s="102"/>
      <c r="AJ34" s="18"/>
      <c r="AK34" s="102"/>
      <c r="AL34" s="18"/>
      <c r="AM34" s="102"/>
      <c r="AN34" s="18"/>
      <c r="AO34" s="102"/>
      <c r="AP34" s="18"/>
      <c r="AQ34" s="102"/>
      <c r="AR34" s="18"/>
      <c r="AS34" s="102"/>
      <c r="AT34" s="18"/>
      <c r="AU34" s="102"/>
      <c r="AV34" s="18"/>
      <c r="AW34" s="102"/>
      <c r="AX34" s="18"/>
      <c r="AY34" s="102"/>
      <c r="AZ34" s="18"/>
      <c r="BA34" s="102"/>
      <c r="BB34" s="18"/>
      <c r="BC34" s="102"/>
      <c r="BD34" s="18"/>
      <c r="BE34" s="102"/>
      <c r="BF34" s="18"/>
      <c r="BG34" s="102"/>
      <c r="BH34" s="18"/>
      <c r="BI34" s="102"/>
      <c r="BJ34" s="18"/>
      <c r="BK34" s="102"/>
      <c r="BL34" s="102"/>
      <c r="BM34" s="138"/>
      <c r="BN34" s="139"/>
    </row>
    <row r="35" spans="1:66" x14ac:dyDescent="0.25">
      <c r="A35" s="59" t="s">
        <v>49</v>
      </c>
      <c r="B35" s="110"/>
      <c r="C35" s="60">
        <f t="array" ref="C35">SUMPRODUCT(($A35=Лист1!$B$3:$B$191)*MMULT(--(Лист1!$A$3:$A$191=TRANSPOSE(B$2:B$26)),--C$2:C$26))</f>
        <v>0</v>
      </c>
      <c r="D35" s="110"/>
      <c r="E35" s="124">
        <f t="array" ref="E35">SUMPRODUCT(($A35=Лист1!$B$3:$B$191)*MMULT(--(Лист1!$A$3:$A$191=TRANSPOSE(D$2:D$26)),--E$2:E$26))</f>
        <v>130</v>
      </c>
      <c r="F35" s="110"/>
      <c r="G35" s="61">
        <f t="array" ref="G35">SUMPRODUCT(($A35=Лист1!$B$3:$B$191)*MMULT(--(Лист1!$A$3:$A$191=TRANSPOSE(F$2:F$26)),--G$2:G$26))</f>
        <v>47.4</v>
      </c>
      <c r="H35" s="110"/>
      <c r="I35" s="61">
        <f t="array" ref="I35">SUMPRODUCT(($A35=Лист1!$B$3:$B$191)*MMULT(--(Лист1!$A$3:$A$191=TRANSPOSE(H$2:H$26)),--I$2:I$26))</f>
        <v>206</v>
      </c>
      <c r="J35" s="110"/>
      <c r="K35" s="61">
        <f t="array" ref="K35">SUMPRODUCT(($A35=Лист1!$B$3:$B$191)*MMULT(--(Лист1!$A$3:$A$191=TRANSPOSE(J$2:J$26)),--K$2:K$26))</f>
        <v>0</v>
      </c>
      <c r="L35" s="110"/>
      <c r="M35" s="62">
        <f t="array" ref="M35">SUMPRODUCT(($A35=Лист1!$B$3:$B$191)*MMULT(--(Лист1!$A$3:$A$191=TRANSPOSE(L$2:L$26)),--M$2:M$26))</f>
        <v>91.800000000000011</v>
      </c>
      <c r="N35" s="18"/>
      <c r="O35" s="102">
        <f t="array" ref="O35">SUMPRODUCT(($A35=Лист1!$B$3:$B$191)*MMULT(--(Лист1!$A$3:$A$191=TRANSPOSE(N$2:N$26)),--O$2:O$26))</f>
        <v>0</v>
      </c>
      <c r="P35" s="18"/>
      <c r="Q35" s="102"/>
      <c r="R35" s="18"/>
      <c r="S35" s="102"/>
      <c r="T35" s="18"/>
      <c r="U35" s="102"/>
      <c r="V35" s="18"/>
      <c r="W35" s="102"/>
      <c r="X35" s="18"/>
      <c r="Y35" s="102"/>
      <c r="Z35" s="18"/>
      <c r="AA35" s="102"/>
      <c r="AB35" s="18"/>
      <c r="AC35" s="102"/>
      <c r="AD35" s="18"/>
      <c r="AE35" s="102"/>
      <c r="AF35" s="18"/>
      <c r="AG35" s="102"/>
      <c r="AH35" s="18"/>
      <c r="AI35" s="102"/>
      <c r="AJ35" s="18"/>
      <c r="AK35" s="102"/>
      <c r="AL35" s="18"/>
      <c r="AM35" s="102"/>
      <c r="AN35" s="18"/>
      <c r="AO35" s="102"/>
      <c r="AP35" s="18"/>
      <c r="AQ35" s="102"/>
      <c r="AR35" s="18"/>
      <c r="AS35" s="102"/>
      <c r="AT35" s="18"/>
      <c r="AU35" s="102"/>
      <c r="AV35" s="18"/>
      <c r="AW35" s="102"/>
      <c r="AX35" s="18"/>
      <c r="AY35" s="102"/>
      <c r="AZ35" s="18"/>
      <c r="BA35" s="102"/>
      <c r="BB35" s="18"/>
      <c r="BC35" s="102"/>
      <c r="BD35" s="18"/>
      <c r="BE35" s="102"/>
      <c r="BF35" s="18"/>
      <c r="BG35" s="102"/>
      <c r="BH35" s="18"/>
      <c r="BI35" s="102"/>
      <c r="BJ35" s="18"/>
      <c r="BK35" s="102"/>
      <c r="BL35" s="102"/>
      <c r="BM35" s="138"/>
      <c r="BN35" s="139"/>
    </row>
    <row r="36" spans="1:66" x14ac:dyDescent="0.25">
      <c r="A36" s="63" t="s">
        <v>50</v>
      </c>
      <c r="B36" s="111"/>
      <c r="C36" s="64">
        <f t="array" ref="C36">SUMPRODUCT(($A36=Лист1!$B$3:$B$191)*MMULT(--(Лист1!$A$3:$A$191=TRANSPOSE(B$2:B$26)),--C$2:C$26))</f>
        <v>0</v>
      </c>
      <c r="D36" s="111"/>
      <c r="E36" s="125">
        <f t="array" ref="E36">SUMPRODUCT(($A36=Лист1!$B$3:$B$191)*MMULT(--(Лист1!$A$3:$A$191=TRANSPOSE(D$2:D$26)),--E$2:E$26))</f>
        <v>0</v>
      </c>
      <c r="F36" s="111"/>
      <c r="G36" s="65">
        <f t="array" ref="G36">SUMPRODUCT(($A36=Лист1!$B$3:$B$191)*MMULT(--(Лист1!$A$3:$A$191=TRANSPOSE(F$2:F$26)),--G$2:G$26))</f>
        <v>0</v>
      </c>
      <c r="H36" s="111"/>
      <c r="I36" s="65">
        <f t="array" ref="I36">SUMPRODUCT(($A36=Лист1!$B$3:$B$191)*MMULT(--(Лист1!$A$3:$A$191=TRANSPOSE(H$2:H$26)),--I$2:I$26))</f>
        <v>0</v>
      </c>
      <c r="J36" s="111"/>
      <c r="K36" s="65">
        <f t="array" ref="K36">SUMPRODUCT(($A36=Лист1!$B$3:$B$191)*MMULT(--(Лист1!$A$3:$A$191=TRANSPOSE(J$2:J$26)),--K$2:K$26))</f>
        <v>0</v>
      </c>
      <c r="L36" s="111"/>
      <c r="M36" s="66">
        <f t="array" ref="M36">SUMPRODUCT(($A36=Лист1!$B$3:$B$191)*MMULT(--(Лист1!$A$3:$A$191=TRANSPOSE(L$2:L$26)),--M$2:M$26))</f>
        <v>0</v>
      </c>
      <c r="N36" s="18"/>
      <c r="O36" s="102">
        <f t="array" ref="O36">SUMPRODUCT(($A36=Лист1!$B$3:$B$191)*MMULT(--(Лист1!$A$3:$A$191=TRANSPOSE(N$2:N$26)),--O$2:O$26))</f>
        <v>0</v>
      </c>
      <c r="P36" s="18"/>
      <c r="Q36" s="102"/>
      <c r="R36" s="18"/>
      <c r="S36" s="102"/>
      <c r="T36" s="18"/>
      <c r="U36" s="102"/>
      <c r="V36" s="18"/>
      <c r="W36" s="102"/>
      <c r="X36" s="18"/>
      <c r="Y36" s="102"/>
      <c r="Z36" s="18"/>
      <c r="AA36" s="102"/>
      <c r="AB36" s="18"/>
      <c r="AC36" s="102"/>
      <c r="AD36" s="18"/>
      <c r="AE36" s="102"/>
      <c r="AF36" s="18"/>
      <c r="AG36" s="102"/>
      <c r="AH36" s="18"/>
      <c r="AI36" s="102"/>
      <c r="AJ36" s="18"/>
      <c r="AK36" s="102"/>
      <c r="AL36" s="18"/>
      <c r="AM36" s="102"/>
      <c r="AN36" s="18"/>
      <c r="AO36" s="102"/>
      <c r="AP36" s="18"/>
      <c r="AQ36" s="102"/>
      <c r="AR36" s="18"/>
      <c r="AS36" s="102"/>
      <c r="AT36" s="18"/>
      <c r="AU36" s="102"/>
      <c r="AV36" s="18"/>
      <c r="AW36" s="102"/>
      <c r="AX36" s="18"/>
      <c r="AY36" s="102"/>
      <c r="AZ36" s="18"/>
      <c r="BA36" s="102"/>
      <c r="BB36" s="18"/>
      <c r="BC36" s="102"/>
      <c r="BD36" s="18"/>
      <c r="BE36" s="102"/>
      <c r="BF36" s="18"/>
      <c r="BG36" s="102"/>
      <c r="BH36" s="18"/>
      <c r="BI36" s="102"/>
      <c r="BJ36" s="18"/>
      <c r="BK36" s="102"/>
      <c r="BL36" s="102"/>
      <c r="BM36" s="138"/>
      <c r="BN36" s="139"/>
    </row>
    <row r="37" spans="1:66" x14ac:dyDescent="0.25">
      <c r="A37" s="67" t="s">
        <v>51</v>
      </c>
      <c r="B37" s="112"/>
      <c r="C37" s="68">
        <f t="array" ref="C37">SUMPRODUCT(($A37=Лист1!$B$3:$B$191)*MMULT(--(Лист1!$A$3:$A$191=TRANSPOSE(B$2:B$26)),--C$2:C$26))</f>
        <v>0</v>
      </c>
      <c r="D37" s="112"/>
      <c r="E37" s="126">
        <f t="array" ref="E37">SUMPRODUCT(($A37=Лист1!$B$3:$B$191)*MMULT(--(Лист1!$A$3:$A$191=TRANSPOSE(D$2:D$26)),--E$2:E$26))</f>
        <v>0</v>
      </c>
      <c r="F37" s="112"/>
      <c r="G37" s="69">
        <f t="array" ref="G37">SUMPRODUCT(($A37=Лист1!$B$3:$B$191)*MMULT(--(Лист1!$A$3:$A$191=TRANSPOSE(F$2:F$26)),--G$2:G$26))</f>
        <v>0</v>
      </c>
      <c r="H37" s="112"/>
      <c r="I37" s="69">
        <f t="array" ref="I37">SUMPRODUCT(($A37=Лист1!$B$3:$B$191)*MMULT(--(Лист1!$A$3:$A$191=TRANSPOSE(H$2:H$26)),--I$2:I$26))</f>
        <v>0</v>
      </c>
      <c r="J37" s="112"/>
      <c r="K37" s="69">
        <f t="array" ref="K37">SUMPRODUCT(($A37=Лист1!$B$3:$B$191)*MMULT(--(Лист1!$A$3:$A$191=TRANSPOSE(J$2:J$26)),--K$2:K$26))</f>
        <v>0</v>
      </c>
      <c r="L37" s="112"/>
      <c r="M37" s="70">
        <f t="array" ref="M37">SUMPRODUCT(($A37=Лист1!$B$3:$B$191)*MMULT(--(Лист1!$A$3:$A$191=TRANSPOSE(L$2:L$26)),--M$2:M$26))</f>
        <v>0</v>
      </c>
      <c r="N37" s="18"/>
      <c r="O37" s="102">
        <f t="array" ref="O37">SUMPRODUCT(($A37=Лист1!$B$3:$B$191)*MMULT(--(Лист1!$A$3:$A$191=TRANSPOSE(N$2:N$26)),--O$2:O$26))</f>
        <v>0</v>
      </c>
      <c r="P37" s="18"/>
      <c r="Q37" s="102"/>
      <c r="R37" s="18"/>
      <c r="S37" s="102"/>
      <c r="T37" s="18"/>
      <c r="U37" s="102"/>
      <c r="V37" s="18"/>
      <c r="W37" s="102"/>
      <c r="X37" s="18"/>
      <c r="Y37" s="102"/>
      <c r="Z37" s="18"/>
      <c r="AA37" s="102"/>
      <c r="AB37" s="18"/>
      <c r="AC37" s="102"/>
      <c r="AD37" s="18"/>
      <c r="AE37" s="102"/>
      <c r="AF37" s="18"/>
      <c r="AG37" s="102"/>
      <c r="AH37" s="18"/>
      <c r="AI37" s="102"/>
      <c r="AJ37" s="18"/>
      <c r="AK37" s="102"/>
      <c r="AL37" s="18"/>
      <c r="AM37" s="102"/>
      <c r="AN37" s="18"/>
      <c r="AO37" s="102"/>
      <c r="AP37" s="18"/>
      <c r="AQ37" s="102"/>
      <c r="AR37" s="18"/>
      <c r="AS37" s="102"/>
      <c r="AT37" s="18"/>
      <c r="AU37" s="102"/>
      <c r="AV37" s="18"/>
      <c r="AW37" s="102"/>
      <c r="AX37" s="18"/>
      <c r="AY37" s="102"/>
      <c r="AZ37" s="18"/>
      <c r="BA37" s="102"/>
      <c r="BB37" s="18"/>
      <c r="BC37" s="102"/>
      <c r="BD37" s="18"/>
      <c r="BE37" s="102"/>
      <c r="BF37" s="18"/>
      <c r="BG37" s="102"/>
      <c r="BH37" s="18"/>
      <c r="BI37" s="102"/>
      <c r="BJ37" s="18"/>
      <c r="BK37" s="102"/>
      <c r="BL37" s="102"/>
      <c r="BM37" s="138"/>
      <c r="BN37" s="139"/>
    </row>
    <row r="38" spans="1:66" x14ac:dyDescent="0.25">
      <c r="A38" s="71" t="s">
        <v>53</v>
      </c>
      <c r="B38" s="113"/>
      <c r="C38" s="72">
        <f t="array" ref="C38">SUMPRODUCT(($A38=Лист1!$B$3:$B$191)*MMULT(--(Лист1!$A$3:$A$191=TRANSPOSE(B$2:B$26)),--C$2:C$26))</f>
        <v>0</v>
      </c>
      <c r="D38" s="113"/>
      <c r="E38" s="127">
        <f t="array" ref="E38">SUMPRODUCT(($A38=Лист1!$B$3:$B$191)*MMULT(--(Лист1!$A$3:$A$191=TRANSPOSE(D$2:D$26)),--E$2:E$26))</f>
        <v>0</v>
      </c>
      <c r="F38" s="113"/>
      <c r="G38" s="73">
        <f t="array" ref="G38">SUMPRODUCT(($A38=Лист1!$B$3:$B$191)*MMULT(--(Лист1!$A$3:$A$191=TRANSPOSE(F$2:F$26)),--G$2:G$26))</f>
        <v>0</v>
      </c>
      <c r="H38" s="113"/>
      <c r="I38" s="73">
        <f t="array" ref="I38">SUMPRODUCT(($A38=Лист1!$B$3:$B$191)*MMULT(--(Лист1!$A$3:$A$191=TRANSPOSE(H$2:H$26)),--I$2:I$26))</f>
        <v>0</v>
      </c>
      <c r="J38" s="113"/>
      <c r="K38" s="73">
        <f t="array" ref="K38">SUMPRODUCT(($A38=Лист1!$B$3:$B$191)*MMULT(--(Лист1!$A$3:$A$191=TRANSPOSE(J$2:J$26)),--K$2:K$26))</f>
        <v>0</v>
      </c>
      <c r="L38" s="113"/>
      <c r="M38" s="74">
        <f t="array" ref="M38">SUMPRODUCT(($A38=Лист1!$B$3:$B$191)*MMULT(--(Лист1!$A$3:$A$191=TRANSPOSE(L$2:L$26)),--M$2:M$26))</f>
        <v>0</v>
      </c>
      <c r="N38" s="18"/>
      <c r="O38" s="102">
        <f t="array" ref="O38">SUMPRODUCT(($A38=Лист1!$B$3:$B$191)*MMULT(--(Лист1!$A$3:$A$191=TRANSPOSE(N$2:N$26)),--O$2:O$26))</f>
        <v>0</v>
      </c>
      <c r="P38" s="18"/>
      <c r="Q38" s="102"/>
      <c r="R38" s="18"/>
      <c r="S38" s="102"/>
      <c r="T38" s="18"/>
      <c r="U38" s="102"/>
      <c r="V38" s="18"/>
      <c r="W38" s="102"/>
      <c r="X38" s="18"/>
      <c r="Y38" s="102"/>
      <c r="Z38" s="18"/>
      <c r="AA38" s="102"/>
      <c r="AB38" s="18"/>
      <c r="AC38" s="102"/>
      <c r="AD38" s="18"/>
      <c r="AE38" s="102"/>
      <c r="AF38" s="18"/>
      <c r="AG38" s="102"/>
      <c r="AH38" s="18"/>
      <c r="AI38" s="102"/>
      <c r="AJ38" s="18"/>
      <c r="AK38" s="102"/>
      <c r="AL38" s="18"/>
      <c r="AM38" s="102"/>
      <c r="AN38" s="18"/>
      <c r="AO38" s="102"/>
      <c r="AP38" s="18"/>
      <c r="AQ38" s="102"/>
      <c r="AR38" s="18"/>
      <c r="AS38" s="102"/>
      <c r="AT38" s="18"/>
      <c r="AU38" s="102"/>
      <c r="AV38" s="18"/>
      <c r="AW38" s="102"/>
      <c r="AX38" s="18"/>
      <c r="AY38" s="102"/>
      <c r="AZ38" s="18"/>
      <c r="BA38" s="102"/>
      <c r="BB38" s="18"/>
      <c r="BC38" s="102"/>
      <c r="BD38" s="18"/>
      <c r="BE38" s="102"/>
      <c r="BF38" s="18"/>
      <c r="BG38" s="102"/>
      <c r="BH38" s="18"/>
      <c r="BI38" s="102"/>
      <c r="BJ38" s="18"/>
      <c r="BK38" s="102"/>
      <c r="BL38" s="102"/>
      <c r="BM38" s="138"/>
      <c r="BN38" s="139"/>
    </row>
    <row r="39" spans="1:66" x14ac:dyDescent="0.25">
      <c r="A39" s="75" t="s">
        <v>7</v>
      </c>
      <c r="B39" s="114"/>
      <c r="C39" s="76">
        <f t="array" ref="C39">SUMPRODUCT(($A39=Лист1!$B$3:$B$191)*MMULT(--(Лист1!$A$3:$A$191=TRANSPOSE(B$2:B$26)),--C$2:C$26))</f>
        <v>0</v>
      </c>
      <c r="D39" s="114"/>
      <c r="E39" s="128">
        <f t="array" ref="E39">SUMPRODUCT(($A39=Лист1!$B$3:$B$191)*MMULT(--(Лист1!$A$3:$A$191=TRANSPOSE(D$2:D$26)),--E$2:E$26))</f>
        <v>274</v>
      </c>
      <c r="F39" s="114"/>
      <c r="G39" s="77">
        <f t="array" ref="G39">SUMPRODUCT(($A39=Лист1!$B$3:$B$191)*MMULT(--(Лист1!$A$3:$A$191=TRANSPOSE(F$2:F$26)),--G$2:G$26))</f>
        <v>200</v>
      </c>
      <c r="H39" s="114"/>
      <c r="I39" s="77">
        <f t="array" ref="I39">SUMPRODUCT(($A39=Лист1!$B$3:$B$191)*MMULT(--(Лист1!$A$3:$A$191=TRANSPOSE(H$2:H$26)),--I$2:I$26))</f>
        <v>0</v>
      </c>
      <c r="J39" s="114"/>
      <c r="K39" s="77">
        <f t="array" ref="K39">SUMPRODUCT(($A39=Лист1!$B$3:$B$191)*MMULT(--(Лист1!$A$3:$A$191=TRANSPOSE(J$2:J$26)),--K$2:K$26))</f>
        <v>0</v>
      </c>
      <c r="L39" s="114"/>
      <c r="M39" s="78">
        <f t="array" ref="M39">SUMPRODUCT(($A39=Лист1!$B$3:$B$191)*MMULT(--(Лист1!$A$3:$A$191=TRANSPOSE(L$2:L$26)),--M$2:M$26))</f>
        <v>500</v>
      </c>
      <c r="N39" s="18"/>
      <c r="O39" s="102">
        <f t="array" ref="O39">SUMPRODUCT(($A39=Лист1!$B$3:$B$191)*MMULT(--(Лист1!$A$3:$A$191=TRANSPOSE(N$2:N$26)),--O$2:O$26))</f>
        <v>0</v>
      </c>
      <c r="P39" s="18"/>
      <c r="Q39" s="102"/>
      <c r="R39" s="18"/>
      <c r="S39" s="102"/>
      <c r="T39" s="18"/>
      <c r="U39" s="102"/>
      <c r="V39" s="18"/>
      <c r="W39" s="102"/>
      <c r="X39" s="18"/>
      <c r="Y39" s="102"/>
      <c r="Z39" s="18"/>
      <c r="AA39" s="102"/>
      <c r="AB39" s="18"/>
      <c r="AC39" s="102"/>
      <c r="AD39" s="18"/>
      <c r="AE39" s="102"/>
      <c r="AF39" s="18"/>
      <c r="AG39" s="102"/>
      <c r="AH39" s="18"/>
      <c r="AI39" s="102"/>
      <c r="AJ39" s="18"/>
      <c r="AK39" s="102"/>
      <c r="AL39" s="18"/>
      <c r="AM39" s="102"/>
      <c r="AN39" s="18"/>
      <c r="AO39" s="102"/>
      <c r="AP39" s="18"/>
      <c r="AQ39" s="102"/>
      <c r="AR39" s="18"/>
      <c r="AS39" s="102"/>
      <c r="AT39" s="18"/>
      <c r="AU39" s="102"/>
      <c r="AV39" s="18"/>
      <c r="AW39" s="102"/>
      <c r="AX39" s="18"/>
      <c r="AY39" s="102"/>
      <c r="AZ39" s="18"/>
      <c r="BA39" s="102"/>
      <c r="BB39" s="18"/>
      <c r="BC39" s="102"/>
      <c r="BD39" s="18"/>
      <c r="BE39" s="102"/>
      <c r="BF39" s="18"/>
      <c r="BG39" s="102"/>
      <c r="BH39" s="18"/>
      <c r="BI39" s="102"/>
      <c r="BJ39" s="18"/>
      <c r="BK39" s="102"/>
      <c r="BL39" s="102"/>
      <c r="BM39" s="138"/>
      <c r="BN39" s="139"/>
    </row>
    <row r="40" spans="1:66" x14ac:dyDescent="0.25">
      <c r="A40" s="79" t="s">
        <v>54</v>
      </c>
      <c r="B40" s="115"/>
      <c r="C40" s="80">
        <f t="array" ref="C40">SUMPRODUCT(($A40=Лист1!$B$3:$B$191)*MMULT(--(Лист1!$A$3:$A$191=TRANSPOSE(B$2:B$26)),--C$2:C$26))</f>
        <v>0</v>
      </c>
      <c r="D40" s="115"/>
      <c r="E40" s="129">
        <f t="array" ref="E40">SUMPRODUCT(($A40=Лист1!$B$3:$B$191)*MMULT(--(Лист1!$A$3:$A$191=TRANSPOSE(D$2:D$26)),--E$2:E$26))</f>
        <v>232</v>
      </c>
      <c r="F40" s="115"/>
      <c r="G40" s="81">
        <f t="array" ref="G40">SUMPRODUCT(($A40=Лист1!$B$3:$B$191)*MMULT(--(Лист1!$A$3:$A$191=TRANSPOSE(F$2:F$26)),--G$2:G$26))</f>
        <v>0</v>
      </c>
      <c r="H40" s="115"/>
      <c r="I40" s="81">
        <f t="array" ref="I40">SUMPRODUCT(($A40=Лист1!$B$3:$B$191)*MMULT(--(Лист1!$A$3:$A$191=TRANSPOSE(H$2:H$26)),--I$2:I$26))</f>
        <v>0</v>
      </c>
      <c r="J40" s="115"/>
      <c r="K40" s="81">
        <f t="array" ref="K40">SUMPRODUCT(($A40=Лист1!$B$3:$B$191)*MMULT(--(Лист1!$A$3:$A$191=TRANSPOSE(J$2:J$26)),--K$2:K$26))</f>
        <v>0</v>
      </c>
      <c r="L40" s="115"/>
      <c r="M40" s="82">
        <f t="array" ref="M40">SUMPRODUCT(($A40=Лист1!$B$3:$B$191)*MMULT(--(Лист1!$A$3:$A$191=TRANSPOSE(L$2:L$26)),--M$2:M$26))</f>
        <v>0</v>
      </c>
      <c r="N40" s="18"/>
      <c r="O40" s="102">
        <f t="array" ref="O40">SUMPRODUCT(($A40=Лист1!$B$3:$B$191)*MMULT(--(Лист1!$A$3:$A$191=TRANSPOSE(N$2:N$26)),--O$2:O$26))</f>
        <v>0</v>
      </c>
      <c r="P40" s="18"/>
      <c r="Q40" s="102"/>
      <c r="R40" s="18"/>
      <c r="S40" s="102"/>
      <c r="T40" s="18"/>
      <c r="U40" s="102"/>
      <c r="V40" s="18"/>
      <c r="W40" s="102"/>
      <c r="X40" s="18"/>
      <c r="Y40" s="102"/>
      <c r="Z40" s="18"/>
      <c r="AA40" s="102"/>
      <c r="AB40" s="18"/>
      <c r="AC40" s="102"/>
      <c r="AD40" s="18"/>
      <c r="AE40" s="102"/>
      <c r="AF40" s="18"/>
      <c r="AG40" s="102"/>
      <c r="AH40" s="18"/>
      <c r="AI40" s="102"/>
      <c r="AJ40" s="18"/>
      <c r="AK40" s="102"/>
      <c r="AL40" s="18"/>
      <c r="AM40" s="102"/>
      <c r="AN40" s="18"/>
      <c r="AO40" s="102"/>
      <c r="AP40" s="18"/>
      <c r="AQ40" s="102"/>
      <c r="AR40" s="18"/>
      <c r="AS40" s="102"/>
      <c r="AT40" s="18"/>
      <c r="AU40" s="102"/>
      <c r="AV40" s="18"/>
      <c r="AW40" s="102"/>
      <c r="AX40" s="18"/>
      <c r="AY40" s="102"/>
      <c r="AZ40" s="18"/>
      <c r="BA40" s="102"/>
      <c r="BB40" s="18"/>
      <c r="BC40" s="102"/>
      <c r="BD40" s="18"/>
      <c r="BE40" s="102"/>
      <c r="BF40" s="18"/>
      <c r="BG40" s="102"/>
      <c r="BH40" s="18"/>
      <c r="BI40" s="102"/>
      <c r="BJ40" s="18"/>
      <c r="BK40" s="102"/>
      <c r="BL40" s="102"/>
      <c r="BM40" s="138"/>
      <c r="BN40" s="139"/>
    </row>
    <row r="41" spans="1:66" x14ac:dyDescent="0.25">
      <c r="A41" s="83" t="s">
        <v>52</v>
      </c>
      <c r="B41" s="116"/>
      <c r="C41" s="84">
        <f t="array" ref="C41">SUMPRODUCT(($A41=Лист1!$B$3:$B$191)*MMULT(--(Лист1!$A$3:$A$191=TRANSPOSE(B$2:B$26)),--C$2:C$26))</f>
        <v>0</v>
      </c>
      <c r="D41" s="116"/>
      <c r="E41" s="130">
        <f t="array" ref="E41">SUMPRODUCT(($A41=Лист1!$B$3:$B$191)*MMULT(--(Лист1!$A$3:$A$191=TRANSPOSE(D$2:D$26)),--E$2:E$26))</f>
        <v>0</v>
      </c>
      <c r="F41" s="116"/>
      <c r="G41" s="85">
        <f t="array" ref="G41">SUMPRODUCT(($A41=Лист1!$B$3:$B$191)*MMULT(--(Лист1!$A$3:$A$191=TRANSPOSE(F$2:F$26)),--G$2:G$26))</f>
        <v>0</v>
      </c>
      <c r="H41" s="116"/>
      <c r="I41" s="85">
        <f t="array" ref="I41">SUMPRODUCT(($A41=Лист1!$B$3:$B$191)*MMULT(--(Лист1!$A$3:$A$191=TRANSPOSE(H$2:H$26)),--I$2:I$26))</f>
        <v>0</v>
      </c>
      <c r="J41" s="116"/>
      <c r="K41" s="85">
        <f t="array" ref="K41">SUMPRODUCT(($A41=Лист1!$B$3:$B$191)*MMULT(--(Лист1!$A$3:$A$191=TRANSPOSE(J$2:J$26)),--K$2:K$26))</f>
        <v>0</v>
      </c>
      <c r="L41" s="116"/>
      <c r="M41" s="86">
        <f t="array" ref="M41">SUMPRODUCT(($A41=Лист1!$B$3:$B$191)*MMULT(--(Лист1!$A$3:$A$191=TRANSPOSE(L$2:L$26)),--M$2:M$26))</f>
        <v>0</v>
      </c>
      <c r="N41" s="18"/>
      <c r="O41" s="102">
        <f t="array" ref="O41">SUMPRODUCT(($A41=Лист1!$B$3:$B$191)*MMULT(--(Лист1!$A$3:$A$191=TRANSPOSE(N$2:N$26)),--O$2:O$26))</f>
        <v>0</v>
      </c>
      <c r="P41" s="18"/>
      <c r="Q41" s="102"/>
      <c r="R41" s="18"/>
      <c r="S41" s="102"/>
      <c r="T41" s="18"/>
      <c r="U41" s="102"/>
      <c r="V41" s="18"/>
      <c r="W41" s="102"/>
      <c r="X41" s="18"/>
      <c r="Y41" s="102"/>
      <c r="Z41" s="18"/>
      <c r="AA41" s="102"/>
      <c r="AB41" s="18"/>
      <c r="AC41" s="102"/>
      <c r="AD41" s="18"/>
      <c r="AE41" s="102"/>
      <c r="AF41" s="18"/>
      <c r="AG41" s="102"/>
      <c r="AH41" s="18"/>
      <c r="AI41" s="102"/>
      <c r="AJ41" s="18"/>
      <c r="AK41" s="102"/>
      <c r="AL41" s="18"/>
      <c r="AM41" s="102"/>
      <c r="AN41" s="18"/>
      <c r="AO41" s="102"/>
      <c r="AP41" s="18"/>
      <c r="AQ41" s="102"/>
      <c r="AR41" s="18"/>
      <c r="AS41" s="102"/>
      <c r="AT41" s="18"/>
      <c r="AU41" s="102"/>
      <c r="AV41" s="18"/>
      <c r="AW41" s="102"/>
      <c r="AX41" s="18"/>
      <c r="AY41" s="102"/>
      <c r="AZ41" s="18"/>
      <c r="BA41" s="102"/>
      <c r="BB41" s="18"/>
      <c r="BC41" s="102"/>
      <c r="BD41" s="18"/>
      <c r="BE41" s="102"/>
      <c r="BF41" s="18"/>
      <c r="BG41" s="102"/>
      <c r="BH41" s="18"/>
      <c r="BI41" s="102"/>
      <c r="BJ41" s="18"/>
      <c r="BK41" s="102"/>
      <c r="BL41" s="102"/>
      <c r="BM41" s="138"/>
      <c r="BN41" s="139"/>
    </row>
    <row r="42" spans="1:66" x14ac:dyDescent="0.25">
      <c r="A42" s="87"/>
      <c r="B42" s="88"/>
      <c r="C42" s="89"/>
      <c r="D42" s="88"/>
      <c r="E42" s="90"/>
      <c r="F42" s="91"/>
      <c r="G42" s="90"/>
      <c r="H42" s="91"/>
      <c r="I42" s="90"/>
      <c r="J42" s="91"/>
      <c r="K42" s="90"/>
      <c r="L42" s="92"/>
      <c r="M42" s="93"/>
      <c r="N42" s="134"/>
      <c r="O42" s="102"/>
      <c r="P42" s="134"/>
      <c r="Q42" s="102"/>
      <c r="R42" s="134"/>
      <c r="S42" s="102"/>
      <c r="T42" s="134"/>
      <c r="U42" s="102"/>
      <c r="V42" s="134"/>
      <c r="W42" s="102"/>
      <c r="X42" s="134"/>
      <c r="Y42" s="102"/>
      <c r="Z42" s="134"/>
      <c r="AA42" s="102"/>
      <c r="AB42" s="134"/>
      <c r="AC42" s="102"/>
      <c r="AD42" s="134"/>
      <c r="AE42" s="102"/>
      <c r="AF42" s="134"/>
      <c r="AG42" s="102"/>
      <c r="AH42" s="134"/>
      <c r="AI42" s="102"/>
      <c r="AJ42" s="134"/>
      <c r="AK42" s="102"/>
      <c r="AL42" s="134"/>
      <c r="AM42" s="102"/>
      <c r="AN42" s="134"/>
      <c r="AO42" s="102"/>
      <c r="AP42" s="134"/>
      <c r="AQ42" s="102"/>
      <c r="AR42" s="134"/>
      <c r="AS42" s="102"/>
      <c r="AT42" s="134"/>
      <c r="AU42" s="102"/>
      <c r="AV42" s="134"/>
      <c r="AW42" s="102"/>
      <c r="AX42" s="134"/>
      <c r="AY42" s="102"/>
      <c r="AZ42" s="134"/>
      <c r="BA42" s="102"/>
      <c r="BB42" s="134"/>
      <c r="BC42" s="102"/>
      <c r="BD42" s="134"/>
      <c r="BE42" s="102"/>
      <c r="BF42" s="134"/>
      <c r="BG42" s="102"/>
      <c r="BH42" s="134"/>
      <c r="BI42" s="102"/>
      <c r="BJ42" s="134"/>
      <c r="BK42" s="102"/>
      <c r="BL42" s="102"/>
      <c r="BM42" s="138"/>
      <c r="BN42" s="139"/>
    </row>
    <row r="43" spans="1:66" x14ac:dyDescent="0.25">
      <c r="A43" s="12" t="s">
        <v>198</v>
      </c>
      <c r="B43" s="94"/>
      <c r="C43" s="95">
        <f>SUM(C28:C41)</f>
        <v>0</v>
      </c>
      <c r="D43" s="94"/>
      <c r="E43" s="96">
        <f>SUM(E28:E41)</f>
        <v>1016</v>
      </c>
      <c r="F43" s="94"/>
      <c r="G43" s="96">
        <f t="shared" ref="G43" si="0">SUM(G28:G41)</f>
        <v>969.41</v>
      </c>
      <c r="H43" s="94"/>
      <c r="I43" s="96">
        <f t="shared" ref="I43" si="1">SUM(I28:I41)</f>
        <v>206</v>
      </c>
      <c r="J43" s="94"/>
      <c r="K43" s="96">
        <f t="shared" ref="K43" si="2">SUM(K28:K41)</f>
        <v>62.61</v>
      </c>
      <c r="L43" s="97"/>
      <c r="M43" s="102">
        <f t="shared" ref="M43:O43" si="3">SUM(M28:M41)</f>
        <v>721.2</v>
      </c>
      <c r="N43" s="134"/>
      <c r="O43" s="102">
        <f t="shared" si="3"/>
        <v>0</v>
      </c>
      <c r="P43" s="134"/>
      <c r="Q43" s="102"/>
      <c r="R43" s="134"/>
      <c r="S43" s="102"/>
      <c r="T43" s="134"/>
      <c r="U43" s="102"/>
      <c r="V43" s="134"/>
      <c r="W43" s="102"/>
      <c r="X43" s="134"/>
      <c r="Y43" s="102"/>
      <c r="Z43" s="134"/>
      <c r="AA43" s="102"/>
      <c r="AB43" s="134"/>
      <c r="AC43" s="102"/>
      <c r="AD43" s="134"/>
      <c r="AE43" s="102"/>
      <c r="AF43" s="134"/>
      <c r="AG43" s="102"/>
      <c r="AH43" s="134"/>
      <c r="AI43" s="102"/>
      <c r="AJ43" s="134"/>
      <c r="AK43" s="102"/>
      <c r="AL43" s="134"/>
      <c r="AM43" s="102"/>
      <c r="AN43" s="134"/>
      <c r="AO43" s="102"/>
      <c r="AP43" s="134"/>
      <c r="AQ43" s="102"/>
      <c r="AR43" s="134"/>
      <c r="AS43" s="102"/>
      <c r="AT43" s="134"/>
      <c r="AU43" s="102"/>
      <c r="AV43" s="134"/>
      <c r="AW43" s="102"/>
      <c r="AX43" s="134"/>
      <c r="AY43" s="102"/>
      <c r="AZ43" s="134"/>
      <c r="BA43" s="102"/>
      <c r="BB43" s="134"/>
      <c r="BC43" s="102"/>
      <c r="BD43" s="134"/>
      <c r="BE43" s="102"/>
      <c r="BF43" s="134"/>
      <c r="BG43" s="102"/>
      <c r="BH43" s="134"/>
      <c r="BI43" s="102"/>
      <c r="BJ43" s="134"/>
      <c r="BK43" s="102"/>
      <c r="BL43" s="102"/>
      <c r="BM43" s="138"/>
      <c r="BN43" s="139"/>
    </row>
    <row r="44" spans="1:66" x14ac:dyDescent="0.25">
      <c r="A44" s="12" t="s">
        <v>199</v>
      </c>
      <c r="B44" s="94"/>
      <c r="C44" s="95">
        <f>SUM(C2:C26)</f>
        <v>0</v>
      </c>
      <c r="D44" s="94"/>
      <c r="E44" s="96">
        <f>SUM(E2:E26)</f>
        <v>1016</v>
      </c>
      <c r="F44" s="94"/>
      <c r="G44" s="96">
        <f>SUM(G2:G26)</f>
        <v>969.40999999999963</v>
      </c>
      <c r="H44" s="94"/>
      <c r="I44" s="96">
        <f>SUM(I2:I26)</f>
        <v>206</v>
      </c>
      <c r="J44" s="94"/>
      <c r="K44" s="96">
        <f>SUM(K2:K26)</f>
        <v>87.61</v>
      </c>
      <c r="L44" s="97"/>
      <c r="M44" s="102">
        <f t="shared" ref="M44:O44" si="4">SUM(M2:M26)</f>
        <v>721.2</v>
      </c>
      <c r="N44" s="134"/>
      <c r="O44" s="102">
        <f t="shared" si="4"/>
        <v>0</v>
      </c>
      <c r="P44" s="134"/>
      <c r="Q44" s="102"/>
      <c r="R44" s="134"/>
      <c r="S44" s="102"/>
      <c r="T44" s="134"/>
      <c r="U44" s="102"/>
      <c r="V44" s="134"/>
      <c r="W44" s="102"/>
      <c r="X44" s="134"/>
      <c r="Y44" s="102"/>
      <c r="Z44" s="134"/>
      <c r="AA44" s="102"/>
      <c r="AB44" s="134"/>
      <c r="AC44" s="102"/>
      <c r="AD44" s="134"/>
      <c r="AE44" s="102"/>
      <c r="AF44" s="134"/>
      <c r="AG44" s="102"/>
      <c r="AH44" s="134"/>
      <c r="AI44" s="102"/>
      <c r="AJ44" s="134"/>
      <c r="AK44" s="102"/>
      <c r="AL44" s="134"/>
      <c r="AM44" s="102"/>
      <c r="AN44" s="134"/>
      <c r="AO44" s="102"/>
      <c r="AP44" s="134"/>
      <c r="AQ44" s="102"/>
      <c r="AR44" s="134"/>
      <c r="AS44" s="102"/>
      <c r="AT44" s="134"/>
      <c r="AU44" s="102"/>
      <c r="AV44" s="134"/>
      <c r="AW44" s="102"/>
      <c r="AX44" s="134"/>
      <c r="AY44" s="102"/>
      <c r="AZ44" s="134"/>
      <c r="BA44" s="102"/>
      <c r="BB44" s="134"/>
      <c r="BC44" s="102"/>
      <c r="BD44" s="134"/>
      <c r="BE44" s="102"/>
      <c r="BF44" s="134"/>
      <c r="BG44" s="102"/>
      <c r="BH44" s="134"/>
      <c r="BI44" s="102"/>
      <c r="BJ44" s="134"/>
      <c r="BK44" s="102"/>
      <c r="BL44" s="102"/>
      <c r="BM44" s="138"/>
      <c r="BN44" s="139"/>
    </row>
    <row r="45" spans="1:66" x14ac:dyDescent="0.25">
      <c r="B45" s="5"/>
      <c r="C45" s="5"/>
      <c r="D45" s="6"/>
      <c r="L45" s="8"/>
      <c r="N45" s="138"/>
      <c r="O45" s="141"/>
      <c r="P45" s="138"/>
      <c r="Q45" s="138"/>
      <c r="R45" s="138"/>
      <c r="S45" s="138"/>
      <c r="T45" s="138"/>
      <c r="U45" s="138"/>
      <c r="V45" s="138"/>
      <c r="W45" s="138"/>
      <c r="X45" s="138"/>
      <c r="Y45" s="138"/>
      <c r="Z45" s="138"/>
      <c r="AA45" s="138"/>
      <c r="AB45" s="138"/>
      <c r="AC45" s="138"/>
      <c r="AD45" s="138"/>
      <c r="AE45" s="138"/>
      <c r="AF45" s="138"/>
      <c r="AG45" s="138"/>
      <c r="AH45" s="138"/>
      <c r="AI45" s="138"/>
      <c r="AJ45" s="138"/>
      <c r="AK45" s="138"/>
      <c r="AL45" s="138"/>
      <c r="AM45" s="138"/>
      <c r="AN45" s="138"/>
      <c r="AO45" s="138"/>
      <c r="AP45" s="138"/>
      <c r="AQ45" s="138"/>
      <c r="AR45" s="138"/>
      <c r="AS45" s="138"/>
      <c r="AT45" s="138"/>
      <c r="AU45" s="138"/>
      <c r="AV45" s="138"/>
      <c r="AW45" s="138"/>
      <c r="AX45" s="138"/>
      <c r="AY45" s="138"/>
      <c r="AZ45" s="138"/>
      <c r="BA45" s="138"/>
      <c r="BB45" s="138"/>
      <c r="BC45" s="138"/>
      <c r="BD45" s="138"/>
      <c r="BE45" s="138"/>
      <c r="BF45" s="138"/>
      <c r="BG45" s="138"/>
      <c r="BH45" s="138"/>
      <c r="BI45" s="138"/>
      <c r="BJ45" s="138"/>
      <c r="BK45" s="138"/>
      <c r="BL45" s="138"/>
      <c r="BM45" s="138"/>
      <c r="BN45" s="139"/>
    </row>
    <row r="46" spans="1:66" x14ac:dyDescent="0.25">
      <c r="C46" s="5"/>
      <c r="D46" s="6"/>
      <c r="F46" s="4"/>
      <c r="L46" s="8"/>
      <c r="N46" s="138"/>
      <c r="O46" s="141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138"/>
      <c r="AA46" s="138"/>
      <c r="AB46" s="138"/>
      <c r="AC46" s="138"/>
      <c r="AD46" s="138"/>
      <c r="AE46" s="138"/>
      <c r="AF46" s="138"/>
      <c r="AG46" s="138"/>
      <c r="AH46" s="138"/>
      <c r="AI46" s="138"/>
      <c r="AJ46" s="138"/>
      <c r="AK46" s="138"/>
      <c r="AL46" s="138"/>
      <c r="AM46" s="138"/>
      <c r="AN46" s="138"/>
      <c r="AO46" s="138"/>
      <c r="AP46" s="138"/>
      <c r="AQ46" s="138"/>
      <c r="AR46" s="138"/>
      <c r="AS46" s="138"/>
      <c r="AT46" s="138"/>
      <c r="AU46" s="138"/>
      <c r="AV46" s="138"/>
      <c r="AW46" s="138"/>
      <c r="AX46" s="138"/>
      <c r="AY46" s="138"/>
      <c r="AZ46" s="138"/>
      <c r="BA46" s="138"/>
      <c r="BB46" s="138"/>
      <c r="BC46" s="138"/>
      <c r="BD46" s="138"/>
      <c r="BE46" s="138"/>
      <c r="BF46" s="138"/>
      <c r="BG46" s="138"/>
      <c r="BH46" s="138"/>
      <c r="BI46" s="138"/>
      <c r="BJ46" s="138"/>
      <c r="BK46" s="138"/>
      <c r="BL46" s="138"/>
      <c r="BM46" s="138"/>
      <c r="BN46" s="139"/>
    </row>
    <row r="47" spans="1:66" x14ac:dyDescent="0.25">
      <c r="L47" s="8"/>
      <c r="N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</row>
    <row r="48" spans="1:66" x14ac:dyDescent="0.25">
      <c r="L48" s="8"/>
      <c r="N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</row>
    <row r="49" spans="12:65" x14ac:dyDescent="0.25">
      <c r="L49" s="8"/>
      <c r="N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</row>
    <row r="50" spans="12:65" x14ac:dyDescent="0.25">
      <c r="L50" s="8"/>
      <c r="N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</row>
    <row r="51" spans="12:65" x14ac:dyDescent="0.25">
      <c r="L51" s="8"/>
      <c r="N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</row>
    <row r="52" spans="12:65" x14ac:dyDescent="0.25">
      <c r="L52" s="8"/>
      <c r="N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</row>
    <row r="53" spans="12:65" x14ac:dyDescent="0.25">
      <c r="L53" s="8"/>
      <c r="N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</row>
    <row r="54" spans="12:65" x14ac:dyDescent="0.25">
      <c r="L54" s="8"/>
      <c r="N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</row>
    <row r="55" spans="12:65" x14ac:dyDescent="0.25">
      <c r="L55" s="8"/>
      <c r="N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</row>
    <row r="56" spans="12:65" x14ac:dyDescent="0.25">
      <c r="L56" s="8"/>
      <c r="N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</row>
    <row r="57" spans="12:65" x14ac:dyDescent="0.25">
      <c r="L57" s="8"/>
      <c r="N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</row>
    <row r="58" spans="12:65" x14ac:dyDescent="0.25">
      <c r="L58" s="8"/>
      <c r="N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</row>
    <row r="59" spans="12:65" x14ac:dyDescent="0.25">
      <c r="L59" s="8"/>
      <c r="N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</row>
    <row r="60" spans="12:65" x14ac:dyDescent="0.25">
      <c r="L60" s="8"/>
      <c r="N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</row>
    <row r="61" spans="12:65" x14ac:dyDescent="0.25">
      <c r="L61" s="8"/>
      <c r="N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</row>
    <row r="62" spans="12:65" x14ac:dyDescent="0.25">
      <c r="L62" s="8"/>
      <c r="N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</row>
    <row r="63" spans="12:65" x14ac:dyDescent="0.25">
      <c r="L63" s="8"/>
      <c r="N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</row>
    <row r="64" spans="12:65" x14ac:dyDescent="0.25">
      <c r="L64" s="8"/>
      <c r="N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</row>
    <row r="65" spans="12:65" x14ac:dyDescent="0.25">
      <c r="L65" s="8"/>
      <c r="N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</row>
    <row r="66" spans="12:65" x14ac:dyDescent="0.25">
      <c r="L66" s="8"/>
      <c r="N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</row>
    <row r="67" spans="12:65" x14ac:dyDescent="0.25">
      <c r="L67" s="8"/>
      <c r="N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</row>
    <row r="68" spans="12:65" x14ac:dyDescent="0.25">
      <c r="L68" s="8"/>
      <c r="N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</row>
    <row r="69" spans="12:65" x14ac:dyDescent="0.25">
      <c r="L69" s="8"/>
      <c r="N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</row>
    <row r="70" spans="12:65" x14ac:dyDescent="0.25">
      <c r="L70" s="8"/>
      <c r="N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</row>
    <row r="71" spans="12:65" x14ac:dyDescent="0.25">
      <c r="L71" s="8"/>
      <c r="N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</row>
    <row r="72" spans="12:65" x14ac:dyDescent="0.25">
      <c r="L72" s="8"/>
      <c r="N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</row>
    <row r="73" spans="12:65" x14ac:dyDescent="0.25">
      <c r="L73" s="8"/>
      <c r="N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</row>
    <row r="74" spans="12:65" x14ac:dyDescent="0.25">
      <c r="L74" s="8"/>
      <c r="N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</row>
    <row r="75" spans="12:65" x14ac:dyDescent="0.25">
      <c r="L75" s="8"/>
      <c r="N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</row>
    <row r="76" spans="12:65" x14ac:dyDescent="0.25">
      <c r="L76" s="8"/>
      <c r="N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</row>
    <row r="77" spans="12:65" x14ac:dyDescent="0.25">
      <c r="L77" s="8"/>
      <c r="N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</row>
    <row r="78" spans="12:65" x14ac:dyDescent="0.25">
      <c r="L78" s="8"/>
      <c r="N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</row>
    <row r="79" spans="12:65" x14ac:dyDescent="0.25">
      <c r="L79" s="8"/>
      <c r="N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</row>
    <row r="80" spans="12:65" x14ac:dyDescent="0.25">
      <c r="L80" s="8"/>
      <c r="N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</row>
    <row r="81" spans="12:65" x14ac:dyDescent="0.25">
      <c r="L81" s="8"/>
      <c r="N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</row>
    <row r="82" spans="12:65" x14ac:dyDescent="0.25">
      <c r="L82" s="8"/>
      <c r="N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</row>
    <row r="83" spans="12:65" x14ac:dyDescent="0.25">
      <c r="L83" s="8"/>
      <c r="N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</row>
    <row r="84" spans="12:65" x14ac:dyDescent="0.25">
      <c r="L84" s="8"/>
      <c r="N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</row>
    <row r="85" spans="12:65" x14ac:dyDescent="0.25">
      <c r="L85" s="8"/>
      <c r="N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</row>
    <row r="86" spans="12:65" x14ac:dyDescent="0.25">
      <c r="L86" s="8"/>
      <c r="N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</row>
    <row r="87" spans="12:65" x14ac:dyDescent="0.25">
      <c r="L87" s="8"/>
      <c r="N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</row>
    <row r="88" spans="12:65" x14ac:dyDescent="0.25">
      <c r="L88" s="8"/>
      <c r="N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</row>
    <row r="89" spans="12:65" x14ac:dyDescent="0.25">
      <c r="L89" s="8"/>
      <c r="N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</row>
    <row r="90" spans="12:65" x14ac:dyDescent="0.25">
      <c r="L90" s="8"/>
      <c r="N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</row>
    <row r="91" spans="12:65" x14ac:dyDescent="0.25">
      <c r="L91" s="8"/>
      <c r="N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</row>
    <row r="92" spans="12:65" x14ac:dyDescent="0.25">
      <c r="L92" s="8"/>
      <c r="N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</row>
    <row r="93" spans="12:65" x14ac:dyDescent="0.25">
      <c r="L93" s="8"/>
      <c r="N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</row>
    <row r="94" spans="12:65" x14ac:dyDescent="0.25">
      <c r="L94" s="8"/>
      <c r="N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</row>
    <row r="95" spans="12:65" x14ac:dyDescent="0.25">
      <c r="L95" s="8"/>
      <c r="N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</row>
    <row r="96" spans="12:65" x14ac:dyDescent="0.25">
      <c r="L96" s="8"/>
      <c r="N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</row>
    <row r="97" spans="12:65" x14ac:dyDescent="0.25">
      <c r="L97" s="8"/>
      <c r="N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</row>
    <row r="98" spans="12:65" x14ac:dyDescent="0.25">
      <c r="L98" s="8"/>
      <c r="N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</row>
    <row r="99" spans="12:65" x14ac:dyDescent="0.25">
      <c r="L99" s="8"/>
      <c r="N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</row>
    <row r="100" spans="12:65" x14ac:dyDescent="0.25">
      <c r="L100" s="8"/>
      <c r="N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</row>
    <row r="101" spans="12:65" x14ac:dyDescent="0.25">
      <c r="L101" s="8"/>
      <c r="N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</row>
    <row r="102" spans="12:65" x14ac:dyDescent="0.25">
      <c r="L102" s="8"/>
      <c r="N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</row>
    <row r="103" spans="12:65" x14ac:dyDescent="0.25">
      <c r="L103" s="8"/>
      <c r="N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</row>
    <row r="104" spans="12:65" x14ac:dyDescent="0.25">
      <c r="L104" s="8"/>
      <c r="N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</row>
    <row r="105" spans="12:65" x14ac:dyDescent="0.25">
      <c r="L105" s="8"/>
      <c r="N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</row>
    <row r="106" spans="12:65" x14ac:dyDescent="0.25">
      <c r="L106" s="8"/>
      <c r="N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</row>
    <row r="107" spans="12:65" x14ac:dyDescent="0.25">
      <c r="L107" s="8"/>
      <c r="N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</row>
    <row r="108" spans="12:65" x14ac:dyDescent="0.25">
      <c r="L108" s="8"/>
      <c r="N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</row>
    <row r="109" spans="12:65" x14ac:dyDescent="0.25">
      <c r="L109" s="8"/>
      <c r="N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</row>
    <row r="110" spans="12:65" x14ac:dyDescent="0.25">
      <c r="L110" s="8"/>
      <c r="N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</row>
    <row r="111" spans="12:65" x14ac:dyDescent="0.25">
      <c r="L111" s="8"/>
      <c r="N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</row>
    <row r="112" spans="12:65" x14ac:dyDescent="0.25">
      <c r="L112" s="8"/>
      <c r="N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</row>
    <row r="113" spans="12:65" x14ac:dyDescent="0.25">
      <c r="L113" s="8"/>
      <c r="N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</row>
    <row r="114" spans="12:65" x14ac:dyDescent="0.25">
      <c r="L114" s="8"/>
      <c r="N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</row>
    <row r="115" spans="12:65" x14ac:dyDescent="0.25">
      <c r="L115" s="8"/>
      <c r="N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</row>
    <row r="116" spans="12:65" x14ac:dyDescent="0.25">
      <c r="L116" s="8"/>
      <c r="N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</row>
    <row r="117" spans="12:65" x14ac:dyDescent="0.25">
      <c r="L117" s="8"/>
      <c r="N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</row>
    <row r="118" spans="12:65" x14ac:dyDescent="0.25">
      <c r="L118" s="8"/>
      <c r="N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</row>
    <row r="119" spans="12:65" x14ac:dyDescent="0.25">
      <c r="L119" s="8"/>
      <c r="N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</row>
    <row r="120" spans="12:65" x14ac:dyDescent="0.25">
      <c r="L120" s="8"/>
      <c r="N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</row>
    <row r="121" spans="12:65" x14ac:dyDescent="0.25">
      <c r="L121" s="8"/>
      <c r="N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</row>
    <row r="122" spans="12:65" x14ac:dyDescent="0.25">
      <c r="L122" s="8"/>
      <c r="N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</row>
    <row r="123" spans="12:65" x14ac:dyDescent="0.25">
      <c r="L123" s="8"/>
      <c r="N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</row>
    <row r="124" spans="12:65" x14ac:dyDescent="0.25">
      <c r="L124" s="8"/>
      <c r="N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</row>
    <row r="125" spans="12:65" x14ac:dyDescent="0.25">
      <c r="L125" s="8"/>
      <c r="N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</row>
    <row r="126" spans="12:65" x14ac:dyDescent="0.25">
      <c r="L126" s="8"/>
      <c r="N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</row>
    <row r="127" spans="12:65" x14ac:dyDescent="0.25">
      <c r="L127" s="8"/>
      <c r="N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</row>
    <row r="128" spans="12:65" x14ac:dyDescent="0.25">
      <c r="L128" s="8"/>
      <c r="N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</row>
    <row r="129" spans="12:65" x14ac:dyDescent="0.25">
      <c r="L129" s="8"/>
      <c r="N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</row>
    <row r="130" spans="12:65" x14ac:dyDescent="0.25">
      <c r="L130" s="8"/>
      <c r="N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</row>
    <row r="131" spans="12:65" x14ac:dyDescent="0.25">
      <c r="L131" s="8"/>
      <c r="N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</row>
    <row r="132" spans="12:65" x14ac:dyDescent="0.25">
      <c r="L132" s="8"/>
      <c r="N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</row>
    <row r="133" spans="12:65" x14ac:dyDescent="0.25">
      <c r="L133" s="8"/>
      <c r="N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</row>
    <row r="134" spans="12:65" x14ac:dyDescent="0.25">
      <c r="L134" s="8"/>
      <c r="N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</row>
    <row r="135" spans="12:65" x14ac:dyDescent="0.25">
      <c r="L135" s="8"/>
      <c r="N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</row>
    <row r="136" spans="12:65" x14ac:dyDescent="0.25">
      <c r="L136" s="8"/>
      <c r="N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</row>
    <row r="137" spans="12:65" x14ac:dyDescent="0.25">
      <c r="L137" s="8"/>
      <c r="N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</row>
    <row r="138" spans="12:65" x14ac:dyDescent="0.25">
      <c r="L138" s="8"/>
      <c r="N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</row>
    <row r="139" spans="12:65" x14ac:dyDescent="0.25">
      <c r="L139" s="8"/>
      <c r="N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</row>
    <row r="140" spans="12:65" x14ac:dyDescent="0.25">
      <c r="L140" s="8"/>
      <c r="N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</row>
    <row r="141" spans="12:65" x14ac:dyDescent="0.25">
      <c r="L141" s="8"/>
      <c r="N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</row>
    <row r="142" spans="12:65" x14ac:dyDescent="0.25">
      <c r="L142" s="8"/>
      <c r="N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</row>
    <row r="143" spans="12:65" x14ac:dyDescent="0.25">
      <c r="L143" s="8"/>
      <c r="N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</row>
    <row r="144" spans="12:65" x14ac:dyDescent="0.25">
      <c r="L144" s="8"/>
      <c r="N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</row>
    <row r="145" spans="12:65" x14ac:dyDescent="0.25">
      <c r="L145" s="8"/>
      <c r="N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</row>
    <row r="146" spans="12:65" x14ac:dyDescent="0.25">
      <c r="L146" s="8"/>
      <c r="N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</row>
    <row r="147" spans="12:65" x14ac:dyDescent="0.25">
      <c r="L147" s="8"/>
      <c r="N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</row>
    <row r="148" spans="12:65" x14ac:dyDescent="0.25">
      <c r="L148" s="8"/>
      <c r="N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</row>
    <row r="149" spans="12:65" x14ac:dyDescent="0.25">
      <c r="L149" s="8"/>
      <c r="N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</row>
    <row r="150" spans="12:65" x14ac:dyDescent="0.25">
      <c r="L150" s="8"/>
      <c r="N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</row>
    <row r="151" spans="12:65" x14ac:dyDescent="0.25">
      <c r="L151" s="8"/>
      <c r="N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</row>
    <row r="152" spans="12:65" x14ac:dyDescent="0.25">
      <c r="L152" s="8"/>
      <c r="N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</row>
    <row r="153" spans="12:65" x14ac:dyDescent="0.25">
      <c r="L153" s="8"/>
      <c r="N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</row>
    <row r="154" spans="12:65" x14ac:dyDescent="0.25">
      <c r="L154" s="8"/>
      <c r="N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</row>
    <row r="155" spans="12:65" x14ac:dyDescent="0.25">
      <c r="L155" s="8"/>
      <c r="N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</row>
    <row r="156" spans="12:65" x14ac:dyDescent="0.25">
      <c r="L156" s="8"/>
      <c r="N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</row>
    <row r="157" spans="12:65" x14ac:dyDescent="0.25">
      <c r="L157" s="8"/>
      <c r="N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</row>
    <row r="158" spans="12:65" x14ac:dyDescent="0.25">
      <c r="L158" s="8"/>
      <c r="N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</row>
    <row r="159" spans="12:65" x14ac:dyDescent="0.25">
      <c r="L159" s="8"/>
      <c r="N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</row>
    <row r="160" spans="12:65" x14ac:dyDescent="0.25">
      <c r="L160" s="8"/>
      <c r="N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</row>
    <row r="161" spans="12:65" x14ac:dyDescent="0.25">
      <c r="L161" s="8"/>
      <c r="N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</row>
    <row r="162" spans="12:65" x14ac:dyDescent="0.25">
      <c r="L162" s="8"/>
      <c r="N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</row>
    <row r="163" spans="12:65" x14ac:dyDescent="0.25">
      <c r="L163" s="8"/>
      <c r="N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</row>
    <row r="164" spans="12:65" x14ac:dyDescent="0.25">
      <c r="L164" s="8"/>
      <c r="N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</row>
    <row r="165" spans="12:65" x14ac:dyDescent="0.25">
      <c r="L165" s="8"/>
      <c r="N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</row>
    <row r="166" spans="12:65" x14ac:dyDescent="0.25">
      <c r="L166" s="8"/>
      <c r="N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</row>
    <row r="167" spans="12:65" x14ac:dyDescent="0.25">
      <c r="L167" s="8"/>
      <c r="N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</row>
    <row r="168" spans="12:65" x14ac:dyDescent="0.25">
      <c r="L168" s="8"/>
      <c r="N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</row>
    <row r="169" spans="12:65" x14ac:dyDescent="0.25">
      <c r="L169" s="8"/>
      <c r="N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</row>
    <row r="170" spans="12:65" x14ac:dyDescent="0.25">
      <c r="L170" s="8"/>
      <c r="N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</row>
    <row r="171" spans="12:65" x14ac:dyDescent="0.25">
      <c r="L171" s="8"/>
      <c r="N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</row>
    <row r="172" spans="12:65" x14ac:dyDescent="0.25">
      <c r="L172" s="8"/>
      <c r="N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</row>
    <row r="173" spans="12:65" x14ac:dyDescent="0.25">
      <c r="L173" s="8"/>
      <c r="N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</row>
    <row r="174" spans="12:65" x14ac:dyDescent="0.25">
      <c r="L174" s="8"/>
      <c r="N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</row>
    <row r="175" spans="12:65" x14ac:dyDescent="0.25">
      <c r="L175" s="8"/>
      <c r="N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</row>
    <row r="176" spans="12:65" x14ac:dyDescent="0.25">
      <c r="L176" s="8"/>
      <c r="N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</row>
    <row r="177" spans="12:65" x14ac:dyDescent="0.25">
      <c r="L177" s="8"/>
      <c r="N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</row>
    <row r="178" spans="12:65" x14ac:dyDescent="0.25">
      <c r="L178" s="8"/>
      <c r="N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</row>
    <row r="179" spans="12:65" x14ac:dyDescent="0.25">
      <c r="L179" s="8"/>
      <c r="N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</row>
    <row r="180" spans="12:65" x14ac:dyDescent="0.25">
      <c r="L180" s="8"/>
      <c r="N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</row>
    <row r="181" spans="12:65" x14ac:dyDescent="0.25">
      <c r="L181" s="8"/>
      <c r="N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</row>
    <row r="182" spans="12:65" x14ac:dyDescent="0.25">
      <c r="L182" s="8"/>
      <c r="N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</row>
    <row r="183" spans="12:65" x14ac:dyDescent="0.25">
      <c r="L183" s="8"/>
      <c r="N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</row>
    <row r="184" spans="12:65" x14ac:dyDescent="0.25">
      <c r="L184" s="8"/>
      <c r="N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</row>
    <row r="185" spans="12:65" x14ac:dyDescent="0.25">
      <c r="L185" s="8"/>
      <c r="N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</row>
    <row r="186" spans="12:65" x14ac:dyDescent="0.25">
      <c r="L186" s="8"/>
      <c r="N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</row>
    <row r="187" spans="12:65" x14ac:dyDescent="0.25">
      <c r="L187" s="8"/>
      <c r="N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</row>
    <row r="188" spans="12:65" x14ac:dyDescent="0.25">
      <c r="L188" s="8"/>
      <c r="N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</row>
    <row r="189" spans="12:65" x14ac:dyDescent="0.25">
      <c r="L189" s="8"/>
      <c r="N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</row>
    <row r="190" spans="12:65" x14ac:dyDescent="0.25">
      <c r="L190" s="8"/>
      <c r="N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</row>
    <row r="191" spans="12:65" x14ac:dyDescent="0.25">
      <c r="L191" s="8"/>
      <c r="N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</row>
    <row r="192" spans="12:65" x14ac:dyDescent="0.25">
      <c r="L192" s="8"/>
      <c r="N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</row>
    <row r="193" spans="12:65" x14ac:dyDescent="0.25">
      <c r="L193" s="8"/>
      <c r="N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</row>
    <row r="194" spans="12:65" x14ac:dyDescent="0.25">
      <c r="L194" s="8"/>
      <c r="N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</row>
    <row r="195" spans="12:65" x14ac:dyDescent="0.25">
      <c r="L195" s="8"/>
      <c r="N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</row>
    <row r="196" spans="12:65" x14ac:dyDescent="0.25">
      <c r="L196" s="8"/>
      <c r="N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</row>
    <row r="197" spans="12:65" x14ac:dyDescent="0.25">
      <c r="L197" s="8"/>
      <c r="N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</row>
    <row r="198" spans="12:65" x14ac:dyDescent="0.25">
      <c r="L198" s="8"/>
      <c r="N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</row>
    <row r="199" spans="12:65" x14ac:dyDescent="0.25">
      <c r="L199" s="8"/>
      <c r="N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</row>
    <row r="200" spans="12:65" x14ac:dyDescent="0.25">
      <c r="L200" s="8"/>
      <c r="N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</row>
    <row r="201" spans="12:65" x14ac:dyDescent="0.25">
      <c r="L201" s="8"/>
      <c r="N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</row>
    <row r="202" spans="12:65" x14ac:dyDescent="0.25">
      <c r="L202" s="8"/>
      <c r="N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</row>
    <row r="203" spans="12:65" x14ac:dyDescent="0.25">
      <c r="L203" s="8"/>
      <c r="N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</row>
    <row r="204" spans="12:65" x14ac:dyDescent="0.25">
      <c r="L204" s="8"/>
      <c r="N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</row>
    <row r="205" spans="12:65" x14ac:dyDescent="0.25">
      <c r="L205" s="8"/>
      <c r="N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</row>
    <row r="206" spans="12:65" x14ac:dyDescent="0.25">
      <c r="L206" s="8"/>
      <c r="N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</row>
    <row r="207" spans="12:65" x14ac:dyDescent="0.25">
      <c r="L207" s="8"/>
      <c r="N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</row>
    <row r="208" spans="12:65" x14ac:dyDescent="0.25">
      <c r="L208" s="8"/>
      <c r="N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</row>
    <row r="209" spans="12:65" x14ac:dyDescent="0.25">
      <c r="L209" s="8"/>
      <c r="N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</row>
    <row r="210" spans="12:65" x14ac:dyDescent="0.25">
      <c r="L210" s="8"/>
      <c r="N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</row>
    <row r="211" spans="12:65" x14ac:dyDescent="0.25">
      <c r="L211" s="8"/>
      <c r="N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</row>
    <row r="212" spans="12:65" x14ac:dyDescent="0.25">
      <c r="L212" s="8"/>
      <c r="N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</row>
    <row r="213" spans="12:65" x14ac:dyDescent="0.25">
      <c r="L213" s="8"/>
      <c r="N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</row>
    <row r="214" spans="12:65" x14ac:dyDescent="0.25">
      <c r="L214" s="8"/>
      <c r="N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</row>
    <row r="215" spans="12:65" x14ac:dyDescent="0.25">
      <c r="L215" s="8"/>
      <c r="N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</row>
    <row r="216" spans="12:65" x14ac:dyDescent="0.25">
      <c r="L216" s="8"/>
      <c r="N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</row>
    <row r="217" spans="12:65" x14ac:dyDescent="0.25">
      <c r="L217" s="8"/>
      <c r="N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</row>
    <row r="218" spans="12:65" x14ac:dyDescent="0.25">
      <c r="L218" s="8"/>
      <c r="N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</row>
    <row r="219" spans="12:65" x14ac:dyDescent="0.25">
      <c r="L219" s="8"/>
      <c r="N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</row>
    <row r="220" spans="12:65" x14ac:dyDescent="0.25">
      <c r="L220" s="8"/>
      <c r="N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</row>
    <row r="221" spans="12:65" x14ac:dyDescent="0.25">
      <c r="L221" s="8"/>
      <c r="N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</row>
    <row r="222" spans="12:65" x14ac:dyDescent="0.25">
      <c r="L222" s="8"/>
      <c r="N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</row>
    <row r="223" spans="12:65" x14ac:dyDescent="0.25">
      <c r="L223" s="8"/>
      <c r="N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</row>
    <row r="224" spans="12:65" x14ac:dyDescent="0.25">
      <c r="L224" s="8"/>
      <c r="N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</row>
    <row r="225" spans="12:65" x14ac:dyDescent="0.25">
      <c r="L225" s="8"/>
      <c r="N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</row>
    <row r="226" spans="12:65" x14ac:dyDescent="0.25">
      <c r="L226" s="8"/>
      <c r="N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</row>
    <row r="227" spans="12:65" x14ac:dyDescent="0.25">
      <c r="L227" s="8"/>
      <c r="N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</row>
    <row r="228" spans="12:65" x14ac:dyDescent="0.25">
      <c r="L228" s="8"/>
      <c r="N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</row>
    <row r="229" spans="12:65" x14ac:dyDescent="0.25">
      <c r="L229" s="8"/>
      <c r="N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</row>
    <row r="230" spans="12:65" x14ac:dyDescent="0.25">
      <c r="L230" s="8"/>
      <c r="N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</row>
    <row r="231" spans="12:65" x14ac:dyDescent="0.25">
      <c r="L231" s="8"/>
      <c r="N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</row>
    <row r="232" spans="12:65" x14ac:dyDescent="0.25">
      <c r="L232" s="8"/>
      <c r="N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</row>
    <row r="233" spans="12:65" x14ac:dyDescent="0.25">
      <c r="L233" s="8"/>
      <c r="N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</row>
    <row r="234" spans="12:65" x14ac:dyDescent="0.25">
      <c r="L234" s="8"/>
      <c r="N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</row>
    <row r="235" spans="12:65" x14ac:dyDescent="0.25">
      <c r="L235" s="8"/>
      <c r="N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</row>
    <row r="236" spans="12:65" x14ac:dyDescent="0.25">
      <c r="L236" s="8"/>
      <c r="N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</row>
    <row r="237" spans="12:65" x14ac:dyDescent="0.25">
      <c r="L237" s="8"/>
      <c r="N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</row>
    <row r="238" spans="12:65" x14ac:dyDescent="0.25">
      <c r="L238" s="8"/>
      <c r="N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</row>
    <row r="239" spans="12:65" x14ac:dyDescent="0.25">
      <c r="L239" s="8"/>
      <c r="N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</row>
    <row r="240" spans="12:65" x14ac:dyDescent="0.25">
      <c r="L240" s="8"/>
      <c r="N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</row>
    <row r="241" spans="12:65" x14ac:dyDescent="0.25">
      <c r="L241" s="8"/>
      <c r="N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</row>
    <row r="242" spans="12:65" x14ac:dyDescent="0.25">
      <c r="L242" s="8"/>
      <c r="N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</row>
    <row r="243" spans="12:65" x14ac:dyDescent="0.25">
      <c r="L243" s="8"/>
      <c r="N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</row>
    <row r="244" spans="12:65" x14ac:dyDescent="0.25">
      <c r="L244" s="8"/>
      <c r="N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</row>
    <row r="245" spans="12:65" x14ac:dyDescent="0.25">
      <c r="L245" s="8"/>
      <c r="N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</row>
    <row r="246" spans="12:65" x14ac:dyDescent="0.25">
      <c r="L246" s="8"/>
      <c r="N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</row>
    <row r="247" spans="12:65" x14ac:dyDescent="0.25">
      <c r="L247" s="8"/>
      <c r="N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</row>
    <row r="248" spans="12:65" x14ac:dyDescent="0.25">
      <c r="L248" s="8"/>
      <c r="N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</row>
    <row r="249" spans="12:65" x14ac:dyDescent="0.25">
      <c r="L249" s="8"/>
      <c r="N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</row>
    <row r="250" spans="12:65" x14ac:dyDescent="0.25">
      <c r="L250" s="8"/>
      <c r="N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</row>
    <row r="251" spans="12:65" x14ac:dyDescent="0.25">
      <c r="L251" s="8"/>
      <c r="N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</row>
    <row r="252" spans="12:65" x14ac:dyDescent="0.25">
      <c r="L252" s="8"/>
      <c r="N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</row>
    <row r="253" spans="12:65" x14ac:dyDescent="0.25">
      <c r="L253" s="8"/>
      <c r="N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</row>
    <row r="254" spans="12:65" x14ac:dyDescent="0.25">
      <c r="L254" s="8"/>
      <c r="N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</row>
    <row r="255" spans="12:65" x14ac:dyDescent="0.25">
      <c r="L255" s="8"/>
      <c r="N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</row>
    <row r="256" spans="12:65" x14ac:dyDescent="0.25">
      <c r="L256" s="8"/>
      <c r="N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</row>
    <row r="257" spans="12:65" x14ac:dyDescent="0.25">
      <c r="L257" s="8"/>
      <c r="N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</row>
    <row r="258" spans="12:65" x14ac:dyDescent="0.25">
      <c r="L258" s="8"/>
      <c r="N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</row>
    <row r="259" spans="12:65" x14ac:dyDescent="0.25">
      <c r="L259" s="8"/>
      <c r="N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</row>
    <row r="260" spans="12:65" x14ac:dyDescent="0.25">
      <c r="L260" s="8"/>
      <c r="N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</row>
    <row r="261" spans="12:65" x14ac:dyDescent="0.25">
      <c r="L261" s="8"/>
      <c r="N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</row>
    <row r="262" spans="12:65" x14ac:dyDescent="0.25">
      <c r="L262" s="8"/>
      <c r="N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</row>
    <row r="263" spans="12:65" x14ac:dyDescent="0.25">
      <c r="L263" s="8"/>
      <c r="N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</row>
    <row r="264" spans="12:65" x14ac:dyDescent="0.25">
      <c r="L264" s="8"/>
      <c r="N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</row>
    <row r="265" spans="12:65" x14ac:dyDescent="0.25">
      <c r="L265" s="8"/>
      <c r="N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</row>
    <row r="266" spans="12:65" x14ac:dyDescent="0.25">
      <c r="L266" s="8"/>
      <c r="N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</row>
    <row r="267" spans="12:65" x14ac:dyDescent="0.25">
      <c r="L267" s="8"/>
      <c r="N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</row>
    <row r="268" spans="12:65" x14ac:dyDescent="0.25">
      <c r="L268" s="8"/>
      <c r="N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</row>
    <row r="269" spans="12:65" x14ac:dyDescent="0.25">
      <c r="L269" s="8"/>
      <c r="N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</row>
    <row r="270" spans="12:65" x14ac:dyDescent="0.25">
      <c r="L270" s="8"/>
      <c r="N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</row>
    <row r="271" spans="12:65" x14ac:dyDescent="0.25">
      <c r="L271" s="8"/>
      <c r="N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</row>
    <row r="272" spans="12:65" x14ac:dyDescent="0.25">
      <c r="L272" s="8"/>
      <c r="N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</row>
    <row r="273" spans="12:65" x14ac:dyDescent="0.25">
      <c r="L273" s="8"/>
      <c r="N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</row>
    <row r="274" spans="12:65" x14ac:dyDescent="0.25">
      <c r="L274" s="8"/>
      <c r="N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</row>
    <row r="275" spans="12:65" x14ac:dyDescent="0.25">
      <c r="L275" s="8"/>
      <c r="N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</row>
    <row r="276" spans="12:65" x14ac:dyDescent="0.25">
      <c r="L276" s="8"/>
      <c r="N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</row>
    <row r="277" spans="12:65" x14ac:dyDescent="0.25">
      <c r="L277" s="8"/>
      <c r="N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</row>
    <row r="278" spans="12:65" x14ac:dyDescent="0.25">
      <c r="L278" s="8"/>
      <c r="N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</row>
    <row r="279" spans="12:65" x14ac:dyDescent="0.25">
      <c r="L279" s="8"/>
      <c r="N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</row>
    <row r="280" spans="12:65" x14ac:dyDescent="0.25">
      <c r="L280" s="8"/>
      <c r="N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</row>
    <row r="281" spans="12:65" x14ac:dyDescent="0.25">
      <c r="L281" s="8"/>
      <c r="N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</row>
    <row r="282" spans="12:65" x14ac:dyDescent="0.25">
      <c r="L282" s="8"/>
      <c r="N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</row>
    <row r="283" spans="12:65" x14ac:dyDescent="0.25">
      <c r="L283" s="8"/>
      <c r="N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</row>
    <row r="284" spans="12:65" x14ac:dyDescent="0.25">
      <c r="L284" s="8"/>
      <c r="N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</row>
    <row r="285" spans="12:65" x14ac:dyDescent="0.25">
      <c r="L285" s="8"/>
      <c r="N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</row>
    <row r="286" spans="12:65" x14ac:dyDescent="0.25">
      <c r="L286" s="8"/>
      <c r="N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</row>
    <row r="287" spans="12:65" x14ac:dyDescent="0.25">
      <c r="L287" s="8"/>
      <c r="N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</row>
    <row r="288" spans="12:65" x14ac:dyDescent="0.25">
      <c r="L288" s="8"/>
      <c r="N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</row>
    <row r="289" spans="12:65" x14ac:dyDescent="0.25">
      <c r="L289" s="8"/>
      <c r="N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  <c r="BD289" s="8"/>
      <c r="BE289" s="8"/>
      <c r="BF289" s="8"/>
      <c r="BG289" s="8"/>
      <c r="BH289" s="8"/>
      <c r="BI289" s="8"/>
      <c r="BJ289" s="8"/>
      <c r="BK289" s="8"/>
      <c r="BL289" s="8"/>
      <c r="BM289" s="8"/>
    </row>
    <row r="290" spans="12:65" x14ac:dyDescent="0.25">
      <c r="L290" s="8"/>
      <c r="N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</row>
    <row r="291" spans="12:65" x14ac:dyDescent="0.25">
      <c r="L291" s="8"/>
      <c r="N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</row>
    <row r="292" spans="12:65" x14ac:dyDescent="0.25">
      <c r="L292" s="8"/>
      <c r="N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</row>
    <row r="293" spans="12:65" x14ac:dyDescent="0.25">
      <c r="L293" s="8"/>
      <c r="N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</row>
    <row r="294" spans="12:65" x14ac:dyDescent="0.25">
      <c r="L294" s="8"/>
      <c r="N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</row>
    <row r="295" spans="12:65" x14ac:dyDescent="0.25">
      <c r="L295" s="8"/>
      <c r="N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</row>
    <row r="296" spans="12:65" x14ac:dyDescent="0.25">
      <c r="L296" s="8"/>
      <c r="N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  <c r="BB296" s="8"/>
      <c r="BC296" s="8"/>
      <c r="BD296" s="8"/>
      <c r="BE296" s="8"/>
      <c r="BF296" s="8"/>
      <c r="BG296" s="8"/>
      <c r="BH296" s="8"/>
      <c r="BI296" s="8"/>
      <c r="BJ296" s="8"/>
      <c r="BK296" s="8"/>
      <c r="BL296" s="8"/>
      <c r="BM296" s="8"/>
    </row>
    <row r="297" spans="12:65" x14ac:dyDescent="0.25">
      <c r="L297" s="8"/>
      <c r="N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8"/>
      <c r="BD297" s="8"/>
      <c r="BE297" s="8"/>
      <c r="BF297" s="8"/>
      <c r="BG297" s="8"/>
      <c r="BH297" s="8"/>
      <c r="BI297" s="8"/>
      <c r="BJ297" s="8"/>
      <c r="BK297" s="8"/>
      <c r="BL297" s="8"/>
      <c r="BM297" s="8"/>
    </row>
    <row r="298" spans="12:65" x14ac:dyDescent="0.25">
      <c r="L298" s="8"/>
      <c r="N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</row>
    <row r="299" spans="12:65" x14ac:dyDescent="0.25">
      <c r="L299" s="8"/>
      <c r="N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</row>
    <row r="300" spans="12:65" x14ac:dyDescent="0.25">
      <c r="L300" s="8"/>
      <c r="N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</row>
    <row r="301" spans="12:65" x14ac:dyDescent="0.25">
      <c r="L301" s="8"/>
      <c r="N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</row>
    <row r="302" spans="12:65" x14ac:dyDescent="0.25">
      <c r="L302" s="8"/>
      <c r="N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</row>
    <row r="303" spans="12:65" x14ac:dyDescent="0.25">
      <c r="L303" s="8"/>
      <c r="N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</row>
    <row r="304" spans="12:65" x14ac:dyDescent="0.25">
      <c r="L304" s="8"/>
      <c r="N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</row>
    <row r="305" spans="12:65" x14ac:dyDescent="0.25">
      <c r="L305" s="8"/>
      <c r="N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</row>
    <row r="306" spans="12:65" x14ac:dyDescent="0.25">
      <c r="L306" s="8"/>
      <c r="N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</row>
    <row r="307" spans="12:65" x14ac:dyDescent="0.25">
      <c r="L307" s="8"/>
      <c r="N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</row>
    <row r="308" spans="12:65" x14ac:dyDescent="0.25">
      <c r="L308" s="8"/>
      <c r="N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</row>
    <row r="309" spans="12:65" x14ac:dyDescent="0.25">
      <c r="L309" s="8"/>
      <c r="N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  <c r="BD309" s="8"/>
      <c r="BE309" s="8"/>
      <c r="BF309" s="8"/>
      <c r="BG309" s="8"/>
      <c r="BH309" s="8"/>
      <c r="BI309" s="8"/>
      <c r="BJ309" s="8"/>
      <c r="BK309" s="8"/>
      <c r="BL309" s="8"/>
      <c r="BM309" s="8"/>
    </row>
    <row r="310" spans="12:65" x14ac:dyDescent="0.25">
      <c r="L310" s="8"/>
      <c r="N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</row>
    <row r="311" spans="12:65" x14ac:dyDescent="0.25">
      <c r="L311" s="8"/>
      <c r="N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</row>
    <row r="312" spans="12:65" x14ac:dyDescent="0.25">
      <c r="L312" s="8"/>
      <c r="N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</row>
    <row r="313" spans="12:65" x14ac:dyDescent="0.25">
      <c r="L313" s="8"/>
      <c r="N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  <c r="BD313" s="8"/>
      <c r="BE313" s="8"/>
      <c r="BF313" s="8"/>
      <c r="BG313" s="8"/>
      <c r="BH313" s="8"/>
      <c r="BI313" s="8"/>
      <c r="BJ313" s="8"/>
      <c r="BK313" s="8"/>
      <c r="BL313" s="8"/>
      <c r="BM313" s="8"/>
    </row>
    <row r="314" spans="12:65" x14ac:dyDescent="0.25">
      <c r="L314" s="8"/>
      <c r="N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</row>
    <row r="315" spans="12:65" x14ac:dyDescent="0.25">
      <c r="L315" s="8"/>
      <c r="N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</row>
    <row r="316" spans="12:65" x14ac:dyDescent="0.25">
      <c r="L316" s="8"/>
      <c r="N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</row>
    <row r="317" spans="12:65" x14ac:dyDescent="0.25">
      <c r="L317" s="8"/>
      <c r="N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</row>
    <row r="318" spans="12:65" x14ac:dyDescent="0.25">
      <c r="L318" s="8"/>
      <c r="N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</row>
    <row r="319" spans="12:65" x14ac:dyDescent="0.25">
      <c r="L319" s="8"/>
      <c r="N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</row>
    <row r="320" spans="12:65" x14ac:dyDescent="0.25">
      <c r="L320" s="8"/>
      <c r="N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</row>
    <row r="321" spans="12:65" x14ac:dyDescent="0.25">
      <c r="L321" s="8"/>
      <c r="N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</row>
    <row r="322" spans="12:65" x14ac:dyDescent="0.25">
      <c r="L322" s="8"/>
      <c r="N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8"/>
      <c r="BD322" s="8"/>
      <c r="BE322" s="8"/>
      <c r="BF322" s="8"/>
      <c r="BG322" s="8"/>
      <c r="BH322" s="8"/>
      <c r="BI322" s="8"/>
      <c r="BJ322" s="8"/>
      <c r="BK322" s="8"/>
      <c r="BL322" s="8"/>
      <c r="BM322" s="8"/>
    </row>
    <row r="323" spans="12:65" x14ac:dyDescent="0.25">
      <c r="L323" s="8"/>
      <c r="N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</row>
    <row r="324" spans="12:65" x14ac:dyDescent="0.25">
      <c r="L324" s="8"/>
      <c r="N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</row>
    <row r="325" spans="12:65" x14ac:dyDescent="0.25">
      <c r="L325" s="8"/>
      <c r="N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</row>
    <row r="326" spans="12:65" x14ac:dyDescent="0.25">
      <c r="L326" s="8"/>
      <c r="N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</row>
    <row r="327" spans="12:65" x14ac:dyDescent="0.25">
      <c r="L327" s="8"/>
      <c r="N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</row>
    <row r="328" spans="12:65" x14ac:dyDescent="0.25">
      <c r="L328" s="8"/>
      <c r="N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</row>
    <row r="329" spans="12:65" x14ac:dyDescent="0.25">
      <c r="L329" s="8"/>
      <c r="N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</row>
    <row r="330" spans="12:65" x14ac:dyDescent="0.25">
      <c r="L330" s="8"/>
      <c r="N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</row>
    <row r="331" spans="12:65" x14ac:dyDescent="0.25">
      <c r="L331" s="8"/>
      <c r="N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</row>
    <row r="332" spans="12:65" x14ac:dyDescent="0.25">
      <c r="L332" s="8"/>
      <c r="N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  <c r="BD332" s="8"/>
      <c r="BE332" s="8"/>
      <c r="BF332" s="8"/>
      <c r="BG332" s="8"/>
      <c r="BH332" s="8"/>
      <c r="BI332" s="8"/>
      <c r="BJ332" s="8"/>
      <c r="BK332" s="8"/>
      <c r="BL332" s="8"/>
      <c r="BM332" s="8"/>
    </row>
    <row r="333" spans="12:65" x14ac:dyDescent="0.25">
      <c r="L333" s="8"/>
      <c r="N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  <c r="BD333" s="8"/>
      <c r="BE333" s="8"/>
      <c r="BF333" s="8"/>
      <c r="BG333" s="8"/>
      <c r="BH333" s="8"/>
      <c r="BI333" s="8"/>
      <c r="BJ333" s="8"/>
      <c r="BK333" s="8"/>
      <c r="BL333" s="8"/>
      <c r="BM333" s="8"/>
    </row>
    <row r="334" spans="12:65" x14ac:dyDescent="0.25">
      <c r="L334" s="8"/>
      <c r="N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</row>
    <row r="335" spans="12:65" x14ac:dyDescent="0.25">
      <c r="L335" s="8"/>
      <c r="N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</row>
    <row r="336" spans="12:65" x14ac:dyDescent="0.25">
      <c r="L336" s="8"/>
      <c r="N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</row>
    <row r="337" spans="12:65" x14ac:dyDescent="0.25">
      <c r="L337" s="8"/>
      <c r="N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  <c r="BB337" s="8"/>
      <c r="BC337" s="8"/>
      <c r="BD337" s="8"/>
      <c r="BE337" s="8"/>
      <c r="BF337" s="8"/>
      <c r="BG337" s="8"/>
      <c r="BH337" s="8"/>
      <c r="BI337" s="8"/>
      <c r="BJ337" s="8"/>
      <c r="BK337" s="8"/>
      <c r="BL337" s="8"/>
      <c r="BM337" s="8"/>
    </row>
    <row r="338" spans="12:65" x14ac:dyDescent="0.25">
      <c r="L338" s="8"/>
      <c r="N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  <c r="BB338" s="8"/>
      <c r="BC338" s="8"/>
      <c r="BD338" s="8"/>
      <c r="BE338" s="8"/>
      <c r="BF338" s="8"/>
      <c r="BG338" s="8"/>
      <c r="BH338" s="8"/>
      <c r="BI338" s="8"/>
      <c r="BJ338" s="8"/>
      <c r="BK338" s="8"/>
      <c r="BL338" s="8"/>
      <c r="BM338" s="8"/>
    </row>
    <row r="339" spans="12:65" x14ac:dyDescent="0.25">
      <c r="L339" s="8"/>
      <c r="N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</row>
    <row r="340" spans="12:65" x14ac:dyDescent="0.25">
      <c r="L340" s="8"/>
      <c r="N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</row>
    <row r="341" spans="12:65" x14ac:dyDescent="0.25">
      <c r="L341" s="8"/>
      <c r="N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</row>
    <row r="342" spans="12:65" x14ac:dyDescent="0.25">
      <c r="L342" s="8"/>
      <c r="N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</row>
    <row r="343" spans="12:65" x14ac:dyDescent="0.25">
      <c r="L343" s="8"/>
      <c r="N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</row>
    <row r="344" spans="12:65" x14ac:dyDescent="0.25">
      <c r="L344" s="8"/>
      <c r="N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</row>
    <row r="345" spans="12:65" x14ac:dyDescent="0.25">
      <c r="L345" s="8"/>
      <c r="N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</row>
    <row r="346" spans="12:65" x14ac:dyDescent="0.25">
      <c r="L346" s="8"/>
      <c r="N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</row>
    <row r="347" spans="12:65" x14ac:dyDescent="0.25">
      <c r="L347" s="8"/>
      <c r="N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</row>
    <row r="348" spans="12:65" x14ac:dyDescent="0.25">
      <c r="L348" s="8"/>
      <c r="N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</row>
    <row r="349" spans="12:65" x14ac:dyDescent="0.25">
      <c r="L349" s="8"/>
      <c r="N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</row>
    <row r="350" spans="12:65" x14ac:dyDescent="0.25">
      <c r="L350" s="8"/>
      <c r="N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</row>
    <row r="351" spans="12:65" x14ac:dyDescent="0.25">
      <c r="L351" s="8"/>
      <c r="N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  <c r="AY351" s="8"/>
      <c r="AZ351" s="8"/>
      <c r="BA351" s="8"/>
      <c r="BB351" s="8"/>
      <c r="BC351" s="8"/>
      <c r="BD351" s="8"/>
      <c r="BE351" s="8"/>
      <c r="BF351" s="8"/>
      <c r="BG351" s="8"/>
      <c r="BH351" s="8"/>
      <c r="BI351" s="8"/>
      <c r="BJ351" s="8"/>
      <c r="BK351" s="8"/>
      <c r="BL351" s="8"/>
      <c r="BM351" s="8"/>
    </row>
    <row r="352" spans="12:65" x14ac:dyDescent="0.25">
      <c r="L352" s="8"/>
      <c r="N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</row>
    <row r="353" spans="12:65" x14ac:dyDescent="0.25">
      <c r="L353" s="8"/>
      <c r="N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</row>
    <row r="354" spans="12:65" x14ac:dyDescent="0.25">
      <c r="L354" s="8"/>
      <c r="N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</row>
    <row r="355" spans="12:65" x14ac:dyDescent="0.25">
      <c r="L355" s="8"/>
      <c r="N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</row>
    <row r="356" spans="12:65" x14ac:dyDescent="0.25">
      <c r="L356" s="8"/>
      <c r="N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</row>
    <row r="357" spans="12:65" x14ac:dyDescent="0.25">
      <c r="L357" s="8"/>
      <c r="N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  <c r="BK357" s="8"/>
      <c r="BL357" s="8"/>
      <c r="BM357" s="8"/>
    </row>
    <row r="358" spans="12:65" x14ac:dyDescent="0.25">
      <c r="L358" s="8"/>
      <c r="N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</row>
    <row r="359" spans="12:65" x14ac:dyDescent="0.25">
      <c r="L359" s="8"/>
      <c r="N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</row>
    <row r="360" spans="12:65" x14ac:dyDescent="0.25">
      <c r="L360" s="8"/>
      <c r="N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</row>
    <row r="361" spans="12:65" x14ac:dyDescent="0.25">
      <c r="L361" s="8"/>
      <c r="N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</row>
    <row r="362" spans="12:65" x14ac:dyDescent="0.25">
      <c r="L362" s="8"/>
      <c r="N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</row>
    <row r="363" spans="12:65" x14ac:dyDescent="0.25">
      <c r="L363" s="8"/>
      <c r="N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</row>
    <row r="364" spans="12:65" x14ac:dyDescent="0.25">
      <c r="L364" s="8"/>
      <c r="N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</row>
    <row r="365" spans="12:65" x14ac:dyDescent="0.25">
      <c r="L365" s="8"/>
      <c r="N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  <c r="BM365" s="8"/>
    </row>
    <row r="366" spans="12:65" x14ac:dyDescent="0.25">
      <c r="L366" s="8"/>
      <c r="N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</row>
    <row r="367" spans="12:65" x14ac:dyDescent="0.25">
      <c r="L367" s="8"/>
      <c r="N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</row>
    <row r="368" spans="12:65" x14ac:dyDescent="0.25">
      <c r="L368" s="8"/>
      <c r="N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</row>
    <row r="369" spans="12:65" x14ac:dyDescent="0.25">
      <c r="L369" s="8"/>
      <c r="N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</row>
    <row r="370" spans="12:65" x14ac:dyDescent="0.25">
      <c r="L370" s="8"/>
      <c r="N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</row>
    <row r="371" spans="12:65" x14ac:dyDescent="0.25">
      <c r="L371" s="8"/>
      <c r="N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</row>
    <row r="372" spans="12:65" x14ac:dyDescent="0.25">
      <c r="L372" s="8"/>
      <c r="N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</row>
    <row r="373" spans="12:65" x14ac:dyDescent="0.25">
      <c r="L373" s="8"/>
      <c r="N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</row>
    <row r="374" spans="12:65" x14ac:dyDescent="0.25">
      <c r="L374" s="8"/>
      <c r="N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</row>
    <row r="375" spans="12:65" x14ac:dyDescent="0.25">
      <c r="L375" s="8"/>
      <c r="N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</row>
    <row r="376" spans="12:65" x14ac:dyDescent="0.25">
      <c r="L376" s="8"/>
      <c r="N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</row>
    <row r="377" spans="12:65" x14ac:dyDescent="0.25">
      <c r="L377" s="8"/>
      <c r="N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</row>
    <row r="378" spans="12:65" x14ac:dyDescent="0.25">
      <c r="L378" s="8"/>
      <c r="N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</row>
    <row r="379" spans="12:65" x14ac:dyDescent="0.25">
      <c r="L379" s="8"/>
      <c r="N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</row>
    <row r="380" spans="12:65" x14ac:dyDescent="0.25">
      <c r="L380" s="8"/>
      <c r="N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</row>
    <row r="381" spans="12:65" x14ac:dyDescent="0.25">
      <c r="L381" s="8"/>
      <c r="N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</row>
    <row r="382" spans="12:65" x14ac:dyDescent="0.25">
      <c r="L382" s="8"/>
      <c r="N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</row>
    <row r="383" spans="12:65" x14ac:dyDescent="0.25">
      <c r="L383" s="8"/>
      <c r="N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</row>
    <row r="384" spans="12:65" x14ac:dyDescent="0.25">
      <c r="L384" s="8"/>
      <c r="N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</row>
    <row r="385" spans="12:65" x14ac:dyDescent="0.25">
      <c r="L385" s="8"/>
      <c r="N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</row>
    <row r="386" spans="12:65" x14ac:dyDescent="0.25">
      <c r="L386" s="8"/>
      <c r="N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</row>
    <row r="387" spans="12:65" x14ac:dyDescent="0.25">
      <c r="L387" s="8"/>
      <c r="N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</row>
    <row r="388" spans="12:65" x14ac:dyDescent="0.25">
      <c r="L388" s="8"/>
      <c r="N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</row>
    <row r="389" spans="12:65" x14ac:dyDescent="0.25">
      <c r="L389" s="8"/>
      <c r="N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</row>
    <row r="390" spans="12:65" x14ac:dyDescent="0.25">
      <c r="L390" s="8"/>
      <c r="N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</row>
    <row r="391" spans="12:65" x14ac:dyDescent="0.25">
      <c r="L391" s="8"/>
      <c r="N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</row>
    <row r="392" spans="12:65" x14ac:dyDescent="0.25">
      <c r="L392" s="8"/>
      <c r="N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</row>
    <row r="393" spans="12:65" x14ac:dyDescent="0.25">
      <c r="L393" s="8"/>
      <c r="N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</row>
  </sheetData>
  <conditionalFormatting sqref="F32 D4:J4 D2:O3 L4:O4 B11:C17 D5:O9 B10:O10 E11:O17 B18:O26 P2:BK26">
    <cfRule type="expression" dxfId="259" priority="321">
      <formula>OR(B2="Інше")</formula>
    </cfRule>
    <cfRule type="expression" dxfId="258" priority="322">
      <formula>OR(B2="Штани",B2="Плаття",B2="Куртка",B2="Шорти",B2="Костюм",B2="Футболка",B2="Одежда",B2="Кофта",B2="Одежа")</formula>
    </cfRule>
    <cfRule type="expression" dxfId="257" priority="323">
      <formula>OR(B2="Лікарство")</formula>
    </cfRule>
    <cfRule type="expression" dxfId="256" priority="324">
      <formula>OR(B2="Автобус",B2="Таксі",B2="Бензин",B2="Транспорт")</formula>
    </cfRule>
    <cfRule type="expression" dxfId="255" priority="325">
      <formula>OR(B2="Ручка",B2="Зошит",B2="Олівець",B2="Листки")</formula>
    </cfRule>
    <cfRule type="expression" dxfId="254" priority="326">
      <formula>OR(B2="Пісок",B2="Корм",B2="Віскас")</formula>
    </cfRule>
    <cfRule type="expression" dxfId="253" priority="327">
      <formula>OR(B2="Печево",B2="Солодкоє",B2="Родзинки",B2="ізюм",B2="Семічки",B2="Шоколада",B2="Чіпси",B2="Канфети",B2="Халва",B2="Цукерки",B2="Морозиво",B2="Морожено",B2="Зефір",B2="Хлопя",B2="Жвачка",B2="Сок",B2="Солотка вода",B2="Конфети")</formula>
    </cfRule>
    <cfRule type="expression" dxfId="252" priority="328">
      <formula>OR(B2="Газ",B2="Туалет",B2="Поповнення тел",B2="Вода",B2="Інтернет",B2="Світло",B2="Екскурсія",B2="Ліфт",B2="Мусор",B2="Оплата",B2="Додаткова")</formula>
    </cfRule>
    <cfRule type="expression" dxfId="251" priority="329">
      <formula>OR(B2="Кульки",B2="Пиво",B2="Губка",B2="Піца",B2="Каша",B2="Щітка",B2="Бритва",B2="Полотенце",B2="Для дому",B2="Макарони",B2="Олія",B2="Чай",B2="Кофе",B2="Спічки",B2="Цукор",B2="Мука",B2="Рис",B2="Гречка",B2="Вагета",B2="Спеції")</formula>
    </cfRule>
    <cfRule type="expression" dxfId="250" priority="330">
      <formula>OR(B2="Мясо",B2="Сосіски",B2="М'ясо",B2="Ковбаса",B2="Риба",B2="Курка",B2="Філе",B2="Ножки",B2="Шпроти",B2="Конзерва")</formula>
    </cfRule>
    <cfRule type="expression" dxfId="249" priority="332">
      <formula>OR(B2="Дезидор",B2="Лак",B2="Пінка",B2="Товари для дому",B2="Подарок",B2="Пена",B2="Гель",B2="Шампунь",B2="Зубна паста",B2="Гала",B2="Туалетна бумага",B2="Туалетний папір",B2="Порошок")</formula>
    </cfRule>
    <cfRule type="expression" dxfId="248" priority="334">
      <formula>OR(B2="Помідори",B2="Огірки",B2="Цибуля",B2="Чеснок",B2="Картошка",B2="Капуста",B2="Морква",B2="Буряк",B2="Гарбуз",B2="Банани",B2="Апельсин",B2="Лимон",B2="Сливи",B2="Черешні",B2="Вишні",B2="Яблука",B2="Мандарини",B2="Виноград",B2="Персики",B2="Абрикоси",B2="Горох",B2="Кукурудза",B2="Диня",B2="Струки")</formula>
    </cfRule>
    <cfRule type="expression" dxfId="247" priority="335">
      <formula>OR(B2="Сметана",B2="Кефір",B2="Молоко",B2="Масло",B2="Творог",B2="Йогурт",B2="Сир")</formula>
    </cfRule>
    <cfRule type="expression" dxfId="246" priority="336">
      <formula>OR(B2="Хліб",B2="Батон",B2="Рогалик",B2="Багет",B2="Булочка")</formula>
    </cfRule>
  </conditionalFormatting>
  <conditionalFormatting sqref="F46">
    <cfRule type="expression" dxfId="245" priority="262">
      <formula>OR(F46="Інше")</formula>
    </cfRule>
    <cfRule type="expression" dxfId="244" priority="263">
      <formula>OR(F46="Штани",F46="Шорти",F46="Костюм",F46="Футболка",F46="Одежда",F46="Кофта",F46="Одежа")</formula>
    </cfRule>
    <cfRule type="expression" dxfId="243" priority="264">
      <formula>OR(F46="Лікарство")</formula>
    </cfRule>
    <cfRule type="expression" dxfId="242" priority="265">
      <formula>OR(F46="Автобус",F46="Таксі",F46="Транспорт")</formula>
    </cfRule>
    <cfRule type="expression" dxfId="241" priority="266">
      <formula>OR(F46="Ручка",F46="Зошит",F46="Олівець",F46="Листки")</formula>
    </cfRule>
    <cfRule type="expression" dxfId="240" priority="267">
      <formula>OR(F46="Пісок",F46="Корм",F46="Віскас")</formula>
    </cfRule>
    <cfRule type="expression" dxfId="239" priority="268">
      <formula>OR(F46="Печево",F46="Родзинки",F46="ізюм",F46="Семічки",F46="Шоколада",F46="Чіпси",F46="Канфети",F46="Халва",F46="Цукерки",F46="Морозиво",F46="Морожено",F46="Зефір",F46="Хлопя",F46="Жвачка",F46="Сок",F46="Солотка вода",F46="Конфети")</formula>
    </cfRule>
    <cfRule type="expression" dxfId="238" priority="269">
      <formula>OR(F46="Газ",F46="Вода",F46="Інтернет",F46="Світло",F46="Ліфт",F46="Мусор",F46="Оплата",F46="Додаткова")</formula>
    </cfRule>
    <cfRule type="expression" dxfId="237" priority="270">
      <formula>OR(F46="Кульки",F46="Піца",F46="Каша",F46="Щітка",F46="Бритва",F46="Полотенце",F46="Для дому",F46="Макарони",F46="Олія",F46="Чай",F46="Кофе",F46="Спічки",F46="Цукор",F46="Мука",F46="Рис",F46="Гречка",F46="Вагета",F46="Спеції")</formula>
    </cfRule>
    <cfRule type="expression" dxfId="236" priority="271">
      <formula>OR(F46="Мясо",F46="Сосіски",F46="М'ясо",F46="Ковбаса",F46="Риба",F46="Курка",F46="Філе",F46="Ножки",F46="Шпроти",F46="Конзерва")</formula>
    </cfRule>
    <cfRule type="expression" dxfId="235" priority="272">
      <formula>OR(F46="Дезидор",F46="Лак",F46="Пінка",F46="Товари для дому",F46="Подарок",F46="Пена",F46="Гель",F46="Шампунь",F46="Зубна паста",F46="Гала",F46="Туалетна бумага",F46="Туалетний папір",F46="Порошок")</formula>
    </cfRule>
    <cfRule type="expression" dxfId="234" priority="273">
      <formula>OR(F46="Помідори",F46="Огірки",F46="Цибуля",F46="Чеснок",F46="Картошка",F46="Капуста",F46="Морква",F46="Буряк",F46="Гарбуз",F46="Банани",F46="Апельсин",F46="Лимон",F46="Сливи",F46="Черешні",F46="Вишні",F46="Яблука",F46="Мандарини",F46="Виноград",F46="Персики",F46="Абрикоси",F46="Горох",F46="Кукурудза",F46="Диня",F46="Струки")</formula>
    </cfRule>
    <cfRule type="expression" dxfId="233" priority="274">
      <formula>OR(F46="Сметана",F46="Кефір",F46="Молоко",F46="Масло",F46="Творог",F46="Йогурт",F46="Сир")</formula>
    </cfRule>
    <cfRule type="expression" dxfId="232" priority="275">
      <formula>OR(F46="Хліб",F46="Батон",F46="Рогалики",F46="Багет",F46="Булочка")</formula>
    </cfRule>
  </conditionalFormatting>
  <conditionalFormatting sqref="B6:C9">
    <cfRule type="expression" dxfId="231" priority="248">
      <formula>OR(B6="Інше")</formula>
    </cfRule>
    <cfRule type="expression" dxfId="230" priority="249">
      <formula>OR(B6="Штани",B6="Шорти",B6="Костюм",B6="Футболка",B6="Одежда",B6="Кофта",B6="Одежа")</formula>
    </cfRule>
    <cfRule type="expression" dxfId="229" priority="250">
      <formula>OR(B6="Лікарство")</formula>
    </cfRule>
    <cfRule type="expression" dxfId="228" priority="251">
      <formula>OR(B6="Автобус",B6="Таксі",B6="Транспорт")</formula>
    </cfRule>
    <cfRule type="expression" dxfId="227" priority="252">
      <formula>OR(B6="Ручка",B6="Зошит",B6="Олівець",B6="Листки")</formula>
    </cfRule>
    <cfRule type="expression" dxfId="226" priority="253">
      <formula>OR(B6="Пісок",B6="Корм",B6="Віскас")</formula>
    </cfRule>
    <cfRule type="expression" dxfId="225" priority="254">
      <formula>OR(B6="Печево",B6="Родзинки",B6="ізюм",B6="Семічки",B6="Шоколада",B6="Чіпси",B6="Канфети",B6="Халва",B6="Цукерки",B6="Морозиво",B6="Морожено",B6="Зефір",B6="Хлопя",B6="Жвачка",B6="Сок",B6="Солотка вода",B6="Конфети")</formula>
    </cfRule>
    <cfRule type="expression" dxfId="224" priority="255">
      <formula>OR(B6="Газ",B6="Вода",B6="Інтернет",B6="Світло",B6="Ліфт",B6="Мусор",B6="Оплата",B6="Додаткова")</formula>
    </cfRule>
    <cfRule type="expression" dxfId="223" priority="256">
      <formula>OR(B6="Кульки",B6="Піца",B6="Каша",B6="Щітка",B6="Бритва",B6="Полотенце",B6="Для дому",B6="Макарони",B6="Олія",B6="Чай",B6="Кофе",B6="Спічки",B6="Цукор",B6="Мука",B6="Рис",B6="Гречка",B6="Вагета",B6="Спеції")</formula>
    </cfRule>
    <cfRule type="expression" dxfId="222" priority="257">
      <formula>OR(B6="Мясо",B6="Сосіски",B6="М'ясо",B6="Ковбаса",B6="Риба",B6="Курка",B6="Філе",B6="Ножки",B6="Шпроти",B6="Конзерва")</formula>
    </cfRule>
    <cfRule type="expression" dxfId="221" priority="258">
      <formula>OR(B6="Дезидор",B6="Лак",B6="Пінка",B6="Товари для дому",B6="Подарок",B6="Пена",B6="Гель",B6="Шампунь",B6="Зубна паста",B6="Гала",B6="Туалетна бумага",B6="Туалетний папір",B6="Порошок")</formula>
    </cfRule>
    <cfRule type="expression" dxfId="220" priority="259">
      <formula>OR(B6="Помідори",B6="Огірки",B6="Цибуля",B6="Чеснок",B6="Картошка",B6="Капуста",B6="Морква",B6="Буряк",B6="Гарбуз",B6="Банани",B6="Апельсин",B6="Лимон",B6="Сливи",B6="Черешні",B6="Вишні",B6="Яблука",B6="Мандарини",B6="Виноград",B6="Персики",B6="Абрикоси",B6="Горох",B6="Кукурудза",B6="Диня",B6="Струки")</formula>
    </cfRule>
    <cfRule type="expression" dxfId="219" priority="260">
      <formula>OR(B6="Сметана",B6="Кефір",B6="Молоко",B6="Масло",B6="Творог",B6="Йогурт",B6="Сир")</formula>
    </cfRule>
    <cfRule type="expression" dxfId="218" priority="261">
      <formula>OR(B6="Хліб",B6="Батон",B6="Рогалик",B6="Багет",B6="Булочка")</formula>
    </cfRule>
  </conditionalFormatting>
  <conditionalFormatting sqref="C6:C9">
    <cfRule type="expression" dxfId="217" priority="245">
      <formula>OR(B6="Дезидор",B6="Лак",B6="Пінка",B6="Пена",B6="Гель",B6="Шампунь",B6="Зубна паста",B6="Гала",B6="Туалетна бумага",B6="Туалетний папір",B6="Порошок")</formula>
    </cfRule>
    <cfRule type="expression" dxfId="216" priority="246">
      <formula>OR(B6="Сметана",B6="Кефір",B6="Молоко",B6="Творог",B6="Йогурт",B6="Сир")</formula>
    </cfRule>
    <cfRule type="expression" dxfId="215" priority="247">
      <formula>OR(B6="Хліб",B6="Батон",B6="Рогалик",B6="Багет",B6="Булочка")</formula>
    </cfRule>
  </conditionalFormatting>
  <conditionalFormatting sqref="B2:C5">
    <cfRule type="expression" dxfId="214" priority="231">
      <formula>OR(B2="Інше")</formula>
    </cfRule>
    <cfRule type="expression" dxfId="213" priority="232">
      <formula>OR(B2="Штани",B2="Шорти",B2="Костюм",B2="Футболка",B2="Одежда",B2="Кофта",B2="Одежа")</formula>
    </cfRule>
    <cfRule type="expression" dxfId="212" priority="233">
      <formula>OR(B2="Лікарство")</formula>
    </cfRule>
    <cfRule type="expression" dxfId="211" priority="234">
      <formula>OR(B2="Автобус",B2="Таксі",B2="Транспорт")</formula>
    </cfRule>
    <cfRule type="expression" dxfId="210" priority="235">
      <formula>OR(B2="Ручка",B2="Зошит",B2="Олівець",B2="Листки")</formula>
    </cfRule>
    <cfRule type="expression" dxfId="209" priority="236">
      <formula>OR(B2="Пісок",B2="Корм",B2="Віскас")</formula>
    </cfRule>
    <cfRule type="expression" dxfId="208" priority="237">
      <formula>OR(B2="Печево",B2="Родзинки",B2="ізюм",B2="Семічки",B2="Шоколада",B2="Чіпси",B2="Канфети",B2="Халва",B2="Цукерки",B2="Морозиво",B2="Морожено",B2="Зефір",B2="Хлопя",B2="Жвачка",B2="Сок",B2="Солотка вода",B2="Конфети")</formula>
    </cfRule>
    <cfRule type="expression" dxfId="207" priority="238">
      <formula>OR(B2="Газ",B2="Вода",B2="Інтернет",B2="Світло",B2="Ліфт",B2="Мусор",B2="Оплата",B2="Додаткова")</formula>
    </cfRule>
    <cfRule type="expression" dxfId="206" priority="239">
      <formula>OR(B2="Кульки",B2="Піца",B2="Каша",B2="Щітка",B2="Бритва",B2="Полотенце",B2="Для дому",B2="Макарони",B2="Олія",B2="Чай",B2="Кофе",B2="Спічки",B2="Цукор",B2="Мука",B2="Рис",B2="Гречка",B2="Вагета",B2="Спеції")</formula>
    </cfRule>
    <cfRule type="expression" dxfId="205" priority="240">
      <formula>OR(B2="Мясо",B2="Сосіски",B2="М'ясо",B2="Ковбаса",B2="Риба",B2="Курка",B2="Філе",B2="Ножки",B2="Шпроти",B2="Конзерва")</formula>
    </cfRule>
    <cfRule type="expression" dxfId="204" priority="241">
      <formula>OR(B2="Дезидор",B2="Лак",B2="Пінка",B2="Товари для дому",B2="Подарок",B2="Пена",B2="Гель",B2="Шампунь",B2="Зубна паста",B2="Гала",B2="Туалетна бумага",B2="Туалетний папір",B2="Порошок")</formula>
    </cfRule>
    <cfRule type="expression" dxfId="203" priority="242">
      <formula>OR(B2="Помідори",B2="Огірки",B2="Цибуля",B2="Чеснок",B2="Картошка",B2="Капуста",B2="Морква",B2="Буряк",B2="Гарбуз",B2="Банани",B2="Апельсин",B2="Лимон",B2="Сливи",B2="Черешні",B2="Вишні",B2="Яблука",B2="Мандарини",B2="Виноград",B2="Персики",B2="Абрикоси",B2="Горох",B2="Кукурудза",B2="Диня",B2="Струки")</formula>
    </cfRule>
    <cfRule type="expression" dxfId="202" priority="243">
      <formula>OR(B2="Сметана",B2="Кефір",B2="Молоко",B2="Масло",B2="Творог",B2="Йогурт",B2="Сир")</formula>
    </cfRule>
    <cfRule type="expression" dxfId="201" priority="244">
      <formula>OR(B2="Хліб",B2="Батон",B2="Рогалик",B2="Багет",B2="Булочка")</formula>
    </cfRule>
  </conditionalFormatting>
  <conditionalFormatting sqref="C2:C5">
    <cfRule type="expression" dxfId="200" priority="228">
      <formula>OR(B2="Дезидор",B2="Лак",B2="Пінка",B2="Пена",B2="Гель",B2="Шампунь",B2="Зубна паста",B2="Гала",B2="Туалетна бумага",B2="Туалетний папір",B2="Порошок")</formula>
    </cfRule>
    <cfRule type="expression" dxfId="199" priority="229">
      <formula>OR(B2="Сметана",B2="Кефір",B2="Молоко",B2="Творог",B2="Йогурт",B2="Сир")</formula>
    </cfRule>
    <cfRule type="expression" dxfId="198" priority="230">
      <formula>OR(B2="Хліб",B2="Батон",B2="Рогалик",B2="Багет",B2="Булочка")</formula>
    </cfRule>
  </conditionalFormatting>
  <conditionalFormatting sqref="K4">
    <cfRule type="expression" dxfId="197" priority="214">
      <formula>OR(K4="Інше")</formula>
    </cfRule>
    <cfRule type="expression" dxfId="196" priority="215">
      <formula>OR(K4="Штани",K4="Шорти",K4="Костюм",K4="Футболка",K4="Одежда",K4="Кофта",K4="Одежа")</formula>
    </cfRule>
    <cfRule type="expression" dxfId="195" priority="216">
      <formula>OR(K4="Лікарство")</formula>
    </cfRule>
    <cfRule type="expression" dxfId="194" priority="217">
      <formula>OR(K4="Автобус",K4="Таксі",K4="Транспорт")</formula>
    </cfRule>
    <cfRule type="expression" dxfId="193" priority="218">
      <formula>OR(K4="Ручка",K4="Зошит",K4="Олівець",K4="Листки")</formula>
    </cfRule>
    <cfRule type="expression" dxfId="192" priority="219">
      <formula>OR(K4="Пісок",K4="Корм",K4="Віскас")</formula>
    </cfRule>
    <cfRule type="expression" dxfId="191" priority="220">
      <formula>OR(K4="Печево",K4="Родзинки",K4="ізюм",K4="Семічки",K4="Шоколада",K4="Чіпси",K4="Канфети",K4="Халва",K4="Цукерки",K4="Морозиво",K4="Морожено",K4="Зефір",K4="Хлопя",K4="Жвачка",K4="Сок",K4="Солотка вода",K4="Конфети")</formula>
    </cfRule>
    <cfRule type="expression" dxfId="190" priority="221">
      <formula>OR(K4="Газ",K4="Вода",K4="Інтернет",K4="Світло",K4="Ліфт",K4="Мусор",K4="Оплата",K4="Додаткова")</formula>
    </cfRule>
    <cfRule type="expression" dxfId="189" priority="222">
      <formula>OR(K4="Кульки",K4="Піца",K4="Каша",K4="Щітка",K4="Бритва",K4="Полотенце",K4="Для дому",K4="Макарони",K4="Олія",K4="Чай",K4="Кофе",K4="Спічки",K4="Цукор",K4="Мука",K4="Рис",K4="Гречка",K4="Вагета",K4="Спеції")</formula>
    </cfRule>
    <cfRule type="expression" dxfId="188" priority="223">
      <formula>OR(K4="Мясо",K4="Сосіски",K4="М'ясо",K4="Ковбаса",K4="Риба",K4="Курка",K4="Філе",K4="Ножки",K4="Шпроти",K4="Конзерва")</formula>
    </cfRule>
    <cfRule type="expression" dxfId="187" priority="224">
      <formula>OR(K4="Дезидор",K4="Лак",K4="Пінка",K4="Товари для дому",K4="Подарок",K4="Пена",K4="Гель",K4="Шампунь",K4="Зубна паста",K4="Гала",K4="Туалетна бумага",K4="Туалетний папір",K4="Порошок")</formula>
    </cfRule>
    <cfRule type="expression" dxfId="186" priority="225">
      <formula>OR(K4="Помідори",K4="Огірки",K4="Цибуля",K4="Чеснок",K4="Картошка",K4="Капуста",K4="Морква",K4="Буряк",K4="Гарбуз",K4="Банани",K4="Апельсин",K4="Лимон",K4="Сливи",K4="Черешні",K4="Вишні",K4="Яблука",K4="Мандарини",K4="Виноград",K4="Персики",K4="Абрикоси",K4="Горох",K4="Кукурудза",K4="Диня",K4="Струки")</formula>
    </cfRule>
    <cfRule type="expression" dxfId="185" priority="226">
      <formula>OR(K4="Сметана",K4="Кефір",K4="Молоко",K4="Масло",K4="Творог",K4="Йогурт",K4="Сир")</formula>
    </cfRule>
    <cfRule type="expression" dxfId="184" priority="227">
      <formula>OR(K4="Хліб",K4="Батон",K4="Рогалик",K4="Багет",K4="Булочка")</formula>
    </cfRule>
  </conditionalFormatting>
  <conditionalFormatting sqref="K4">
    <cfRule type="expression" dxfId="183" priority="212">
      <formula>OR(J4="Сметана",J4="Кефір",J4="Молоко",J4="Творог",J4="Йогурт",J4="Сир")</formula>
    </cfRule>
    <cfRule type="expression" dxfId="182" priority="213">
      <formula>OR(J4="Хліб",J4="Батон",J4="Рогалик",J4="Багет",J4="Булочка")</formula>
    </cfRule>
  </conditionalFormatting>
  <conditionalFormatting sqref="A33">
    <cfRule type="expression" dxfId="181" priority="197">
      <formula>OR(A33="Інше")</formula>
    </cfRule>
    <cfRule type="expression" dxfId="180" priority="198">
      <formula>OR(A33="Штани",A33="Шорти",A33="Костюм",A33="Футболка",A33="Одежда",A33="Кофта",A33="Одежа")</formula>
    </cfRule>
    <cfRule type="expression" dxfId="179" priority="199">
      <formula>OR(A33="Лікарство")</formula>
    </cfRule>
    <cfRule type="expression" dxfId="178" priority="200">
      <formula>OR(A33="Автобус",A33="Таксі",A33="Транспорт")</formula>
    </cfRule>
    <cfRule type="expression" dxfId="177" priority="201">
      <formula>OR(A33="Ручка",A33="Зошит",A33="Олівець",A33="Листки")</formula>
    </cfRule>
    <cfRule type="expression" dxfId="176" priority="202">
      <formula>OR(A33="Пісок",A33="Корм",A33="Віскас")</formula>
    </cfRule>
    <cfRule type="expression" dxfId="175" priority="203">
      <formula>OR(A33="Печево",A33="Родзинки",A33="ізюм",A33="Семічки",A33="Шоколада",A33="Чіпси",A33="Канфети",A33="Халва",A33="Цукерки",A33="Морозиво",A33="Морожено",A33="Зефір",A33="Хлопя",A33="Жвачка",A33="Сок",A33="Солотка вода",A33="Конфети")</formula>
    </cfRule>
    <cfRule type="expression" dxfId="174" priority="204">
      <formula>OR(A33="Газ",A33="Вода",A33="Інтернет",A33="Світло",A33="Ліфт",A33="Мусор",A33="Оплата",A33="Додаткова")</formula>
    </cfRule>
    <cfRule type="expression" dxfId="173" priority="205">
      <formula>OR(A33="Кульки",A33="Губка",A33="Піца",A33="Каша",A33="Щітка",A33="Бритва",A33="Полотенце",A33="Для дому",A33="Макарони",A33="Олія",A33="Чай",A33="Кофе",A33="Спічки",A33="Цукор",A33="Мука",A33="Рис",A33="Гречка",A33="Вагета",A33="Спеції")</formula>
    </cfRule>
    <cfRule type="expression" dxfId="172" priority="206">
      <formula>OR(A33="Мясо",A33="Сосіски",A33="М'ясо",A33="Ковбаса",A33="Риба",A33="Курка",A33="Філе",A33="Ножки",A33="Шпроти",A33="Конзерва")</formula>
    </cfRule>
    <cfRule type="expression" dxfId="171" priority="207">
      <formula>OR(A33="Дезидор",A33="Лак",A33="Пінка",A33="Товари для дому",A33="Подарок",A33="Пена",A33="Гель",A33="Шампунь",A33="Зубна паста",A33="Гала",A33="Туалетна бумага",A33="Туалетний папір",A33="Порошок")</formula>
    </cfRule>
    <cfRule type="expression" dxfId="170" priority="208">
      <formula>OR(A33="Помідори",A33="Огірки",A33="Цибуля",A33="Чеснок",A33="Картошка",A33="Капуста",A33="Морква",A33="Буряк",A33="Гарбуз",A33="Банани",A33="Апельсин",A33="Лимон",A33="Сливи",A33="Черешні",A33="Вишні",A33="Яблука",A33="Мандарини",A33="Виноград",A33="Персики",A33="Абрикоси",A33="Горох",A33="Кукурудза",A33="Диня",A33="Струки")</formula>
    </cfRule>
    <cfRule type="expression" dxfId="169" priority="209">
      <formula>OR(A33="Сметана",A33="Кефір",A33="Молоко",A33="Масло",A33="Творог",A33="Йогурт",A33="Сир")</formula>
    </cfRule>
    <cfRule type="expression" dxfId="168" priority="210">
      <formula>OR(A33="Хліб",A33="Батон",A33="Рогалик",A33="Багет",A33="Булочка")</formula>
    </cfRule>
  </conditionalFormatting>
  <conditionalFormatting sqref="D11:D17">
    <cfRule type="expression" dxfId="167" priority="169">
      <formula>OR(D11="Інше")</formula>
    </cfRule>
    <cfRule type="expression" dxfId="166" priority="170">
      <formula>OR(D11="Штани",D11="Шорти",D11="Костюм",D11="Футболка",D11="Одежда",D11="Кофта",D11="Одежа")</formula>
    </cfRule>
    <cfRule type="expression" dxfId="165" priority="171">
      <formula>OR(D11="Лікарство")</formula>
    </cfRule>
    <cfRule type="expression" dxfId="164" priority="172">
      <formula>OR(D11="Автобус",D11="Таксі",D11="Бензин",D11="Транспорт")</formula>
    </cfRule>
    <cfRule type="expression" dxfId="163" priority="173">
      <formula>OR(D11="Ручка",D11="Зошит",D11="Олівець",D11="Листки")</formula>
    </cfRule>
    <cfRule type="expression" dxfId="162" priority="174">
      <formula>OR(D11="Пісок",D11="Корм",D11="Віскас")</formula>
    </cfRule>
    <cfRule type="expression" dxfId="161" priority="175">
      <formula>OR(D11="Печево",D11="Родзинки",D11="ізюм",D11="Семічки",D11="Шоколада",D11="Чіпси",D11="Канфети",D11="Халва",D11="Цукерки",D11="Морозиво",D11="Морожено",D11="Зефір",D11="Хлопя",D11="Жвачка",D11="Сок",D11="Солотка вода",D11="Конфети")</formula>
    </cfRule>
    <cfRule type="expression" dxfId="160" priority="176">
      <formula>OR(D11="Газ",D11="Вода",D11="Інтернет",D11="Світло",D11="Екскурсія",D11="Ліфт",D11="Мусор",D11="Оплата",D11="Додаткова")</formula>
    </cfRule>
    <cfRule type="expression" dxfId="159" priority="177">
      <formula>OR(D11="Кульки",D11="Губка",D11="Піца",D11="Каша",D11="Щітка",D11="Бритва",D11="Полотенце",D11="Для дому",D11="Макарони",D11="Олія",D11="Чай",D11="Кофе",D11="Спічки",D11="Цукор",D11="Мука",D11="Рис",D11="Гречка",D11="Вагета",D11="Спеції")</formula>
    </cfRule>
    <cfRule type="expression" dxfId="158" priority="178">
      <formula>OR(D11="Мясо",D11="Сосіски",D11="М'ясо",D11="Ковбаса",D11="Риба",D11="Курка",D11="Філе",D11="Ножки",D11="Шпроти",D11="Конзерва")</formula>
    </cfRule>
    <cfRule type="expression" dxfId="157" priority="179">
      <formula>OR(D11="Дезидор",D11="Лак",D11="Пінка",D11="Товари для дому",D11="Подарок",D11="Пена",D11="Гель",D11="Шампунь",D11="Зубна паста",D11="Гала",D11="Туалетна бумага",D11="Туалетний папір",D11="Порошок")</formula>
    </cfRule>
    <cfRule type="expression" dxfId="156" priority="180">
      <formula>OR(D11="Помідори",D11="Огірки",D11="Цибуля",D11="Чеснок",D11="Картошка",D11="Капуста",D11="Морква",D11="Буряк",D11="Гарбуз",D11="Банани",D11="Апельсин",D11="Лимон",D11="Сливи",D11="Черешні",D11="Вишні",D11="Яблука",D11="Мандарини",D11="Виноград",D11="Персики",D11="Абрикоси",D11="Горох",D11="Кукурудза",D11="Диня",D11="Струки")</formula>
    </cfRule>
    <cfRule type="expression" dxfId="155" priority="181">
      <formula>OR(D11="Сметана",D11="Кефір",D11="Молоко",D11="Масло",D11="Творог",D11="Йогурт",D11="Сир")</formula>
    </cfRule>
    <cfRule type="expression" dxfId="154" priority="182">
      <formula>OR(D11="Хліб",D11="Батон",D11="Рогалик",D11="Багет",D11="Булочка")</formula>
    </cfRule>
  </conditionalFormatting>
  <conditionalFormatting sqref="B32">
    <cfRule type="expression" dxfId="153" priority="155">
      <formula>OR(B32="Інше")</formula>
    </cfRule>
    <cfRule type="expression" dxfId="152" priority="156">
      <formula>OR(B32="Штани",B32="Шорти",B32="Костюм",B32="Футболка",B32="Одежда",B32="Кофта",B32="Одежа")</formula>
    </cfRule>
    <cfRule type="expression" dxfId="151" priority="157">
      <formula>OR(B32="Лікарство")</formula>
    </cfRule>
    <cfRule type="expression" dxfId="150" priority="158">
      <formula>OR(B32="Автобус",B32="Таксі",B32="Бензин",B32="Транспорт")</formula>
    </cfRule>
    <cfRule type="expression" dxfId="149" priority="159">
      <formula>OR(B32="Ручка",B32="Зошит",B32="Олівець",B32="Листки")</formula>
    </cfRule>
    <cfRule type="expression" dxfId="148" priority="160">
      <formula>OR(B32="Пісок",B32="Корм",B32="Віскас")</formula>
    </cfRule>
    <cfRule type="expression" dxfId="147" priority="161">
      <formula>OR(B32="Печево",B32="Родзинки",B32="ізюм",B32="Семічки",B32="Шоколада",B32="Чіпси",B32="Канфети",B32="Халва",B32="Цукерки",B32="Морозиво",B32="Морожено",B32="Зефір",B32="Хлопя",B32="Жвачка",B32="Сок",B32="Солотка вода",B32="Конфети")</formula>
    </cfRule>
    <cfRule type="expression" dxfId="146" priority="162">
      <formula>OR(B32="Газ",B32="Вода",B32="Інтернет",B32="Світло",B32="Екскурсія",B32="Ліфт",B32="Мусор",B32="Оплата",B32="Додаткова")</formula>
    </cfRule>
    <cfRule type="expression" dxfId="145" priority="163">
      <formula>OR(B32="Кульки",B32="Губка",B32="Піца",B32="Каша",B32="Щітка",B32="Бритва",B32="Полотенце",B32="Для дому",B32="Макарони",B32="Олія",B32="Чай",B32="Кофе",B32="Спічки",B32="Цукор",B32="Мука",B32="Рис",B32="Гречка",B32="Вагета",B32="Спеції")</formula>
    </cfRule>
    <cfRule type="expression" dxfId="144" priority="164">
      <formula>OR(B32="Мясо",B32="Сосіски",B32="М'ясо",B32="Ковбаса",B32="Риба",B32="Курка",B32="Філе",B32="Ножки",B32="Шпроти",B32="Конзерва")</formula>
    </cfRule>
    <cfRule type="expression" dxfId="143" priority="165">
      <formula>OR(B32="Дезидор",B32="Лак",B32="Пінка",B32="Товари для дому",B32="Подарок",B32="Пена",B32="Гель",B32="Шампунь",B32="Зубна паста",B32="Гала",B32="Туалетна бумага",B32="Туалетний папір",B32="Порошок")</formula>
    </cfRule>
    <cfRule type="expression" dxfId="142" priority="166">
      <formula>OR(B32="Помідори",B32="Огірки",B32="Цибуля",B32="Чеснок",B32="Картошка",B32="Капуста",B32="Морква",B32="Буряк",B32="Гарбуз",B32="Банани",B32="Апельсин",B32="Лимон",B32="Сливи",B32="Черешні",B32="Вишні",B32="Яблука",B32="Мандарини",B32="Виноград",B32="Персики",B32="Абрикоси",B32="Горох",B32="Кукурудза",B32="Диня",B32="Струки")</formula>
    </cfRule>
    <cfRule type="expression" dxfId="141" priority="167">
      <formula>OR(B32="Сметана",B32="Кефір",B32="Молоко",B32="Масло",B32="Творог",B32="Йогурт",B32="Сир")</formula>
    </cfRule>
    <cfRule type="expression" dxfId="140" priority="168">
      <formula>OR(B32="Хліб",B32="Батон",B32="Рогалик",B32="Багет",B32="Булочка")</formula>
    </cfRule>
  </conditionalFormatting>
  <conditionalFormatting sqref="D32">
    <cfRule type="expression" dxfId="139" priority="141">
      <formula>OR(D32="Інше")</formula>
    </cfRule>
    <cfRule type="expression" dxfId="138" priority="142">
      <formula>OR(D32="Штани",D32="Шорти",D32="Костюм",D32="Футболка",D32="Одежда",D32="Кофта",D32="Одежа")</formula>
    </cfRule>
    <cfRule type="expression" dxfId="137" priority="143">
      <formula>OR(D32="Лікарство")</formula>
    </cfRule>
    <cfRule type="expression" dxfId="136" priority="144">
      <formula>OR(D32="Автобус",D32="Таксі",D32="Бензин",D32="Транспорт")</formula>
    </cfRule>
    <cfRule type="expression" dxfId="135" priority="145">
      <formula>OR(D32="Ручка",D32="Зошит",D32="Олівець",D32="Листки")</formula>
    </cfRule>
    <cfRule type="expression" dxfId="134" priority="146">
      <formula>OR(D32="Пісок",D32="Корм",D32="Віскас")</formula>
    </cfRule>
    <cfRule type="expression" dxfId="133" priority="147">
      <formula>OR(D32="Печево",D32="Родзинки",D32="ізюм",D32="Семічки",D32="Шоколада",D32="Чіпси",D32="Канфети",D32="Халва",D32="Цукерки",D32="Морозиво",D32="Морожено",D32="Зефір",D32="Хлопя",D32="Жвачка",D32="Сок",D32="Солотка вода",D32="Конфети")</formula>
    </cfRule>
    <cfRule type="expression" dxfId="132" priority="148">
      <formula>OR(D32="Газ",D32="Вода",D32="Інтернет",D32="Світло",D32="Екскурсія",D32="Ліфт",D32="Мусор",D32="Оплата",D32="Додаткова")</formula>
    </cfRule>
    <cfRule type="expression" dxfId="131" priority="149">
      <formula>OR(D32="Кульки",D32="Губка",D32="Піца",D32="Каша",D32="Щітка",D32="Бритва",D32="Полотенце",D32="Для дому",D32="Макарони",D32="Олія",D32="Чай",D32="Кофе",D32="Спічки",D32="Цукор",D32="Мука",D32="Рис",D32="Гречка",D32="Вагета",D32="Спеції")</formula>
    </cfRule>
    <cfRule type="expression" dxfId="130" priority="150">
      <formula>OR(D32="Мясо",D32="Сосіски",D32="М'ясо",D32="Ковбаса",D32="Риба",D32="Курка",D32="Філе",D32="Ножки",D32="Шпроти",D32="Конзерва")</formula>
    </cfRule>
    <cfRule type="expression" dxfId="129" priority="151">
      <formula>OR(D32="Дезидор",D32="Лак",D32="Пінка",D32="Товари для дому",D32="Подарок",D32="Пена",D32="Гель",D32="Шампунь",D32="Зубна паста",D32="Гала",D32="Туалетна бумага",D32="Туалетний папір",D32="Порошок")</formula>
    </cfRule>
    <cfRule type="expression" dxfId="128" priority="152">
      <formula>OR(D32="Помідори",D32="Огірки",D32="Цибуля",D32="Чеснок",D32="Картошка",D32="Капуста",D32="Морква",D32="Буряк",D32="Гарбуз",D32="Банани",D32="Апельсин",D32="Лимон",D32="Сливи",D32="Черешні",D32="Вишні",D32="Яблука",D32="Мандарини",D32="Виноград",D32="Персики",D32="Абрикоси",D32="Горох",D32="Кукурудза",D32="Диня",D32="Струки")</formula>
    </cfRule>
    <cfRule type="expression" dxfId="127" priority="153">
      <formula>OR(D32="Сметана",D32="Кефір",D32="Молоко",D32="Масло",D32="Творог",D32="Йогурт",D32="Сир")</formula>
    </cfRule>
    <cfRule type="expression" dxfId="126" priority="154">
      <formula>OR(D32="Хліб",D32="Батон",D32="Рогалик",D32="Багет",D32="Булочка")</formula>
    </cfRule>
  </conditionalFormatting>
  <conditionalFormatting sqref="H32">
    <cfRule type="expression" dxfId="125" priority="127">
      <formula>OR(H32="Інше")</formula>
    </cfRule>
    <cfRule type="expression" dxfId="124" priority="128">
      <formula>OR(H32="Штани",H32="Шорти",H32="Костюм",H32="Футболка",H32="Одежда",H32="Кофта",H32="Одежа")</formula>
    </cfRule>
    <cfRule type="expression" dxfId="123" priority="129">
      <formula>OR(H32="Лікарство")</formula>
    </cfRule>
    <cfRule type="expression" dxfId="122" priority="130">
      <formula>OR(H32="Автобус",H32="Таксі",H32="Бензин",H32="Транспорт")</formula>
    </cfRule>
    <cfRule type="expression" dxfId="121" priority="131">
      <formula>OR(H32="Ручка",H32="Зошит",H32="Олівець",H32="Листки")</formula>
    </cfRule>
    <cfRule type="expression" dxfId="120" priority="132">
      <formula>OR(H32="Пісок",H32="Корм",H32="Віскас")</formula>
    </cfRule>
    <cfRule type="expression" dxfId="119" priority="133">
      <formula>OR(H32="Печево",H32="Родзинки",H32="ізюм",H32="Семічки",H32="Шоколада",H32="Чіпси",H32="Канфети",H32="Халва",H32="Цукерки",H32="Морозиво",H32="Морожено",H32="Зефір",H32="Хлопя",H32="Жвачка",H32="Сок",H32="Солотка вода",H32="Конфети")</formula>
    </cfRule>
    <cfRule type="expression" dxfId="118" priority="134">
      <formula>OR(H32="Газ",H32="Вода",H32="Інтернет",H32="Світло",H32="Екскурсія",H32="Ліфт",H32="Мусор",H32="Оплата",H32="Додаткова")</formula>
    </cfRule>
    <cfRule type="expression" dxfId="117" priority="135">
      <formula>OR(H32="Кульки",H32="Губка",H32="Піца",H32="Каша",H32="Щітка",H32="Бритва",H32="Полотенце",H32="Для дому",H32="Макарони",H32="Олія",H32="Чай",H32="Кофе",H32="Спічки",H32="Цукор",H32="Мука",H32="Рис",H32="Гречка",H32="Вагета",H32="Спеції")</formula>
    </cfRule>
    <cfRule type="expression" dxfId="116" priority="136">
      <formula>OR(H32="Мясо",H32="Сосіски",H32="М'ясо",H32="Ковбаса",H32="Риба",H32="Курка",H32="Філе",H32="Ножки",H32="Шпроти",H32="Конзерва")</formula>
    </cfRule>
    <cfRule type="expression" dxfId="115" priority="137">
      <formula>OR(H32="Дезидор",H32="Лак",H32="Пінка",H32="Товари для дому",H32="Подарок",H32="Пена",H32="Гель",H32="Шампунь",H32="Зубна паста",H32="Гала",H32="Туалетна бумага",H32="Туалетний папір",H32="Порошок")</formula>
    </cfRule>
    <cfRule type="expression" dxfId="114" priority="138">
      <formula>OR(H32="Помідори",H32="Огірки",H32="Цибуля",H32="Чеснок",H32="Картошка",H32="Капуста",H32="Морква",H32="Буряк",H32="Гарбуз",H32="Банани",H32="Апельсин",H32="Лимон",H32="Сливи",H32="Черешні",H32="Вишні",H32="Яблука",H32="Мандарини",H32="Виноград",H32="Персики",H32="Абрикоси",H32="Горох",H32="Кукурудза",H32="Диня",H32="Струки")</formula>
    </cfRule>
    <cfRule type="expression" dxfId="113" priority="139">
      <formula>OR(H32="Сметана",H32="Кефір",H32="Молоко",H32="Масло",H32="Творог",H32="Йогурт",H32="Сир")</formula>
    </cfRule>
    <cfRule type="expression" dxfId="112" priority="140">
      <formula>OR(H32="Хліб",H32="Батон",H32="Рогалик",H32="Багет",H32="Булочка")</formula>
    </cfRule>
  </conditionalFormatting>
  <conditionalFormatting sqref="J32">
    <cfRule type="expression" dxfId="111" priority="113">
      <formula>OR(J32="Інше")</formula>
    </cfRule>
    <cfRule type="expression" dxfId="110" priority="114">
      <formula>OR(J32="Штани",J32="Шорти",J32="Костюм",J32="Футболка",J32="Одежда",J32="Кофта",J32="Одежа")</formula>
    </cfRule>
    <cfRule type="expression" dxfId="109" priority="115">
      <formula>OR(J32="Лікарство")</formula>
    </cfRule>
    <cfRule type="expression" dxfId="108" priority="116">
      <formula>OR(J32="Автобус",J32="Таксі",J32="Бензин",J32="Транспорт")</formula>
    </cfRule>
    <cfRule type="expression" dxfId="107" priority="117">
      <formula>OR(J32="Ручка",J32="Зошит",J32="Олівець",J32="Листки")</formula>
    </cfRule>
    <cfRule type="expression" dxfId="106" priority="118">
      <formula>OR(J32="Пісок",J32="Корм",J32="Віскас")</formula>
    </cfRule>
    <cfRule type="expression" dxfId="105" priority="119">
      <formula>OR(J32="Печево",J32="Родзинки",J32="ізюм",J32="Семічки",J32="Шоколада",J32="Чіпси",J32="Канфети",J32="Халва",J32="Цукерки",J32="Морозиво",J32="Морожено",J32="Зефір",J32="Хлопя",J32="Жвачка",J32="Сок",J32="Солотка вода",J32="Конфети")</formula>
    </cfRule>
    <cfRule type="expression" dxfId="104" priority="120">
      <formula>OR(J32="Газ",J32="Вода",J32="Інтернет",J32="Світло",J32="Екскурсія",J32="Ліфт",J32="Мусор",J32="Оплата",J32="Додаткова")</formula>
    </cfRule>
    <cfRule type="expression" dxfId="103" priority="121">
      <formula>OR(J32="Кульки",J32="Губка",J32="Піца",J32="Каша",J32="Щітка",J32="Бритва",J32="Полотенце",J32="Для дому",J32="Макарони",J32="Олія",J32="Чай",J32="Кофе",J32="Спічки",J32="Цукор",J32="Мука",J32="Рис",J32="Гречка",J32="Вагета",J32="Спеції")</formula>
    </cfRule>
    <cfRule type="expression" dxfId="102" priority="122">
      <formula>OR(J32="Мясо",J32="Сосіски",J32="М'ясо",J32="Ковбаса",J32="Риба",J32="Курка",J32="Філе",J32="Ножки",J32="Шпроти",J32="Конзерва")</formula>
    </cfRule>
    <cfRule type="expression" dxfId="101" priority="123">
      <formula>OR(J32="Дезидор",J32="Лак",J32="Пінка",J32="Товари для дому",J32="Подарок",J32="Пена",J32="Гель",J32="Шампунь",J32="Зубна паста",J32="Гала",J32="Туалетна бумага",J32="Туалетний папір",J32="Порошок")</formula>
    </cfRule>
    <cfRule type="expression" dxfId="100" priority="124">
      <formula>OR(J32="Помідори",J32="Огірки",J32="Цибуля",J32="Чеснок",J32="Картошка",J32="Капуста",J32="Морква",J32="Буряк",J32="Гарбуз",J32="Банани",J32="Апельсин",J32="Лимон",J32="Сливи",J32="Черешні",J32="Вишні",J32="Яблука",J32="Мандарини",J32="Виноград",J32="Персики",J32="Абрикоси",J32="Горох",J32="Кукурудза",J32="Диня",J32="Струки")</formula>
    </cfRule>
    <cfRule type="expression" dxfId="99" priority="125">
      <formula>OR(J32="Сметана",J32="Кефір",J32="Молоко",J32="Масло",J32="Творог",J32="Йогурт",J32="Сир")</formula>
    </cfRule>
    <cfRule type="expression" dxfId="98" priority="126">
      <formula>OR(J32="Хліб",J32="Батон",J32="Рогалик",J32="Багет",J32="Булочка")</formula>
    </cfRule>
  </conditionalFormatting>
  <conditionalFormatting sqref="L32">
    <cfRule type="expression" dxfId="97" priority="99">
      <formula>OR(L32="Інше")</formula>
    </cfRule>
    <cfRule type="expression" dxfId="96" priority="100">
      <formula>OR(L32="Штани",L32="Шорти",L32="Костюм",L32="Футболка",L32="Одежда",L32="Кофта",L32="Одежа")</formula>
    </cfRule>
    <cfRule type="expression" dxfId="95" priority="101">
      <formula>OR(L32="Лікарство")</formula>
    </cfRule>
    <cfRule type="expression" dxfId="94" priority="102">
      <formula>OR(L32="Автобус",L32="Таксі",L32="Бензин",L32="Транспорт")</formula>
    </cfRule>
    <cfRule type="expression" dxfId="93" priority="103">
      <formula>OR(L32="Ручка",L32="Зошит",L32="Олівець",L32="Листки")</formula>
    </cfRule>
    <cfRule type="expression" dxfId="92" priority="104">
      <formula>OR(L32="Пісок",L32="Корм",L32="Віскас")</formula>
    </cfRule>
    <cfRule type="expression" dxfId="91" priority="105">
      <formula>OR(L32="Печево",L32="Родзинки",L32="ізюм",L32="Семічки",L32="Шоколада",L32="Чіпси",L32="Канфети",L32="Халва",L32="Цукерки",L32="Морозиво",L32="Морожено",L32="Зефір",L32="Хлопя",L32="Жвачка",L32="Сок",L32="Солотка вода",L32="Конфети")</formula>
    </cfRule>
    <cfRule type="expression" dxfId="90" priority="106">
      <formula>OR(L32="Газ",L32="Вода",L32="Інтернет",L32="Світло",L32="Екскурсія",L32="Ліфт",L32="Мусор",L32="Оплата",L32="Додаткова")</formula>
    </cfRule>
    <cfRule type="expression" dxfId="89" priority="107">
      <formula>OR(L32="Кульки",L32="Губка",L32="Піца",L32="Каша",L32="Щітка",L32="Бритва",L32="Полотенце",L32="Для дому",L32="Макарони",L32="Олія",L32="Чай",L32="Кофе",L32="Спічки",L32="Цукор",L32="Мука",L32="Рис",L32="Гречка",L32="Вагета",L32="Спеції")</formula>
    </cfRule>
    <cfRule type="expression" dxfId="88" priority="108">
      <formula>OR(L32="Мясо",L32="Сосіски",L32="М'ясо",L32="Ковбаса",L32="Риба",L32="Курка",L32="Філе",L32="Ножки",L32="Шпроти",L32="Конзерва")</formula>
    </cfRule>
    <cfRule type="expression" dxfId="87" priority="109">
      <formula>OR(L32="Дезидор",L32="Лак",L32="Пінка",L32="Товари для дому",L32="Подарок",L32="Пена",L32="Гель",L32="Шампунь",L32="Зубна паста",L32="Гала",L32="Туалетна бумага",L32="Туалетний папір",L32="Порошок")</formula>
    </cfRule>
    <cfRule type="expression" dxfId="86" priority="110">
      <formula>OR(L32="Помідори",L32="Огірки",L32="Цибуля",L32="Чеснок",L32="Картошка",L32="Капуста",L32="Морква",L32="Буряк",L32="Гарбуз",L32="Банани",L32="Апельсин",L32="Лимон",L32="Сливи",L32="Черешні",L32="Вишні",L32="Яблука",L32="Мандарини",L32="Виноград",L32="Персики",L32="Абрикоси",L32="Горох",L32="Кукурудза",L32="Диня",L32="Струки")</formula>
    </cfRule>
    <cfRule type="expression" dxfId="85" priority="111">
      <formula>OR(L32="Сметана",L32="Кефір",L32="Молоко",L32="Масло",L32="Творог",L32="Йогурт",L32="Сир")</formula>
    </cfRule>
    <cfRule type="expression" dxfId="84" priority="112">
      <formula>OR(L32="Хліб",L32="Батон",L32="Рогалик",L32="Багет",L32="Булочка")</formula>
    </cfRule>
  </conditionalFormatting>
  <conditionalFormatting sqref="N32">
    <cfRule type="expression" dxfId="83" priority="85">
      <formula>OR(N32="Інше")</formula>
    </cfRule>
    <cfRule type="expression" dxfId="82" priority="86">
      <formula>OR(N32="Штани",N32="Шорти",N32="Костюм",N32="Футболка",N32="Одежда",N32="Кофта",N32="Одежа")</formula>
    </cfRule>
    <cfRule type="expression" dxfId="81" priority="87">
      <formula>OR(N32="Лікарство")</formula>
    </cfRule>
    <cfRule type="expression" dxfId="80" priority="88">
      <formula>OR(N32="Автобус",N32="Таксі",N32="Бензин",N32="Транспорт")</formula>
    </cfRule>
    <cfRule type="expression" dxfId="79" priority="89">
      <formula>OR(N32="Ручка",N32="Зошит",N32="Олівець",N32="Листки")</formula>
    </cfRule>
    <cfRule type="expression" dxfId="78" priority="90">
      <formula>OR(N32="Пісок",N32="Корм",N32="Віскас")</formula>
    </cfRule>
    <cfRule type="expression" dxfId="77" priority="91">
      <formula>OR(N32="Печево",N32="Родзинки",N32="ізюм",N32="Семічки",N32="Шоколада",N32="Чіпси",N32="Канфети",N32="Халва",N32="Цукерки",N32="Морозиво",N32="Морожено",N32="Зефір",N32="Хлопя",N32="Жвачка",N32="Сок",N32="Солотка вода",N32="Конфети")</formula>
    </cfRule>
    <cfRule type="expression" dxfId="76" priority="92">
      <formula>OR(N32="Газ",N32="Вода",N32="Інтернет",N32="Світло",N32="Екскурсія",N32="Ліфт",N32="Мусор",N32="Оплата",N32="Додаткова")</formula>
    </cfRule>
    <cfRule type="expression" dxfId="75" priority="93">
      <formula>OR(N32="Кульки",N32="Губка",N32="Піца",N32="Каша",N32="Щітка",N32="Бритва",N32="Полотенце",N32="Для дому",N32="Макарони",N32="Олія",N32="Чай",N32="Кофе",N32="Спічки",N32="Цукор",N32="Мука",N32="Рис",N32="Гречка",N32="Вагета",N32="Спеції")</formula>
    </cfRule>
    <cfRule type="expression" dxfId="74" priority="94">
      <formula>OR(N32="Мясо",N32="Сосіски",N32="М'ясо",N32="Ковбаса",N32="Риба",N32="Курка",N32="Філе",N32="Ножки",N32="Шпроти",N32="Конзерва")</formula>
    </cfRule>
    <cfRule type="expression" dxfId="73" priority="95">
      <formula>OR(N32="Дезидор",N32="Лак",N32="Пінка",N32="Товари для дому",N32="Подарок",N32="Пена",N32="Гель",N32="Шампунь",N32="Зубна паста",N32="Гала",N32="Туалетна бумага",N32="Туалетний папір",N32="Порошок")</formula>
    </cfRule>
    <cfRule type="expression" dxfId="72" priority="96">
      <formula>OR(N32="Помідори",N32="Огірки",N32="Цибуля",N32="Чеснок",N32="Картошка",N32="Капуста",N32="Морква",N32="Буряк",N32="Гарбуз",N32="Банани",N32="Апельсин",N32="Лимон",N32="Сливи",N32="Черешні",N32="Вишні",N32="Яблука",N32="Мандарини",N32="Виноград",N32="Персики",N32="Абрикоси",N32="Горох",N32="Кукурудза",N32="Диня",N32="Струки")</formula>
    </cfRule>
    <cfRule type="expression" dxfId="71" priority="97">
      <formula>OR(N32="Сметана",N32="Кефір",N32="Молоко",N32="Масло",N32="Творог",N32="Йогурт",N32="Сир")</formula>
    </cfRule>
    <cfRule type="expression" dxfId="70" priority="98">
      <formula>OR(N32="Хліб",N32="Батон",N32="Рогалик",N32="Багет",N32="Булочка")</formula>
    </cfRule>
  </conditionalFormatting>
  <conditionalFormatting sqref="P32">
    <cfRule type="expression" dxfId="69" priority="71">
      <formula>OR(P32="Інше")</formula>
    </cfRule>
    <cfRule type="expression" dxfId="68" priority="72">
      <formula>OR(P32="Штани",P32="Шорти",P32="Костюм",P32="Футболка",P32="Одежда",P32="Кофта",P32="Одежа")</formula>
    </cfRule>
    <cfRule type="expression" dxfId="67" priority="73">
      <formula>OR(P32="Лікарство")</formula>
    </cfRule>
    <cfRule type="expression" dxfId="66" priority="74">
      <formula>OR(P32="Автобус",P32="Таксі",P32="Бензин",P32="Транспорт")</formula>
    </cfRule>
    <cfRule type="expression" dxfId="65" priority="75">
      <formula>OR(P32="Ручка",P32="Зошит",P32="Олівець",P32="Листки")</formula>
    </cfRule>
    <cfRule type="expression" dxfId="64" priority="76">
      <formula>OR(P32="Пісок",P32="Корм",P32="Віскас")</formula>
    </cfRule>
    <cfRule type="expression" dxfId="63" priority="77">
      <formula>OR(P32="Печево",P32="Родзинки",P32="ізюм",P32="Семічки",P32="Шоколада",P32="Чіпси",P32="Канфети",P32="Халва",P32="Цукерки",P32="Морозиво",P32="Морожено",P32="Зефір",P32="Хлопя",P32="Жвачка",P32="Сок",P32="Солотка вода",P32="Конфети")</formula>
    </cfRule>
    <cfRule type="expression" dxfId="62" priority="78">
      <formula>OR(P32="Газ",P32="Вода",P32="Інтернет",P32="Світло",P32="Екскурсія",P32="Ліфт",P32="Мусор",P32="Оплата",P32="Додаткова")</formula>
    </cfRule>
    <cfRule type="expression" dxfId="61" priority="79">
      <formula>OR(P32="Кульки",P32="Губка",P32="Піца",P32="Каша",P32="Щітка",P32="Бритва",P32="Полотенце",P32="Для дому",P32="Макарони",P32="Олія",P32="Чай",P32="Кофе",P32="Спічки",P32="Цукор",P32="Мука",P32="Рис",P32="Гречка",P32="Вагета",P32="Спеції")</formula>
    </cfRule>
    <cfRule type="expression" dxfId="60" priority="80">
      <formula>OR(P32="Мясо",P32="Сосіски",P32="М'ясо",P32="Ковбаса",P32="Риба",P32="Курка",P32="Філе",P32="Ножки",P32="Шпроти",P32="Конзерва")</formula>
    </cfRule>
    <cfRule type="expression" dxfId="59" priority="81">
      <formula>OR(P32="Дезидор",P32="Лак",P32="Пінка",P32="Товари для дому",P32="Подарок",P32="Пена",P32="Гель",P32="Шампунь",P32="Зубна паста",P32="Гала",P32="Туалетна бумага",P32="Туалетний папір",P32="Порошок")</formula>
    </cfRule>
    <cfRule type="expression" dxfId="58" priority="82">
      <formula>OR(P32="Помідори",P32="Огірки",P32="Цибуля",P32="Чеснок",P32="Картошка",P32="Капуста",P32="Морква",P32="Буряк",P32="Гарбуз",P32="Банани",P32="Апельсин",P32="Лимон",P32="Сливи",P32="Черешні",P32="Вишні",P32="Яблука",P32="Мандарини",P32="Виноград",P32="Персики",P32="Абрикоси",P32="Горох",P32="Кукурудза",P32="Диня",P32="Струки")</formula>
    </cfRule>
    <cfRule type="expression" dxfId="57" priority="83">
      <formula>OR(P32="Сметана",P32="Кефір",P32="Молоко",P32="Масло",P32="Творог",P32="Йогурт",P32="Сир")</formula>
    </cfRule>
    <cfRule type="expression" dxfId="56" priority="84">
      <formula>OR(P32="Хліб",P32="Батон",P32="Рогалик",P32="Багет",P32="Булочка")</formula>
    </cfRule>
  </conditionalFormatting>
  <conditionalFormatting sqref="R32">
    <cfRule type="expression" dxfId="55" priority="57">
      <formula>OR(R32="Інше")</formula>
    </cfRule>
    <cfRule type="expression" dxfId="54" priority="58">
      <formula>OR(R32="Штани",R32="Шорти",R32="Костюм",R32="Футболка",R32="Одежда",R32="Кофта",R32="Одежа")</formula>
    </cfRule>
    <cfRule type="expression" dxfId="53" priority="59">
      <formula>OR(R32="Лікарство")</formula>
    </cfRule>
    <cfRule type="expression" dxfId="52" priority="60">
      <formula>OR(R32="Автобус",R32="Таксі",R32="Бензин",R32="Транспорт")</formula>
    </cfRule>
    <cfRule type="expression" dxfId="51" priority="61">
      <formula>OR(R32="Ручка",R32="Зошит",R32="Олівець",R32="Листки")</formula>
    </cfRule>
    <cfRule type="expression" dxfId="50" priority="62">
      <formula>OR(R32="Пісок",R32="Корм",R32="Віскас")</formula>
    </cfRule>
    <cfRule type="expression" dxfId="49" priority="63">
      <formula>OR(R32="Печево",R32="Родзинки",R32="ізюм",R32="Семічки",R32="Шоколада",R32="Чіпси",R32="Канфети",R32="Халва",R32="Цукерки",R32="Морозиво",R32="Морожено",R32="Зефір",R32="Хлопя",R32="Жвачка",R32="Сок",R32="Солотка вода",R32="Конфети")</formula>
    </cfRule>
    <cfRule type="expression" dxfId="48" priority="64">
      <formula>OR(R32="Газ",R32="Вода",R32="Інтернет",R32="Світло",R32="Екскурсія",R32="Ліфт",R32="Мусор",R32="Оплата",R32="Додаткова")</formula>
    </cfRule>
    <cfRule type="expression" dxfId="47" priority="65">
      <formula>OR(R32="Кульки",R32="Губка",R32="Піца",R32="Каша",R32="Щітка",R32="Бритва",R32="Полотенце",R32="Для дому",R32="Макарони",R32="Олія",R32="Чай",R32="Кофе",R32="Спічки",R32="Цукор",R32="Мука",R32="Рис",R32="Гречка",R32="Вагета",R32="Спеції")</formula>
    </cfRule>
    <cfRule type="expression" dxfId="46" priority="66">
      <formula>OR(R32="Мясо",R32="Сосіски",R32="М'ясо",R32="Ковбаса",R32="Риба",R32="Курка",R32="Філе",R32="Ножки",R32="Шпроти",R32="Конзерва")</formula>
    </cfRule>
    <cfRule type="expression" dxfId="45" priority="67">
      <formula>OR(R32="Дезидор",R32="Лак",R32="Пінка",R32="Товари для дому",R32="Подарок",R32="Пена",R32="Гель",R32="Шампунь",R32="Зубна паста",R32="Гала",R32="Туалетна бумага",R32="Туалетний папір",R32="Порошок")</formula>
    </cfRule>
    <cfRule type="expression" dxfId="44" priority="68">
      <formula>OR(R32="Помідори",R32="Огірки",R32="Цибуля",R32="Чеснок",R32="Картошка",R32="Капуста",R32="Морква",R32="Буряк",R32="Гарбуз",R32="Банани",R32="Апельсин",R32="Лимон",R32="Сливи",R32="Черешні",R32="Вишні",R32="Яблука",R32="Мандарини",R32="Виноград",R32="Персики",R32="Абрикоси",R32="Горох",R32="Кукурудза",R32="Диня",R32="Струки")</formula>
    </cfRule>
    <cfRule type="expression" dxfId="43" priority="69">
      <formula>OR(R32="Сметана",R32="Кефір",R32="Молоко",R32="Масло",R32="Творог",R32="Йогурт",R32="Сир")</formula>
    </cfRule>
    <cfRule type="expression" dxfId="42" priority="70">
      <formula>OR(R32="Хліб",R32="Батон",R32="Рогалик",R32="Багет",R32="Булочка")</formula>
    </cfRule>
  </conditionalFormatting>
  <conditionalFormatting sqref="T32">
    <cfRule type="expression" dxfId="41" priority="43">
      <formula>OR(T32="Інше")</formula>
    </cfRule>
    <cfRule type="expression" dxfId="40" priority="44">
      <formula>OR(T32="Штани",T32="Шорти",T32="Костюм",T32="Футболка",T32="Одежда",T32="Кофта",T32="Одежа")</formula>
    </cfRule>
    <cfRule type="expression" dxfId="39" priority="45">
      <formula>OR(T32="Лікарство")</formula>
    </cfRule>
    <cfRule type="expression" dxfId="38" priority="46">
      <formula>OR(T32="Автобус",T32="Таксі",T32="Бензин",T32="Транспорт")</formula>
    </cfRule>
    <cfRule type="expression" dxfId="37" priority="47">
      <formula>OR(T32="Ручка",T32="Зошит",T32="Олівець",T32="Листки")</formula>
    </cfRule>
    <cfRule type="expression" dxfId="36" priority="48">
      <formula>OR(T32="Пісок",T32="Корм",T32="Віскас")</formula>
    </cfRule>
    <cfRule type="expression" dxfId="35" priority="49">
      <formula>OR(T32="Печево",T32="Родзинки",T32="ізюм",T32="Семічки",T32="Шоколада",T32="Чіпси",T32="Канфети",T32="Халва",T32="Цукерки",T32="Морозиво",T32="Морожено",T32="Зефір",T32="Хлопя",T32="Жвачка",T32="Сок",T32="Солотка вода",T32="Конфети")</formula>
    </cfRule>
    <cfRule type="expression" dxfId="34" priority="50">
      <formula>OR(T32="Газ",T32="Вода",T32="Інтернет",T32="Світло",T32="Екскурсія",T32="Ліфт",T32="Мусор",T32="Оплата",T32="Додаткова")</formula>
    </cfRule>
    <cfRule type="expression" dxfId="33" priority="51">
      <formula>OR(T32="Кульки",T32="Губка",T32="Піца",T32="Каша",T32="Щітка",T32="Бритва",T32="Полотенце",T32="Для дому",T32="Макарони",T32="Олія",T32="Чай",T32="Кофе",T32="Спічки",T32="Цукор",T32="Мука",T32="Рис",T32="Гречка",T32="Вагета",T32="Спеції")</formula>
    </cfRule>
    <cfRule type="expression" dxfId="32" priority="52">
      <formula>OR(T32="Мясо",T32="Сосіски",T32="М'ясо",T32="Ковбаса",T32="Риба",T32="Курка",T32="Філе",T32="Ножки",T32="Шпроти",T32="Конзерва")</formula>
    </cfRule>
    <cfRule type="expression" dxfId="31" priority="53">
      <formula>OR(T32="Дезидор",T32="Лак",T32="Пінка",T32="Товари для дому",T32="Подарок",T32="Пена",T32="Гель",T32="Шампунь",T32="Зубна паста",T32="Гала",T32="Туалетна бумага",T32="Туалетний папір",T32="Порошок")</formula>
    </cfRule>
    <cfRule type="expression" dxfId="30" priority="54">
      <formula>OR(T32="Помідори",T32="Огірки",T32="Цибуля",T32="Чеснок",T32="Картошка",T32="Капуста",T32="Морква",T32="Буряк",T32="Гарбуз",T32="Банани",T32="Апельсин",T32="Лимон",T32="Сливи",T32="Черешні",T32="Вишні",T32="Яблука",T32="Мандарини",T32="Виноград",T32="Персики",T32="Абрикоси",T32="Горох",T32="Кукурудза",T32="Диня",T32="Струки")</formula>
    </cfRule>
    <cfRule type="expression" dxfId="29" priority="55">
      <formula>OR(T32="Сметана",T32="Кефір",T32="Молоко",T32="Масло",T32="Творог",T32="Йогурт",T32="Сир")</formula>
    </cfRule>
    <cfRule type="expression" dxfId="28" priority="56">
      <formula>OR(T32="Хліб",T32="Батон",T32="Рогалик",T32="Багет",T32="Булочка")</formula>
    </cfRule>
  </conditionalFormatting>
  <conditionalFormatting sqref="V32">
    <cfRule type="expression" dxfId="27" priority="29">
      <formula>OR(V32="Інше")</formula>
    </cfRule>
    <cfRule type="expression" dxfId="26" priority="30">
      <formula>OR(V32="Штани",V32="Шорти",V32="Костюм",V32="Футболка",V32="Одежда",V32="Кофта",V32="Одежа")</formula>
    </cfRule>
    <cfRule type="expression" dxfId="25" priority="31">
      <formula>OR(V32="Лікарство")</formula>
    </cfRule>
    <cfRule type="expression" dxfId="24" priority="32">
      <formula>OR(V32="Автобус",V32="Таксі",V32="Бензин",V32="Транспорт")</formula>
    </cfRule>
    <cfRule type="expression" dxfId="23" priority="33">
      <formula>OR(V32="Ручка",V32="Зошит",V32="Олівець",V32="Листки")</formula>
    </cfRule>
    <cfRule type="expression" dxfId="22" priority="34">
      <formula>OR(V32="Пісок",V32="Корм",V32="Віскас")</formula>
    </cfRule>
    <cfRule type="expression" dxfId="21" priority="35">
      <formula>OR(V32="Печево",V32="Родзинки",V32="ізюм",V32="Семічки",V32="Шоколада",V32="Чіпси",V32="Канфети",V32="Халва",V32="Цукерки",V32="Морозиво",V32="Морожено",V32="Зефір",V32="Хлопя",V32="Жвачка",V32="Сок",V32="Солотка вода",V32="Конфети")</formula>
    </cfRule>
    <cfRule type="expression" dxfId="20" priority="36">
      <formula>OR(V32="Газ",V32="Вода",V32="Інтернет",V32="Світло",V32="Екскурсія",V32="Ліфт",V32="Мусор",V32="Оплата",V32="Додаткова")</formula>
    </cfRule>
    <cfRule type="expression" dxfId="19" priority="37">
      <formula>OR(V32="Кульки",V32="Губка",V32="Піца",V32="Каша",V32="Щітка",V32="Бритва",V32="Полотенце",V32="Для дому",V32="Макарони",V32="Олія",V32="Чай",V32="Кофе",V32="Спічки",V32="Цукор",V32="Мука",V32="Рис",V32="Гречка",V32="Вагета",V32="Спеції")</formula>
    </cfRule>
    <cfRule type="expression" dxfId="18" priority="38">
      <formula>OR(V32="Мясо",V32="Сосіски",V32="М'ясо",V32="Ковбаса",V32="Риба",V32="Курка",V32="Філе",V32="Ножки",V32="Шпроти",V32="Конзерва")</formula>
    </cfRule>
    <cfRule type="expression" dxfId="17" priority="39">
      <formula>OR(V32="Дезидор",V32="Лак",V32="Пінка",V32="Товари для дому",V32="Подарок",V32="Пена",V32="Гель",V32="Шампунь",V32="Зубна паста",V32="Гала",V32="Туалетна бумага",V32="Туалетний папір",V32="Порошок")</formula>
    </cfRule>
    <cfRule type="expression" dxfId="16" priority="40">
      <formula>OR(V32="Помідори",V32="Огірки",V32="Цибуля",V32="Чеснок",V32="Картошка",V32="Капуста",V32="Морква",V32="Буряк",V32="Гарбуз",V32="Банани",V32="Апельсин",V32="Лимон",V32="Сливи",V32="Черешні",V32="Вишні",V32="Яблука",V32="Мандарини",V32="Виноград",V32="Персики",V32="Абрикоси",V32="Горох",V32="Кукурудза",V32="Диня",V32="Струки")</formula>
    </cfRule>
    <cfRule type="expression" dxfId="15" priority="41">
      <formula>OR(V32="Сметана",V32="Кефір",V32="Молоко",V32="Масло",V32="Творог",V32="Йогурт",V32="Сир")</formula>
    </cfRule>
    <cfRule type="expression" dxfId="14" priority="42">
      <formula>OR(V32="Хліб",V32="Батон",V32="Рогалик",V32="Багет",V32="Булочка")</formula>
    </cfRule>
  </conditionalFormatting>
  <conditionalFormatting sqref="X32 Z32 AB32 AD32 AF32 AH32 AJ32 AL32 AN32 AP32 AR32 AT32 AV32 AX32 AZ32 BB32 BD32 BF32 BH32 BJ32">
    <cfRule type="expression" dxfId="13" priority="15">
      <formula>OR(X32="Інше")</formula>
    </cfRule>
    <cfRule type="expression" dxfId="12" priority="16">
      <formula>OR(X32="Штани",X32="Шорти",X32="Костюм",X32="Футболка",X32="Одежда",X32="Кофта",X32="Одежа")</formula>
    </cfRule>
    <cfRule type="expression" dxfId="11" priority="17">
      <formula>OR(X32="Лікарство")</formula>
    </cfRule>
    <cfRule type="expression" dxfId="10" priority="18">
      <formula>OR(X32="Автобус",X32="Таксі",X32="Бензин",X32="Транспорт")</formula>
    </cfRule>
    <cfRule type="expression" dxfId="9" priority="19">
      <formula>OR(X32="Ручка",X32="Зошит",X32="Олівець",X32="Листки")</formula>
    </cfRule>
    <cfRule type="expression" dxfId="8" priority="20">
      <formula>OR(X32="Пісок",X32="Корм",X32="Віскас")</formula>
    </cfRule>
    <cfRule type="expression" dxfId="7" priority="21">
      <formula>OR(X32="Печево",X32="Родзинки",X32="ізюм",X32="Семічки",X32="Шоколада",X32="Чіпси",X32="Канфети",X32="Халва",X32="Цукерки",X32="Морозиво",X32="Морожено",X32="Зефір",X32="Хлопя",X32="Жвачка",X32="Сок",X32="Солотка вода",X32="Конфети")</formula>
    </cfRule>
    <cfRule type="expression" dxfId="6" priority="22">
      <formula>OR(X32="Газ",X32="Вода",X32="Інтернет",X32="Світло",X32="Екскурсія",X32="Ліфт",X32="Мусор",X32="Оплата",X32="Додаткова")</formula>
    </cfRule>
    <cfRule type="expression" dxfId="5" priority="23">
      <formula>OR(X32="Кульки",X32="Губка",X32="Піца",X32="Каша",X32="Щітка",X32="Бритва",X32="Полотенце",X32="Для дому",X32="Макарони",X32="Олія",X32="Чай",X32="Кофе",X32="Спічки",X32="Цукор",X32="Мука",X32="Рис",X32="Гречка",X32="Вагета",X32="Спеції")</formula>
    </cfRule>
    <cfRule type="expression" dxfId="4" priority="24">
      <formula>OR(X32="Мясо",X32="Сосіски",X32="М'ясо",X32="Ковбаса",X32="Риба",X32="Курка",X32="Філе",X32="Ножки",X32="Шпроти",X32="Конзерва")</formula>
    </cfRule>
    <cfRule type="expression" dxfId="3" priority="25">
      <formula>OR(X32="Дезидор",X32="Лак",X32="Пінка",X32="Товари для дому",X32="Подарок",X32="Пена",X32="Гель",X32="Шампунь",X32="Зубна паста",X32="Гала",X32="Туалетна бумага",X32="Туалетний папір",X32="Порошок")</formula>
    </cfRule>
    <cfRule type="expression" dxfId="2" priority="26">
      <formula>OR(X32="Помідори",X32="Огірки",X32="Цибуля",X32="Чеснок",X32="Картошка",X32="Капуста",X32="Морква",X32="Буряк",X32="Гарбуз",X32="Банани",X32="Апельсин",X32="Лимон",X32="Сливи",X32="Черешні",X32="Вишні",X32="Яблука",X32="Мандарини",X32="Виноград",X32="Персики",X32="Абрикоси",X32="Горох",X32="Кукурудза",X32="Диня",X32="Струки")</formula>
    </cfRule>
    <cfRule type="expression" dxfId="1" priority="27">
      <formula>OR(X32="Сметана",X32="Кефір",X32="Молоко",X32="Масло",X32="Творог",X32="Йогурт",X32="Сир")</formula>
    </cfRule>
    <cfRule type="expression" dxfId="0" priority="28">
      <formula>OR(X32="Хліб",X32="Батон",X32="Рогалик",X32="Багет",X32="Булочка")</formula>
    </cfRule>
  </conditionalFormatting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Лист1</vt:lpstr>
      <vt:lpstr>СЕРПЕНЬ</vt:lpstr>
      <vt:lpstr>Слова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rokos ivan</dc:creator>
  <cp:lastModifiedBy>Dmitry</cp:lastModifiedBy>
  <dcterms:created xsi:type="dcterms:W3CDTF">2016-07-27T13:36:45Z</dcterms:created>
  <dcterms:modified xsi:type="dcterms:W3CDTF">2016-08-09T16:13:25Z</dcterms:modified>
</cp:coreProperties>
</file>