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A28" i="1" l="1"/>
  <c r="A27" i="1"/>
  <c r="A26" i="1"/>
  <c r="A25" i="1"/>
  <c r="A24" i="1"/>
  <c r="A23" i="1"/>
  <c r="A22" i="1"/>
  <c r="A21" i="1"/>
  <c r="A20" i="1"/>
  <c r="A19" i="1"/>
  <c r="A18" i="1"/>
  <c r="E13" i="1"/>
</calcChain>
</file>

<file path=xl/sharedStrings.xml><?xml version="1.0" encoding="utf-8"?>
<sst xmlns="http://schemas.openxmlformats.org/spreadsheetml/2006/main" count="41" uniqueCount="28">
  <si>
    <t>СОГЛАСОВАНО</t>
  </si>
  <si>
    <t>________________________</t>
  </si>
  <si>
    <t>"____" _______________  2016 г.</t>
  </si>
  <si>
    <t>Разделительная ведомость объемов работ</t>
  </si>
  <si>
    <t xml:space="preserve">Наименование объекта: </t>
  </si>
  <si>
    <t>№
п/п</t>
  </si>
  <si>
    <t>№
по смете</t>
  </si>
  <si>
    <t>Обоснование</t>
  </si>
  <si>
    <t>Наименование работ</t>
  </si>
  <si>
    <t>Ед.
изм.</t>
  </si>
  <si>
    <t>Объем по смете</t>
  </si>
  <si>
    <t>Примечание</t>
  </si>
  <si>
    <t>Всего</t>
  </si>
  <si>
    <t>в том числе:</t>
  </si>
  <si>
    <t>Локальная смета №01-01 Подготовительные работы</t>
  </si>
  <si>
    <t>Раздел 1. Подготовительные работы</t>
  </si>
  <si>
    <t>Расчистка строительной полосы</t>
  </si>
  <si>
    <t>ГЭСН01-02-112-03</t>
  </si>
  <si>
    <t>Срезка кустарника и мелколесья в грунтах естественного залегания кусторезами на тракторе мощностью: 79 кВт (108 л.с.), кустарник и мелколесье редкие НР 75%=88%*0.85 от ФОТ
СП 31%=45%*(0.85*0.8) от ФОТ</t>
  </si>
  <si>
    <t>1 га</t>
  </si>
  <si>
    <t>Затраты труда машинистов</t>
  </si>
  <si>
    <t>чел.час</t>
  </si>
  <si>
    <t>Кусторезы навесные с гидравлическим управлением на тракторе 79 кВт (108 л.с.)</t>
  </si>
  <si>
    <t>маш.час</t>
  </si>
  <si>
    <t>ГЭСН01-02-116-03</t>
  </si>
  <si>
    <t>Сгребание срезанного или выкорчеванного кустарника и мелколесья кустарниковыми граблями на тракторе мощностью 79 кВт (108 л.с.) с перемещением до 20 м, кустарник и мелколесье: редкие
НР 75%=88%*0.85 от ФОТ
СП 31%=45%*(0.85*0.8) от ФОТ</t>
  </si>
  <si>
    <t>Тракторы на гусеничном ходу при работе на других видах строительства 79 кВт (108 л.с.)</t>
  </si>
  <si>
    <t>Грабли кустарниковые навесные (без трактора)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</si>
</sst>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b/>
      <sz val="14"/>
      <color theme="0"/>
      <name val="Calibri"/>
      <family val="2"/>
      <charset val="204"/>
      <scheme val="minor"/>
    </font>
    <font>
      <sz val="10"/>
      <color theme="8" tint="0.3999755851924192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indent="2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top" wrapText="1"/>
    </xf>
    <xf numFmtId="0" fontId="1" fillId="2" borderId="0" xfId="0" applyFont="1" applyFill="1" applyBorder="1" applyAlignment="1">
      <alignment horizontal="left" vertical="center" indent="2"/>
    </xf>
    <xf numFmtId="0" fontId="1" fillId="2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 indent="2"/>
    </xf>
    <xf numFmtId="0" fontId="4" fillId="2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 wrapText="1" indent="2"/>
    </xf>
    <xf numFmtId="0" fontId="4" fillId="2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 wrapText="1" indent="6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left" vertical="top" indent="2"/>
    </xf>
    <xf numFmtId="49" fontId="4" fillId="0" borderId="7" xfId="0" applyNumberFormat="1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vertical="top"/>
    </xf>
    <xf numFmtId="49" fontId="10" fillId="0" borderId="7" xfId="0" applyNumberFormat="1" applyFont="1" applyBorder="1" applyAlignment="1">
      <alignment horizontal="left" vertical="top" wrapText="1"/>
    </xf>
    <xf numFmtId="0" fontId="9" fillId="0" borderId="7" xfId="0" applyNumberFormat="1" applyFont="1" applyBorder="1" applyAlignment="1">
      <alignment horizontal="left" vertical="top" wrapText="1"/>
    </xf>
    <xf numFmtId="0" fontId="9" fillId="0" borderId="7" xfId="0" applyNumberFormat="1" applyFont="1" applyBorder="1" applyAlignment="1">
      <alignment horizontal="center" vertical="top" wrapText="1"/>
    </xf>
    <xf numFmtId="2" fontId="2" fillId="0" borderId="7" xfId="0" applyNumberFormat="1" applyFont="1" applyBorder="1" applyAlignment="1">
      <alignment horizontal="center" vertical="center"/>
    </xf>
    <xf numFmtId="0" fontId="9" fillId="0" borderId="7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367783</xdr:colOff>
      <xdr:row>13</xdr:row>
      <xdr:rowOff>229493</xdr:rowOff>
    </xdr:from>
    <xdr:to>
      <xdr:col>6</xdr:col>
      <xdr:colOff>12760</xdr:colOff>
      <xdr:row>14</xdr:row>
      <xdr:rowOff>0</xdr:rowOff>
    </xdr:to>
    <xdr:sp macro="" textlink="">
      <xdr:nvSpPr>
        <xdr:cNvPr id="5" name="TextBox 4"/>
        <xdr:cNvSpPr txBox="1"/>
      </xdr:nvSpPr>
      <xdr:spPr>
        <a:xfrm>
          <a:off x="7044808" y="3039368"/>
          <a:ext cx="559377" cy="8632"/>
        </a:xfrm>
        <a:prstGeom prst="rect">
          <a:avLst/>
        </a:prstGeom>
        <a:noFill/>
        <a:ln/>
        <a:effectLst/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wrap="square" lIns="36000" tIns="36000" rIns="36000" bIns="36000" rtlCol="0" anchor="t"/>
        <a:lstStyle/>
        <a:p>
          <a:r>
            <a:rPr lang="ru-RU" sz="8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imes New Roman" panose="02020603050405020304" pitchFamily="18" charset="0"/>
              <a:cs typeface="Times New Roman" panose="02020603050405020304" pitchFamily="18" charset="0"/>
            </a:rPr>
            <a:t>10 000 м</a:t>
          </a:r>
        </a:p>
        <a:p>
          <a:endParaRPr lang="ru-RU" sz="8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510435</xdr:colOff>
      <xdr:row>13</xdr:row>
      <xdr:rowOff>225490</xdr:rowOff>
    </xdr:from>
    <xdr:to>
      <xdr:col>8</xdr:col>
      <xdr:colOff>155413</xdr:colOff>
      <xdr:row>14</xdr:row>
      <xdr:rowOff>0</xdr:rowOff>
    </xdr:to>
    <xdr:sp macro="" textlink="">
      <xdr:nvSpPr>
        <xdr:cNvPr id="6" name="TextBox 5"/>
        <xdr:cNvSpPr txBox="1"/>
      </xdr:nvSpPr>
      <xdr:spPr>
        <a:xfrm>
          <a:off x="9016260" y="3035365"/>
          <a:ext cx="559378" cy="12635"/>
        </a:xfrm>
        <a:prstGeom prst="rect">
          <a:avLst/>
        </a:prstGeom>
        <a:noFill/>
        <a:ln/>
        <a:effectLst/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wrap="square" lIns="36000" tIns="36000" rIns="36000" bIns="36000" rtlCol="0" anchor="t"/>
        <a:lstStyle/>
        <a:p>
          <a:r>
            <a:rPr lang="ru-RU" sz="8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imes New Roman" panose="02020603050405020304" pitchFamily="18" charset="0"/>
              <a:cs typeface="Times New Roman" panose="02020603050405020304" pitchFamily="18" charset="0"/>
            </a:rPr>
            <a:t>6 809 м</a:t>
          </a:r>
        </a:p>
        <a:p>
          <a:endParaRPr lang="ru-RU" sz="8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9</xdr:col>
      <xdr:colOff>573535</xdr:colOff>
      <xdr:row>13</xdr:row>
      <xdr:rowOff>229065</xdr:rowOff>
    </xdr:from>
    <xdr:to>
      <xdr:col>9</xdr:col>
      <xdr:colOff>1135294</xdr:colOff>
      <xdr:row>14</xdr:row>
      <xdr:rowOff>0</xdr:rowOff>
    </xdr:to>
    <xdr:sp macro="" textlink="">
      <xdr:nvSpPr>
        <xdr:cNvPr id="7" name="TextBox 6"/>
        <xdr:cNvSpPr txBox="1"/>
      </xdr:nvSpPr>
      <xdr:spPr>
        <a:xfrm>
          <a:off x="10908160" y="3038940"/>
          <a:ext cx="561759" cy="9060"/>
        </a:xfrm>
        <a:prstGeom prst="rect">
          <a:avLst/>
        </a:prstGeom>
        <a:noFill/>
        <a:ln/>
        <a:effectLst/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wrap="square" lIns="36000" tIns="36000" rIns="36000" bIns="36000" rtlCol="0" anchor="t"/>
        <a:lstStyle/>
        <a:p>
          <a:r>
            <a:rPr lang="ru-RU" sz="8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imes New Roman" panose="02020603050405020304" pitchFamily="18" charset="0"/>
              <a:cs typeface="Times New Roman" panose="02020603050405020304" pitchFamily="18" charset="0"/>
            </a:rPr>
            <a:t>10 000 м</a:t>
          </a:r>
        </a:p>
        <a:p>
          <a:endParaRPr lang="ru-RU" sz="8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view="pageBreakPreview" zoomScale="60" zoomScaleNormal="100" workbookViewId="0">
      <selection activeCell="H11" sqref="H11"/>
    </sheetView>
  </sheetViews>
  <sheetFormatPr defaultRowHeight="15" x14ac:dyDescent="0.25"/>
  <cols>
    <col min="1" max="1" width="6.140625" customWidth="1"/>
    <col min="2" max="2" width="10.140625" customWidth="1"/>
    <col min="3" max="3" width="11.7109375" customWidth="1"/>
    <col min="4" max="4" width="63" customWidth="1"/>
    <col min="5" max="5" width="9.140625" bestFit="1" customWidth="1"/>
    <col min="6" max="9" width="13.7109375" customWidth="1"/>
    <col min="10" max="10" width="31.140625" customWidth="1"/>
  </cols>
  <sheetData>
    <row r="1" spans="1:10" ht="15.75" x14ac:dyDescent="0.25">
      <c r="A1" s="1"/>
      <c r="B1" s="2" t="s">
        <v>0</v>
      </c>
      <c r="C1" s="2"/>
      <c r="D1" s="1"/>
      <c r="E1" s="2" t="s">
        <v>0</v>
      </c>
      <c r="F1" s="3"/>
      <c r="G1" s="4"/>
      <c r="H1" s="5"/>
      <c r="I1" s="2" t="s">
        <v>0</v>
      </c>
      <c r="J1" s="6"/>
    </row>
    <row r="2" spans="1:10" ht="15.75" x14ac:dyDescent="0.25">
      <c r="A2" s="1"/>
      <c r="B2" s="7"/>
      <c r="C2" s="7"/>
      <c r="D2" s="1"/>
      <c r="E2" s="7"/>
      <c r="F2" s="3"/>
      <c r="G2" s="4"/>
      <c r="H2" s="5"/>
      <c r="I2" s="7"/>
      <c r="J2" s="6"/>
    </row>
    <row r="3" spans="1:10" ht="15.75" x14ac:dyDescent="0.25">
      <c r="A3" s="1"/>
      <c r="B3" s="7"/>
      <c r="C3" s="7"/>
      <c r="D3" s="1"/>
      <c r="E3" s="7"/>
      <c r="F3" s="8"/>
      <c r="G3" s="4"/>
      <c r="H3" s="5"/>
      <c r="I3" s="7"/>
      <c r="J3" s="6"/>
    </row>
    <row r="4" spans="1:10" ht="15.75" x14ac:dyDescent="0.25">
      <c r="A4" s="1"/>
      <c r="B4" s="7" t="s">
        <v>1</v>
      </c>
      <c r="C4" s="7"/>
      <c r="D4" s="1"/>
      <c r="E4" s="7" t="s">
        <v>1</v>
      </c>
      <c r="F4" s="8"/>
      <c r="G4" s="4"/>
      <c r="H4" s="5"/>
      <c r="I4" s="7" t="s">
        <v>1</v>
      </c>
      <c r="J4" s="6"/>
    </row>
    <row r="5" spans="1:10" ht="15.75" x14ac:dyDescent="0.25">
      <c r="A5" s="1"/>
      <c r="B5" s="7" t="s">
        <v>2</v>
      </c>
      <c r="C5" s="7"/>
      <c r="D5" s="1"/>
      <c r="E5" s="7" t="s">
        <v>2</v>
      </c>
      <c r="F5" s="8"/>
      <c r="G5" s="4"/>
      <c r="H5" s="5"/>
      <c r="I5" s="7" t="s">
        <v>2</v>
      </c>
      <c r="J5" s="6"/>
    </row>
    <row r="6" spans="1:10" ht="15.75" x14ac:dyDescent="0.25">
      <c r="A6" s="1"/>
      <c r="B6" s="7"/>
      <c r="C6" s="7"/>
      <c r="D6" s="1"/>
      <c r="E6" s="8"/>
      <c r="F6" s="8"/>
      <c r="G6" s="4"/>
      <c r="H6" s="5"/>
      <c r="I6" s="9"/>
      <c r="J6" s="6"/>
    </row>
    <row r="7" spans="1:10" ht="18.75" x14ac:dyDescent="0.25">
      <c r="A7" s="10" t="s">
        <v>3</v>
      </c>
      <c r="B7" s="10"/>
      <c r="C7" s="10"/>
      <c r="D7" s="10"/>
      <c r="E7" s="10"/>
      <c r="F7" s="10"/>
      <c r="G7" s="10"/>
      <c r="H7" s="10"/>
      <c r="I7" s="10"/>
      <c r="J7" s="10"/>
    </row>
    <row r="8" spans="1:10" ht="15.75" x14ac:dyDescent="0.25">
      <c r="A8" s="11"/>
      <c r="B8" s="12"/>
      <c r="C8" s="12"/>
      <c r="D8" s="11"/>
      <c r="E8" s="11"/>
      <c r="F8" s="11"/>
      <c r="G8" s="11"/>
      <c r="H8" s="11"/>
      <c r="I8" s="11"/>
      <c r="J8" s="6"/>
    </row>
    <row r="9" spans="1:10" ht="15.75" x14ac:dyDescent="0.25">
      <c r="A9" s="13" t="s">
        <v>4</v>
      </c>
      <c r="B9" s="14"/>
      <c r="C9" s="14"/>
      <c r="D9" s="15"/>
      <c r="E9" s="15"/>
      <c r="F9" s="15"/>
      <c r="G9" s="15"/>
      <c r="H9" s="16"/>
      <c r="I9" s="16"/>
      <c r="J9" s="6"/>
    </row>
    <row r="10" spans="1:10" ht="18.75" x14ac:dyDescent="0.25">
      <c r="A10" s="17"/>
      <c r="B10" s="18"/>
      <c r="C10" s="18"/>
      <c r="D10" s="18"/>
      <c r="E10" s="18"/>
      <c r="F10" s="18"/>
      <c r="G10" s="18"/>
      <c r="H10" s="18"/>
      <c r="I10" s="18"/>
      <c r="J10" s="18"/>
    </row>
    <row r="11" spans="1:10" ht="18.75" x14ac:dyDescent="0.25">
      <c r="A11" s="19"/>
      <c r="B11" s="20"/>
      <c r="C11" s="20"/>
      <c r="D11" s="20"/>
      <c r="E11" s="21"/>
      <c r="F11" s="21"/>
      <c r="G11" s="21"/>
      <c r="H11" s="21"/>
      <c r="I11" s="21"/>
      <c r="J11" s="21"/>
    </row>
    <row r="12" spans="1:10" ht="18.75" x14ac:dyDescent="0.25">
      <c r="A12" s="19"/>
      <c r="B12" s="20"/>
      <c r="C12" s="20"/>
      <c r="D12" s="22"/>
      <c r="E12" s="21"/>
      <c r="F12" s="21"/>
      <c r="G12" s="21"/>
      <c r="H12" s="21"/>
      <c r="I12" s="21"/>
      <c r="J12" s="21"/>
    </row>
    <row r="13" spans="1:10" ht="18.75" x14ac:dyDescent="0.25">
      <c r="A13" s="19"/>
      <c r="B13" s="21"/>
      <c r="C13" s="20"/>
      <c r="D13" s="22"/>
      <c r="E13" s="23">
        <f>6565+2259</f>
        <v>8824</v>
      </c>
      <c r="F13" s="21"/>
      <c r="G13" s="21"/>
      <c r="H13" s="21"/>
      <c r="I13" s="21"/>
      <c r="J13" s="21"/>
    </row>
    <row r="14" spans="1:10" ht="18.75" x14ac:dyDescent="0.25">
      <c r="A14" s="19"/>
      <c r="B14" s="21"/>
      <c r="C14" s="20"/>
      <c r="D14" s="22"/>
      <c r="E14" s="21"/>
      <c r="F14" s="21"/>
      <c r="G14" s="21"/>
      <c r="H14" s="21"/>
      <c r="I14" s="21"/>
      <c r="J14" s="21"/>
    </row>
    <row r="15" spans="1:10" ht="15.75" x14ac:dyDescent="0.25">
      <c r="A15" s="24" t="s">
        <v>5</v>
      </c>
      <c r="B15" s="24" t="s">
        <v>6</v>
      </c>
      <c r="C15" s="24" t="s">
        <v>7</v>
      </c>
      <c r="D15" s="24" t="s">
        <v>8</v>
      </c>
      <c r="E15" s="24" t="s">
        <v>9</v>
      </c>
      <c r="F15" s="25" t="s">
        <v>10</v>
      </c>
      <c r="G15" s="26"/>
      <c r="H15" s="26"/>
      <c r="I15" s="27"/>
      <c r="J15" s="24" t="s">
        <v>11</v>
      </c>
    </row>
    <row r="16" spans="1:10" ht="15.75" x14ac:dyDescent="0.25">
      <c r="A16" s="28"/>
      <c r="B16" s="28"/>
      <c r="C16" s="28"/>
      <c r="D16" s="28"/>
      <c r="E16" s="28"/>
      <c r="F16" s="24" t="s">
        <v>12</v>
      </c>
      <c r="G16" s="25" t="s">
        <v>13</v>
      </c>
      <c r="H16" s="26"/>
      <c r="I16" s="27"/>
      <c r="J16" s="28"/>
    </row>
    <row r="17" spans="1:10" ht="15.75" x14ac:dyDescent="0.25">
      <c r="A17" s="29"/>
      <c r="B17" s="29"/>
      <c r="C17" s="29"/>
      <c r="D17" s="29"/>
      <c r="E17" s="29"/>
      <c r="F17" s="29"/>
      <c r="G17" s="30"/>
      <c r="H17" s="30"/>
      <c r="I17" s="30"/>
      <c r="J17" s="29"/>
    </row>
    <row r="18" spans="1:10" ht="15.75" x14ac:dyDescent="0.25">
      <c r="A18" s="31" t="str">
        <f>IF(D18="","",SUBTOTAL(103,$D$18:D18))</f>
        <v/>
      </c>
      <c r="B18" s="32" t="s">
        <v>14</v>
      </c>
      <c r="C18" s="32"/>
      <c r="D18" s="33"/>
      <c r="E18" s="34"/>
      <c r="F18" s="35"/>
      <c r="G18" s="36"/>
      <c r="H18" s="36"/>
      <c r="I18" s="36"/>
      <c r="J18" s="37"/>
    </row>
    <row r="19" spans="1:10" ht="15.75" x14ac:dyDescent="0.25">
      <c r="A19" s="38" t="str">
        <f>IF(D19="","",SUBTOTAL(103,$D$18:D19))</f>
        <v/>
      </c>
      <c r="B19" s="32" t="s">
        <v>15</v>
      </c>
      <c r="C19" s="32"/>
      <c r="D19" s="33"/>
      <c r="E19" s="34"/>
      <c r="F19" s="35"/>
      <c r="G19" s="35"/>
      <c r="H19" s="35"/>
      <c r="I19" s="35"/>
      <c r="J19" s="37"/>
    </row>
    <row r="20" spans="1:10" ht="15.75" x14ac:dyDescent="0.25">
      <c r="A20" s="38" t="str">
        <f>IF(D20="","",SUBTOTAL(103,$D$18:D20))</f>
        <v/>
      </c>
      <c r="B20" s="32" t="s">
        <v>16</v>
      </c>
      <c r="C20" s="32"/>
      <c r="D20" s="33"/>
      <c r="E20" s="34"/>
      <c r="F20" s="35"/>
      <c r="G20" s="35"/>
      <c r="H20" s="35"/>
      <c r="I20" s="35"/>
      <c r="J20" s="37"/>
    </row>
    <row r="21" spans="1:10" ht="48" x14ac:dyDescent="0.25">
      <c r="A21" s="38">
        <f>IF(D21="","",SUBTOTAL(103,$D$18:D21))</f>
        <v>1</v>
      </c>
      <c r="B21" s="39">
        <v>1</v>
      </c>
      <c r="C21" s="40" t="s">
        <v>17</v>
      </c>
      <c r="D21" s="41" t="s">
        <v>18</v>
      </c>
      <c r="E21" s="42" t="s">
        <v>19</v>
      </c>
      <c r="F21" s="39"/>
      <c r="G21" s="43"/>
      <c r="H21" s="43"/>
      <c r="I21" s="43"/>
      <c r="J21" s="44"/>
    </row>
    <row r="22" spans="1:10" x14ac:dyDescent="0.25">
      <c r="A22" s="38">
        <f>IF(D22="","",SUBTOTAL(103,$D$18:D22))</f>
        <v>2</v>
      </c>
      <c r="B22" s="39"/>
      <c r="C22" s="40">
        <v>2</v>
      </c>
      <c r="D22" s="41" t="s">
        <v>20</v>
      </c>
      <c r="E22" s="42" t="s">
        <v>21</v>
      </c>
      <c r="F22" s="39"/>
      <c r="G22" s="43"/>
      <c r="H22" s="43"/>
      <c r="I22" s="43"/>
      <c r="J22" s="44"/>
    </row>
    <row r="23" spans="1:10" ht="24" x14ac:dyDescent="0.25">
      <c r="A23" s="38">
        <f>IF(D23="","",SUBTOTAL(103,$D$18:D23))</f>
        <v>3</v>
      </c>
      <c r="B23" s="39"/>
      <c r="C23" s="40">
        <v>90601</v>
      </c>
      <c r="D23" s="41" t="s">
        <v>22</v>
      </c>
      <c r="E23" s="42" t="s">
        <v>23</v>
      </c>
      <c r="F23" s="39"/>
      <c r="G23" s="43"/>
      <c r="H23" s="43"/>
      <c r="I23" s="43"/>
      <c r="J23" s="44"/>
    </row>
    <row r="24" spans="1:10" ht="24" x14ac:dyDescent="0.25">
      <c r="A24" s="38">
        <f>IF(D24="","",SUBTOTAL(103,$D$18:D24))</f>
        <v>4</v>
      </c>
      <c r="B24" s="39"/>
      <c r="C24" s="40">
        <v>90601</v>
      </c>
      <c r="D24" s="41" t="s">
        <v>22</v>
      </c>
      <c r="E24" s="42" t="s">
        <v>23</v>
      </c>
      <c r="F24" s="39"/>
      <c r="G24" s="43"/>
      <c r="H24" s="43"/>
      <c r="I24" s="43"/>
      <c r="J24" s="44"/>
    </row>
    <row r="25" spans="1:10" ht="60" x14ac:dyDescent="0.25">
      <c r="A25" s="38">
        <f>IF(D25="","",SUBTOTAL(103,$D$18:D25))</f>
        <v>5</v>
      </c>
      <c r="B25" s="39">
        <v>2</v>
      </c>
      <c r="C25" s="40" t="s">
        <v>24</v>
      </c>
      <c r="D25" s="41" t="s">
        <v>25</v>
      </c>
      <c r="E25" s="42" t="s">
        <v>19</v>
      </c>
      <c r="F25" s="39"/>
      <c r="G25" s="43"/>
      <c r="H25" s="43"/>
      <c r="I25" s="43"/>
      <c r="J25" s="44"/>
    </row>
    <row r="26" spans="1:10" x14ac:dyDescent="0.25">
      <c r="A26" s="38">
        <f>IF(D26="","",SUBTOTAL(103,$D$18:D26))</f>
        <v>6</v>
      </c>
      <c r="B26" s="39"/>
      <c r="C26" s="40">
        <v>2</v>
      </c>
      <c r="D26" s="41" t="s">
        <v>20</v>
      </c>
      <c r="E26" s="42" t="s">
        <v>21</v>
      </c>
      <c r="F26" s="39"/>
      <c r="G26" s="43"/>
      <c r="H26" s="43"/>
      <c r="I26" s="43"/>
      <c r="J26" s="44"/>
    </row>
    <row r="27" spans="1:10" ht="24" x14ac:dyDescent="0.25">
      <c r="A27" s="38">
        <f>IF(D27="","",SUBTOTAL(103,$D$18:D27))</f>
        <v>7</v>
      </c>
      <c r="B27" s="39"/>
      <c r="C27" s="40">
        <v>10312</v>
      </c>
      <c r="D27" s="41" t="s">
        <v>26</v>
      </c>
      <c r="E27" s="42" t="s">
        <v>23</v>
      </c>
      <c r="F27" s="39"/>
      <c r="G27" s="43"/>
      <c r="H27" s="43"/>
      <c r="I27" s="43"/>
      <c r="J27" s="44"/>
    </row>
    <row r="28" spans="1:10" x14ac:dyDescent="0.25">
      <c r="A28" s="38">
        <f>IF(D28="","",SUBTOTAL(103,$D$18:D28))</f>
        <v>8</v>
      </c>
      <c r="B28" s="39"/>
      <c r="C28" s="40">
        <v>90200</v>
      </c>
      <c r="D28" s="41" t="s">
        <v>27</v>
      </c>
      <c r="E28" s="42" t="s">
        <v>23</v>
      </c>
      <c r="F28" s="39"/>
      <c r="G28" s="43"/>
      <c r="H28" s="43"/>
      <c r="I28" s="43"/>
      <c r="J28" s="44"/>
    </row>
  </sheetData>
  <mergeCells count="11">
    <mergeCell ref="G16:I16"/>
    <mergeCell ref="A7:J7"/>
    <mergeCell ref="B10:J10"/>
    <mergeCell ref="A15:A17"/>
    <mergeCell ref="B15:B17"/>
    <mergeCell ref="C15:C17"/>
    <mergeCell ref="D15:D17"/>
    <mergeCell ref="E15:E17"/>
    <mergeCell ref="F15:I15"/>
    <mergeCell ref="J15:J17"/>
    <mergeCell ref="F16:F17"/>
  </mergeCells>
  <conditionalFormatting sqref="A22:F28">
    <cfRule type="expression" dxfId="3" priority="2">
      <formula>$B22&lt;=0</formula>
    </cfRule>
  </conditionalFormatting>
  <conditionalFormatting sqref="A21:F21">
    <cfRule type="expression" dxfId="1" priority="1">
      <formula>$B21&lt;=0</formula>
    </cfRule>
  </conditionalFormatting>
  <pageMargins left="0.7" right="0.7" top="0.75" bottom="0.75" header="0.3" footer="0.3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2016-08-10T12:37:44Z</dcterms:modified>
</cp:coreProperties>
</file>