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lipchukda\Desktop\"/>
    </mc:Choice>
  </mc:AlternateContent>
  <bookViews>
    <workbookView xWindow="2340" yWindow="0" windowWidth="27630" windowHeight="12885"/>
  </bookViews>
  <sheets>
    <sheet name="планы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<sst xmlns="http://schemas.openxmlformats.org/spreadsheetml/2006/main" count="33" uniqueCount="32">
  <si>
    <t>Имя файла</t>
  </si>
  <si>
    <t>Путь</t>
  </si>
  <si>
    <t>05.03.06_12345_2019_1курс</t>
  </si>
  <si>
    <t>05.04.06_123_2019_1курс</t>
  </si>
  <si>
    <t>№ учеб. группы</t>
  </si>
  <si>
    <t>Наименование дисциплин</t>
  </si>
  <si>
    <t>Вид учебных поручений</t>
  </si>
  <si>
    <t>Число студентов</t>
  </si>
  <si>
    <t>Лекции</t>
  </si>
  <si>
    <t>Практич. занятия</t>
  </si>
  <si>
    <t>ПРб-122</t>
  </si>
  <si>
    <t>13.03.02_12345_2019_1курс</t>
  </si>
  <si>
    <t>15.03.02_12345_2019_1курс</t>
  </si>
  <si>
    <t>15.04.02_123_2019_1курс</t>
  </si>
  <si>
    <t>16.03.03_12345_2019_1курс</t>
  </si>
  <si>
    <t>19.03.02_12345_2019_1курс</t>
  </si>
  <si>
    <t>19.03.03_12345_2019_ВБР_1курс</t>
  </si>
  <si>
    <t>19.03.03_12345_2019_ТМ_1курс</t>
  </si>
  <si>
    <t>19.04.02_123_2019_1курс</t>
  </si>
  <si>
    <t>19.04.03_123_2019_БТ_1курс</t>
  </si>
  <si>
    <t>19.04.03_123_2019_ВБР_1курс</t>
  </si>
  <si>
    <t>19.04.04_123_2019_1курс</t>
  </si>
  <si>
    <t>23.03.01_12345_2019_1курс</t>
  </si>
  <si>
    <t>23.03.03_12345_2019_1курс</t>
  </si>
  <si>
    <t>26.03.01_12345_2019_1курс</t>
  </si>
  <si>
    <t>26.05.05_123456_2019_1курс</t>
  </si>
  <si>
    <t>26.05.06_123456_2019_1курс</t>
  </si>
  <si>
    <t>26.05.07_123456_2019_1курс</t>
  </si>
  <si>
    <t>27.03.01_12345_ССПП_2019_1курс</t>
  </si>
  <si>
    <t>27.04.01_123_ОКБПП_2019_1курс</t>
  </si>
  <si>
    <t>27.04.01_123_СУККТ_2019_1курс</t>
  </si>
  <si>
    <t>Учебные планы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</si>
</sst>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b/>
      <sz val="12"/>
      <color theme="0"/>
      <name val="Arial Cyr"/>
      <charset val="204"/>
    </font>
    <font>
      <b/>
      <sz val="12"/>
      <name val="Arial Cyr"/>
      <charset val="204"/>
    </font>
    <font>
      <sz val="10"/>
      <color theme="1"/>
      <name val="Arial Cyr"/>
      <charset val="204"/>
    </font>
    <font>
      <u/>
      <sz val="7"/>
      <color indexed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/>
    <xf numFmtId="0" fontId="4" fillId="0" borderId="2" xfId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8" displayName="Таблица18" ref="D2:J3" insertRowShift="1" totalsRowShown="0">
  <autoFilter ref="D2:J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7" name="Учебные планы"/>
    <tableColumn id="1" name="№ учеб. группы"/>
    <tableColumn id="2" name="Наименование дисциплин"/>
    <tableColumn id="3" name="Вид учебных поручений"/>
    <tableColumn id="4" name="Число студентов"/>
    <tableColumn id="5" name="Лекции"/>
    <tableColumn id="6" name="Практич. занятия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/>
  <dimension ref="A1:J23"/>
  <sheetViews>
    <sheetView tabSelected="1" workbookViewId="0">
      <selection activeCell="F3" sqref="F3"/>
    </sheetView>
  </sheetViews>
  <sheetFormatPr defaultRowHeight="12.75" x14ac:dyDescent="0.2"/>
  <cols>
    <col min="1" max="1" width="34" bestFit="1" customWidth="1"/>
    <col min="2" max="2" width="42" customWidth="1"/>
    <col min="3" max="3" width="57.5703125" customWidth="1"/>
    <col min="4" max="4" width="35" customWidth="1"/>
    <col min="5" max="5" width="19.7109375" bestFit="1" customWidth="1"/>
    <col min="6" max="6" width="25.42578125" customWidth="1"/>
    <col min="7" max="7" width="24" customWidth="1"/>
    <col min="8" max="8" width="17.5703125" customWidth="1"/>
    <col min="9" max="9" width="9.28515625" customWidth="1"/>
    <col min="10" max="10" width="17.7109375" customWidth="1"/>
  </cols>
  <sheetData>
    <row r="1" spans="1:10" ht="15.75" x14ac:dyDescent="0.25">
      <c r="A1" s="1" t="s">
        <v>0</v>
      </c>
      <c r="B1" s="2" t="s">
        <v>1</v>
      </c>
      <c r="C1" s="3"/>
      <c r="D1" s="3"/>
      <c r="E1" s="3"/>
    </row>
    <row r="2" spans="1:10" x14ac:dyDescent="0.2">
      <c r="A2" s="4" t="s">
        <v>2</v>
      </c>
      <c r="B2" s="5" t="str">
        <f>HYPERLINK("D:\Диск майл\!!! отчетность\Кафедра\Нагрузка\для теста\Учебные планы\1 курс Заочная 2019\05.03.06_12345_2019_1курс.plx.xls")</f>
        <v>D:\Диск майл\!!! отчетность\Кафедра\Нагрузка\для теста\Учебные планы\1 курс Заочная 2019\05.03.06_12345_2019_1курс.plx.xls</v>
      </c>
      <c r="D2" t="s">
        <v>31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</row>
    <row r="3" spans="1:10" x14ac:dyDescent="0.2">
      <c r="A3" s="4" t="s">
        <v>3</v>
      </c>
      <c r="B3" s="5" t="str">
        <f>HYPERLINK("D:\Диск майл\!!! отчетность\Кафедра\Нагрузка\для теста\Учебные планы\1 курс Заочная 2019\05.04.06_123_2019_1курс.plx.xls")</f>
        <v>D:\Диск майл\!!! отчетность\Кафедра\Нагрузка\для теста\Учебные планы\1 курс Заочная 2019\05.04.06_123_2019_1курс.plx.xls</v>
      </c>
      <c r="D3" t="s">
        <v>3</v>
      </c>
      <c r="E3" t="s">
        <v>10</v>
      </c>
    </row>
    <row r="4" spans="1:10" x14ac:dyDescent="0.2">
      <c r="A4" s="4" t="s">
        <v>11</v>
      </c>
      <c r="B4" s="5" t="str">
        <f>HYPERLINK("D:\Диск майл\!!! отчетность\Кафедра\Нагрузка\для теста\Учебные планы\1 курс Заочная 2019\13.03.02_12345_2019_1курс.plx.xls")</f>
        <v>D:\Диск майл\!!! отчетность\Кафедра\Нагрузка\для теста\Учебные планы\1 курс Заочная 2019\13.03.02_12345_2019_1курс.plx.xls</v>
      </c>
    </row>
    <row r="5" spans="1:10" x14ac:dyDescent="0.2">
      <c r="A5" s="4" t="s">
        <v>12</v>
      </c>
      <c r="B5" s="5" t="str">
        <f>HYPERLINK("D:\Диск майл\!!! отчетность\Кафедра\Нагрузка\для теста\Учебные планы\1 курс Заочная 2019\15.03.02_12345_2019_1курс.plx.xls")</f>
        <v>D:\Диск майл\!!! отчетность\Кафедра\Нагрузка\для теста\Учебные планы\1 курс Заочная 2019\15.03.02_12345_2019_1курс.plx.xls</v>
      </c>
    </row>
    <row r="6" spans="1:10" x14ac:dyDescent="0.2">
      <c r="A6" s="4" t="s">
        <v>13</v>
      </c>
      <c r="B6" s="5" t="str">
        <f>HYPERLINK("D:\Диск майл\!!! отчетность\Кафедра\Нагрузка\для теста\Учебные планы\1 курс Заочная 2019\15.04.02_123_2019_1курс.plx.xls")</f>
        <v>D:\Диск майл\!!! отчетность\Кафедра\Нагрузка\для теста\Учебные планы\1 курс Заочная 2019\15.04.02_123_2019_1курс.plx.xls</v>
      </c>
    </row>
    <row r="7" spans="1:10" x14ac:dyDescent="0.2">
      <c r="A7" s="4" t="s">
        <v>14</v>
      </c>
      <c r="B7" s="5" t="str">
        <f>HYPERLINK("D:\Диск майл\!!! отчетность\Кафедра\Нагрузка\для теста\Учебные планы\1 курс Заочная 2019\16.03.03_12345_2019_1курс.plx.xls")</f>
        <v>D:\Диск майл\!!! отчетность\Кафедра\Нагрузка\для теста\Учебные планы\1 курс Заочная 2019\16.03.03_12345_2019_1курс.plx.xls</v>
      </c>
    </row>
    <row r="8" spans="1:10" x14ac:dyDescent="0.2">
      <c r="A8" s="4" t="s">
        <v>15</v>
      </c>
      <c r="B8" s="5" t="str">
        <f>HYPERLINK("D:\Диск майл\!!! отчетность\Кафедра\Нагрузка\для теста\Учебные планы\1 курс Заочная 2019\19.03.02_12345_2019_1курс.plx.xls")</f>
        <v>D:\Диск майл\!!! отчетность\Кафедра\Нагрузка\для теста\Учебные планы\1 курс Заочная 2019\19.03.02_12345_2019_1курс.plx.xls</v>
      </c>
    </row>
    <row r="9" spans="1:10" x14ac:dyDescent="0.2">
      <c r="A9" s="4" t="s">
        <v>16</v>
      </c>
      <c r="B9" s="5" t="str">
        <f>HYPERLINK("D:\Диск майл\!!! отчетность\Кафедра\Нагрузка\для теста\Учебные планы\1 курс Заочная 2019\19.03.03_12345_2019_ВБР_1курс.plx.xls")</f>
        <v>D:\Диск майл\!!! отчетность\Кафедра\Нагрузка\для теста\Учебные планы\1 курс Заочная 2019\19.03.03_12345_2019_ВБР_1курс.plx.xls</v>
      </c>
    </row>
    <row r="10" spans="1:10" x14ac:dyDescent="0.2">
      <c r="A10" s="4" t="s">
        <v>17</v>
      </c>
      <c r="B10" s="5" t="str">
        <f>HYPERLINK("D:\Диск майл\!!! отчетность\Кафедра\Нагрузка\для теста\Учебные планы\1 курс Заочная 2019\19.03.03_12345_2019_ТМ_1курс.plx.xls")</f>
        <v>D:\Диск майл\!!! отчетность\Кафедра\Нагрузка\для теста\Учебные планы\1 курс Заочная 2019\19.03.03_12345_2019_ТМ_1курс.plx.xls</v>
      </c>
    </row>
    <row r="11" spans="1:10" x14ac:dyDescent="0.2">
      <c r="A11" s="4" t="s">
        <v>18</v>
      </c>
      <c r="B11" s="5" t="str">
        <f>HYPERLINK("D:\Диск майл\!!! отчетность\Кафедра\Нагрузка\для теста\Учебные планы\1 курс Заочная 2019\19.04.02_123_2019_1курс.plx.xls")</f>
        <v>D:\Диск майл\!!! отчетность\Кафедра\Нагрузка\для теста\Учебные планы\1 курс Заочная 2019\19.04.02_123_2019_1курс.plx.xls</v>
      </c>
    </row>
    <row r="12" spans="1:10" x14ac:dyDescent="0.2">
      <c r="A12" s="4" t="s">
        <v>19</v>
      </c>
      <c r="B12" s="5" t="str">
        <f>HYPERLINK("D:\Диск майл\!!! отчетность\Кафедра\Нагрузка\для теста\Учебные планы\1 курс Заочная 2019\19.04.03_123_2019_БТ_1курс.plx.xls")</f>
        <v>D:\Диск майл\!!! отчетность\Кафедра\Нагрузка\для теста\Учебные планы\1 курс Заочная 2019\19.04.03_123_2019_БТ_1курс.plx.xls</v>
      </c>
    </row>
    <row r="13" spans="1:10" x14ac:dyDescent="0.2">
      <c r="A13" s="4" t="s">
        <v>20</v>
      </c>
      <c r="B13" s="5" t="str">
        <f>HYPERLINK("D:\Диск майл\!!! отчетность\Кафедра\Нагрузка\для теста\Учебные планы\1 курс Заочная 2019\19.04.03_123_2019_ВБР_1курс.plx.xls")</f>
        <v>D:\Диск майл\!!! отчетность\Кафедра\Нагрузка\для теста\Учебные планы\1 курс Заочная 2019\19.04.03_123_2019_ВБР_1курс.plx.xls</v>
      </c>
    </row>
    <row r="14" spans="1:10" x14ac:dyDescent="0.2">
      <c r="A14" s="4" t="s">
        <v>21</v>
      </c>
      <c r="B14" s="5" t="str">
        <f>HYPERLINK("D:\Диск майл\!!! отчетность\Кафедра\Нагрузка\для теста\Учебные планы\1 курс Заочная 2019\19.04.04_123_2019_1курс.plx.xls")</f>
        <v>D:\Диск майл\!!! отчетность\Кафедра\Нагрузка\для теста\Учебные планы\1 курс Заочная 2019\19.04.04_123_2019_1курс.plx.xls</v>
      </c>
    </row>
    <row r="15" spans="1:10" x14ac:dyDescent="0.2">
      <c r="A15" s="4" t="s">
        <v>22</v>
      </c>
      <c r="B15" s="5" t="str">
        <f>HYPERLINK("D:\Диск майл\!!! отчетность\Кафедра\Нагрузка\для теста\Учебные планы\1 курс Заочная 2019\23.03.01_12345_2019_1курс.plx.xls")</f>
        <v>D:\Диск майл\!!! отчетность\Кафедра\Нагрузка\для теста\Учебные планы\1 курс Заочная 2019\23.03.01_12345_2019_1курс.plx.xls</v>
      </c>
    </row>
    <row r="16" spans="1:10" x14ac:dyDescent="0.2">
      <c r="A16" s="4" t="s">
        <v>23</v>
      </c>
      <c r="B16" s="5" t="str">
        <f>HYPERLINK("D:\Диск майл\!!! отчетность\Кафедра\Нагрузка\для теста\Учебные планы\1 курс Заочная 2019\23.03.03_12345_2019_1курс.plx.xls")</f>
        <v>D:\Диск майл\!!! отчетность\Кафедра\Нагрузка\для теста\Учебные планы\1 курс Заочная 2019\23.03.03_12345_2019_1курс.plx.xls</v>
      </c>
    </row>
    <row r="17" spans="1:2" x14ac:dyDescent="0.2">
      <c r="A17" s="4" t="s">
        <v>24</v>
      </c>
      <c r="B17" s="5" t="str">
        <f>HYPERLINK("D:\Диск майл\!!! отчетность\Кафедра\Нагрузка\для теста\Учебные планы\1 курс Заочная 2019\26.03.01_12345_2019_1курс.plx.xls")</f>
        <v>D:\Диск майл\!!! отчетность\Кафедра\Нагрузка\для теста\Учебные планы\1 курс Заочная 2019\26.03.01_12345_2019_1курс.plx.xls</v>
      </c>
    </row>
    <row r="18" spans="1:2" x14ac:dyDescent="0.2">
      <c r="A18" s="4" t="s">
        <v>25</v>
      </c>
      <c r="B18" s="5" t="str">
        <f>HYPERLINK("D:\Диск майл\!!! отчетность\Кафедра\Нагрузка\для теста\Учебные планы\1 курс Заочная 2019\26.05.05_123456_2019_1курс.plx.xls")</f>
        <v>D:\Диск майл\!!! отчетность\Кафедра\Нагрузка\для теста\Учебные планы\1 курс Заочная 2019\26.05.05_123456_2019_1курс.plx.xls</v>
      </c>
    </row>
    <row r="19" spans="1:2" x14ac:dyDescent="0.2">
      <c r="A19" s="4" t="s">
        <v>26</v>
      </c>
      <c r="B19" s="5" t="str">
        <f>HYPERLINK("D:\Диск майл\!!! отчетность\Кафедра\Нагрузка\для теста\Учебные планы\1 курс Заочная 2019\26.05.06_123456_2019_1курс.plx.xls")</f>
        <v>D:\Диск майл\!!! отчетность\Кафедра\Нагрузка\для теста\Учебные планы\1 курс Заочная 2019\26.05.06_123456_2019_1курс.plx.xls</v>
      </c>
    </row>
    <row r="20" spans="1:2" x14ac:dyDescent="0.2">
      <c r="A20" s="4" t="s">
        <v>27</v>
      </c>
      <c r="B20" s="5" t="str">
        <f>HYPERLINK("D:\Диск майл\!!! отчетность\Кафедра\Нагрузка\для теста\Учебные планы\1 курс Заочная 2019\26.05.07_123456_2019_1курс.plx.xls")</f>
        <v>D:\Диск майл\!!! отчетность\Кафедра\Нагрузка\для теста\Учебные планы\1 курс Заочная 2019\26.05.07_123456_2019_1курс.plx.xls</v>
      </c>
    </row>
    <row r="21" spans="1:2" x14ac:dyDescent="0.2">
      <c r="A21" s="4" t="s">
        <v>28</v>
      </c>
      <c r="B21" s="5" t="str">
        <f>HYPERLINK("D:\Диск майл\!!! отчетность\Кафедра\Нагрузка\для теста\Учебные планы\1 курс Заочная 2019\27.03.01_12345_ССПП_2019_1курс.plx.xls")</f>
        <v>D:\Диск майл\!!! отчетность\Кафедра\Нагрузка\для теста\Учебные планы\1 курс Заочная 2019\27.03.01_12345_ССПП_2019_1курс.plx.xls</v>
      </c>
    </row>
    <row r="22" spans="1:2" x14ac:dyDescent="0.2">
      <c r="A22" s="4" t="s">
        <v>29</v>
      </c>
      <c r="B22" s="5" t="str">
        <f>HYPERLINK("D:\Диск майл\!!! отчетность\Кафедра\Нагрузка\для теста\Учебные планы\1 курс Заочная 2019\27.04.01_123_ОКБПП_2019_1курс.plx.xls")</f>
        <v>D:\Диск майл\!!! отчетность\Кафедра\Нагрузка\для теста\Учебные планы\1 курс Заочная 2019\27.04.01_123_ОКБПП_2019_1курс.plx.xls</v>
      </c>
    </row>
    <row r="23" spans="1:2" x14ac:dyDescent="0.2">
      <c r="A23" s="4" t="s">
        <v>30</v>
      </c>
      <c r="B23" s="5" t="str">
        <f>HYPERLINK("D:\Диск майл\!!! отчетность\Кафедра\Нагрузка\для теста\Учебные планы\1 курс Заочная 2019\27.04.01_123_СУККТ_2019_1курс.plx.xls")</f>
        <v>D:\Диск майл\!!! отчетность\Кафедра\Нагрузка\для теста\Учебные планы\1 курс Заочная 2019\27.04.01_123_СУККТ_2019_1курс.plx.xls</v>
      </c>
    </row>
  </sheetData>
  <dataValidations count="3">
    <dataValidation type="list" allowBlank="1" showInputMessage="1" showErrorMessage="1" sqref="F3">
      <formula1>INDIRECT("$D3План!$С$1:C$130")</formula1>
    </dataValidation>
    <dataValidation type="list" allowBlank="1" showInputMessage="1" showErrorMessage="1" sqref="E3">
      <formula1>INDIRECT("группы!$A$1:$A$12")</formula1>
    </dataValidation>
    <dataValidation type="list" allowBlank="1" showInputMessage="1" showErrorMessage="1" sqref="D3:D4">
      <formula1>INDIRECT("$A$2:$A$125")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А. Пилипчук</dc:creator>
  <cp:lastModifiedBy>Дмитрий А. Пилипчук</cp:lastModifiedBy>
  <dcterms:created xsi:type="dcterms:W3CDTF">2019-09-27T03:03:02Z</dcterms:created>
  <dcterms:modified xsi:type="dcterms:W3CDTF">2019-09-27T04:44:10Z</dcterms:modified>
</cp:coreProperties>
</file>