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вых" sheetId="1" r:id="rId1"/>
    <sheet name="исх" sheetId="2" r:id="rId2"/>
  </sheets>
  <calcPr calcId="152511"/>
</workbook>
</file>

<file path=xl/calcChain.xml><?xml version="1.0" encoding="utf-8"?>
<calcChain xmlns="http://schemas.openxmlformats.org/spreadsheetml/2006/main">
  <c r="A4" i="1" l="1" a="1"/>
  <c r="A4" i="1" s="1"/>
  <c r="B4" i="1" s="1"/>
  <c r="B38" i="1"/>
  <c r="B39" i="1"/>
  <c r="B41" i="1"/>
  <c r="B42" i="1"/>
  <c r="B44" i="1"/>
  <c r="B45" i="1"/>
  <c r="B47" i="1"/>
  <c r="B48" i="1"/>
  <c r="B50" i="1"/>
  <c r="B51" i="1"/>
  <c r="B53" i="1"/>
  <c r="B54" i="1"/>
  <c r="B56" i="1"/>
  <c r="B57" i="1"/>
  <c r="A38" i="1" a="1"/>
  <c r="A38" i="1" s="1"/>
  <c r="A39" i="1" a="1"/>
  <c r="A39" i="1" s="1"/>
  <c r="A40" i="1" a="1"/>
  <c r="A40" i="1" s="1"/>
  <c r="B40" i="1" s="1"/>
  <c r="A41" i="1" a="1"/>
  <c r="A41" i="1" s="1"/>
  <c r="A42" i="1" a="1"/>
  <c r="A42" i="1" s="1"/>
  <c r="A43" i="1" a="1"/>
  <c r="A43" i="1" s="1"/>
  <c r="B43" i="1" s="1"/>
  <c r="A44" i="1" a="1"/>
  <c r="A44" i="1" s="1"/>
  <c r="A45" i="1" a="1"/>
  <c r="A45" i="1" s="1"/>
  <c r="A46" i="1" a="1"/>
  <c r="A46" i="1" s="1"/>
  <c r="B46" i="1" s="1"/>
  <c r="A47" i="1" a="1"/>
  <c r="A47" i="1" s="1"/>
  <c r="A48" i="1" a="1"/>
  <c r="A48" i="1" s="1"/>
  <c r="A49" i="1" a="1"/>
  <c r="A49" i="1" s="1"/>
  <c r="B49" i="1" s="1"/>
  <c r="A50" i="1" a="1"/>
  <c r="A50" i="1" s="1"/>
  <c r="A51" i="1" a="1"/>
  <c r="A51" i="1" s="1"/>
  <c r="A52" i="1" a="1"/>
  <c r="A52" i="1" s="1"/>
  <c r="B52" i="1" s="1"/>
  <c r="A53" i="1" a="1"/>
  <c r="A53" i="1" s="1"/>
  <c r="A54" i="1" a="1"/>
  <c r="A54" i="1" s="1"/>
  <c r="A55" i="1" a="1"/>
  <c r="A55" i="1" s="1"/>
  <c r="B55" i="1" s="1"/>
  <c r="A56" i="1" a="1"/>
  <c r="A56" i="1" s="1"/>
  <c r="A57" i="1" a="1"/>
  <c r="A57" i="1" s="1"/>
  <c r="A5" i="1" a="1"/>
  <c r="A5" i="1" s="1"/>
  <c r="B5" i="1" s="1"/>
  <c r="A6" i="1" a="1"/>
  <c r="A6" i="1" s="1"/>
  <c r="B6" i="1" s="1"/>
  <c r="A7" i="1" a="1"/>
  <c r="A7" i="1" s="1"/>
  <c r="B7" i="1" s="1"/>
  <c r="A8" i="1" a="1"/>
  <c r="A8" i="1" s="1"/>
  <c r="B8" i="1" s="1"/>
  <c r="A9" i="1" a="1"/>
  <c r="A9" i="1" s="1"/>
  <c r="B9" i="1" s="1"/>
  <c r="A10" i="1" a="1"/>
  <c r="A10" i="1" s="1"/>
  <c r="B10" i="1" s="1"/>
  <c r="A11" i="1" a="1"/>
  <c r="A11" i="1" s="1"/>
  <c r="B11" i="1" s="1"/>
  <c r="A12" i="1" a="1"/>
  <c r="A12" i="1" s="1"/>
  <c r="B12" i="1" s="1"/>
  <c r="A13" i="1" a="1"/>
  <c r="A13" i="1" s="1"/>
  <c r="B13" i="1" s="1"/>
  <c r="A14" i="1" a="1"/>
  <c r="A14" i="1" s="1"/>
  <c r="B14" i="1" s="1"/>
  <c r="A15" i="1" a="1"/>
  <c r="A15" i="1" s="1"/>
  <c r="B15" i="1" s="1"/>
  <c r="A16" i="1" a="1"/>
  <c r="A16" i="1" s="1"/>
  <c r="B16" i="1" s="1"/>
  <c r="A17" i="1" a="1"/>
  <c r="A17" i="1" s="1"/>
  <c r="B17" i="1" s="1"/>
  <c r="A18" i="1" a="1"/>
  <c r="A18" i="1" s="1"/>
  <c r="B18" i="1" s="1"/>
  <c r="A19" i="1" a="1"/>
  <c r="A19" i="1" s="1"/>
  <c r="B19" i="1" s="1"/>
  <c r="A20" i="1" a="1"/>
  <c r="A20" i="1" s="1"/>
  <c r="B20" i="1" s="1"/>
  <c r="A21" i="1" a="1"/>
  <c r="A21" i="1" s="1"/>
  <c r="B21" i="1" s="1"/>
  <c r="A22" i="1" a="1"/>
  <c r="A22" i="1" s="1"/>
  <c r="B22" i="1" s="1"/>
  <c r="A23" i="1" a="1"/>
  <c r="A23" i="1" s="1"/>
  <c r="B23" i="1" s="1"/>
  <c r="A24" i="1" a="1"/>
  <c r="A24" i="1" s="1"/>
  <c r="B24" i="1" s="1"/>
  <c r="A25" i="1" a="1"/>
  <c r="A25" i="1" s="1"/>
  <c r="B25" i="1" s="1"/>
  <c r="A26" i="1" a="1"/>
  <c r="A26" i="1" s="1"/>
  <c r="B26" i="1" s="1"/>
  <c r="A27" i="1" a="1"/>
  <c r="A27" i="1" s="1"/>
  <c r="B27" i="1" s="1"/>
  <c r="A28" i="1" a="1"/>
  <c r="A28" i="1" s="1"/>
  <c r="B28" i="1" s="1"/>
  <c r="A29" i="1" a="1"/>
  <c r="A29" i="1" s="1"/>
  <c r="B29" i="1" s="1"/>
  <c r="A30" i="1" a="1"/>
  <c r="A30" i="1" s="1"/>
  <c r="B30" i="1" s="1"/>
  <c r="A31" i="1" a="1"/>
  <c r="A31" i="1" s="1"/>
  <c r="B31" i="1" s="1"/>
  <c r="A32" i="1" a="1"/>
  <c r="A32" i="1" s="1"/>
  <c r="B32" i="1" s="1"/>
  <c r="A33" i="1" a="1"/>
  <c r="A33" i="1" s="1"/>
  <c r="B33" i="1" s="1"/>
  <c r="A34" i="1" a="1"/>
  <c r="A34" i="1" s="1"/>
  <c r="B34" i="1" s="1"/>
  <c r="A35" i="1" a="1"/>
  <c r="A35" i="1" s="1"/>
  <c r="B35" i="1" s="1"/>
  <c r="A36" i="1" a="1"/>
  <c r="A36" i="1" s="1"/>
  <c r="B36" i="1" s="1"/>
  <c r="A37" i="1" a="1"/>
  <c r="A37" i="1" s="1"/>
  <c r="B37" i="1" s="1"/>
</calcChain>
</file>

<file path=xl/sharedStrings.xml><?xml version="1.0" encoding="utf-8"?>
<sst xmlns="http://schemas.openxmlformats.org/spreadsheetml/2006/main" count="66" uniqueCount="62">
  <si>
    <t>Названия строк</t>
  </si>
  <si>
    <t>Статус (оригинал/аналог)</t>
  </si>
  <si>
    <t>Позиция в потребности</t>
  </si>
  <si>
    <t>Аналог 1</t>
  </si>
  <si>
    <t>Соотношение</t>
  </si>
  <si>
    <t>Аналог 2</t>
  </si>
  <si>
    <t>Аналог 3</t>
  </si>
  <si>
    <t>Аналог 4</t>
  </si>
  <si>
    <t>Аналог 5</t>
  </si>
  <si>
    <t>Альбит</t>
  </si>
  <si>
    <t>Аминофол Молибден</t>
  </si>
  <si>
    <t>Текнокель Амино Мо</t>
  </si>
  <si>
    <t>Аминофол Плюс</t>
  </si>
  <si>
    <t>Амистар Экстра</t>
  </si>
  <si>
    <t>Базагран</t>
  </si>
  <si>
    <t>Балерина</t>
  </si>
  <si>
    <t>Прима</t>
  </si>
  <si>
    <t>Премьера</t>
  </si>
  <si>
    <t>Банвел</t>
  </si>
  <si>
    <t>Дианат</t>
  </si>
  <si>
    <t>Бетанал 22</t>
  </si>
  <si>
    <t>Бельведер</t>
  </si>
  <si>
    <t>Борей</t>
  </si>
  <si>
    <t>Бороплюс</t>
  </si>
  <si>
    <t>Паверфол Бор</t>
  </si>
  <si>
    <t>Спидфол</t>
  </si>
  <si>
    <t>Текнокель Амино B</t>
  </si>
  <si>
    <t>Брейк</t>
  </si>
  <si>
    <t>Бутизан Стар</t>
  </si>
  <si>
    <t>Виктор</t>
  </si>
  <si>
    <t>Данадим эксперт</t>
  </si>
  <si>
    <t>Дуал Голд</t>
  </si>
  <si>
    <t>Импакт</t>
  </si>
  <si>
    <t>Импакт Супер</t>
  </si>
  <si>
    <t>Инновейт+Атон</t>
  </si>
  <si>
    <t>Карибу</t>
  </si>
  <si>
    <t>Липосам биоклей</t>
  </si>
  <si>
    <t>Авентрол</t>
  </si>
  <si>
    <t>Лонтрел Гранд</t>
  </si>
  <si>
    <t>Пилот</t>
  </si>
  <si>
    <t>Конкистадор</t>
  </si>
  <si>
    <t>Раундап</t>
  </si>
  <si>
    <t>Свип</t>
  </si>
  <si>
    <t>Глифоголд</t>
  </si>
  <si>
    <t>Реглон Супер</t>
  </si>
  <si>
    <t>Тонгара</t>
  </si>
  <si>
    <t>Рексолин Zn 15</t>
  </si>
  <si>
    <t>Суперкил</t>
  </si>
  <si>
    <t>Эфория</t>
  </si>
  <si>
    <t>Тренд-90</t>
  </si>
  <si>
    <t>Препарат БПК</t>
  </si>
  <si>
    <t>Ураган Форте</t>
  </si>
  <si>
    <t>Тайфун</t>
  </si>
  <si>
    <t xml:space="preserve">Рап </t>
  </si>
  <si>
    <t>Кернел</t>
  </si>
  <si>
    <t>Фокстрот Турбо</t>
  </si>
  <si>
    <t>Фюзилад Форте</t>
  </si>
  <si>
    <t>Селект</t>
  </si>
  <si>
    <t>Хармони</t>
  </si>
  <si>
    <t>Це Це Це 750</t>
  </si>
  <si>
    <t>Мортира</t>
  </si>
  <si>
    <t>Торнадо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</si>
</sst>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5E462A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5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8"/>
  <sheetViews>
    <sheetView tabSelected="1" workbookViewId="0">
      <selection activeCell="A4" sqref="A4"/>
    </sheetView>
  </sheetViews>
  <sheetFormatPr defaultRowHeight="15" x14ac:dyDescent="0.25"/>
  <cols>
    <col min="1" max="2" width="20.140625" style="2" customWidth="1"/>
    <col min="3" max="16384" width="9.140625" style="2"/>
  </cols>
  <sheetData>
    <row r="1" spans="1:2" ht="12" x14ac:dyDescent="0.2">
      <c r="A1" s="1"/>
      <c r="B1" s="1"/>
    </row>
    <row r="3" spans="1:2" s="4" customFormat="1" ht="36" customHeight="1" x14ac:dyDescent="0.2">
      <c r="A3" s="3" t="s">
        <v>0</v>
      </c>
      <c r="B3" s="3" t="s">
        <v>1</v>
      </c>
    </row>
    <row r="4" spans="1:2" ht="12" x14ac:dyDescent="0.2">
      <c r="A4" s="5" t="str">
        <f t="array" ref="A4">INDEX(исх!A$4:K$37,SMALL(IF(ISTEXT(исх!A$4:K$37),ROW(исх!A$4:K$37)),ROW(A1))-3,ROUND(MOD(SMALL(IF(ISTEXT(исх!A$4:K$37),ROW(исх!A$4:K$37)+COLUMN(исх!A$4:K$37)/100),ROW(A1)),1)*100,))</f>
        <v>Альбит</v>
      </c>
      <c r="B4" s="5" t="str">
        <f>IF(ISNUMBER(MATCH(A4,исх!A$4:A$37,)),"Оригинал","Аналог")</f>
        <v>Оригинал</v>
      </c>
    </row>
    <row r="5" spans="1:2" ht="12" x14ac:dyDescent="0.2">
      <c r="A5" s="5" t="str">
        <f t="array" ref="A5">INDEX(исх!A$4:K$37,SMALL(IF(ISTEXT(исх!A$4:K$37),ROW(исх!A$4:K$37)),ROW(A2))-3,ROUND(MOD(SMALL(IF(ISTEXT(исх!A$4:K$37),ROW(исх!A$4:K$37)+COLUMN(исх!A$4:K$37)/100),ROW(A2)),1)*100,))</f>
        <v>Аминофол Молибден</v>
      </c>
      <c r="B5" s="5" t="str">
        <f>IF(ISNUMBER(MATCH(A5,исх!A$4:A$37,)),"Оригинал","Аналог")</f>
        <v>Оригинал</v>
      </c>
    </row>
    <row r="6" spans="1:2" ht="12" x14ac:dyDescent="0.2">
      <c r="A6" s="5" t="str">
        <f t="array" ref="A6">INDEX(исх!A$4:K$37,SMALL(IF(ISTEXT(исх!A$4:K$37),ROW(исх!A$4:K$37)),ROW(A3))-3,ROUND(MOD(SMALL(IF(ISTEXT(исх!A$4:K$37),ROW(исх!A$4:K$37)+COLUMN(исх!A$4:K$37)/100),ROW(A3)),1)*100,))</f>
        <v>Текнокель Амино Мо</v>
      </c>
      <c r="B6" s="5" t="str">
        <f>IF(ISNUMBER(MATCH(A6,исх!A$4:A$37,)),"Оригинал","Аналог")</f>
        <v>Аналог</v>
      </c>
    </row>
    <row r="7" spans="1:2" ht="12" x14ac:dyDescent="0.2">
      <c r="A7" s="5" t="str">
        <f t="array" ref="A7">INDEX(исх!A$4:K$37,SMALL(IF(ISTEXT(исх!A$4:K$37),ROW(исх!A$4:K$37)),ROW(A4))-3,ROUND(MOD(SMALL(IF(ISTEXT(исх!A$4:K$37),ROW(исх!A$4:K$37)+COLUMN(исх!A$4:K$37)/100),ROW(A4)),1)*100,))</f>
        <v>Аминофол Плюс</v>
      </c>
      <c r="B7" s="5" t="str">
        <f>IF(ISNUMBER(MATCH(A7,исх!A$4:A$37,)),"Оригинал","Аналог")</f>
        <v>Оригинал</v>
      </c>
    </row>
    <row r="8" spans="1:2" ht="12" x14ac:dyDescent="0.2">
      <c r="A8" s="5" t="str">
        <f t="array" ref="A8">INDEX(исх!A$4:K$37,SMALL(IF(ISTEXT(исх!A$4:K$37),ROW(исх!A$4:K$37)),ROW(A5))-3,ROUND(MOD(SMALL(IF(ISTEXT(исх!A$4:K$37),ROW(исх!A$4:K$37)+COLUMN(исх!A$4:K$37)/100),ROW(A5)),1)*100,))</f>
        <v>Амистар Экстра</v>
      </c>
      <c r="B8" s="5" t="str">
        <f>IF(ISNUMBER(MATCH(A8,исх!A$4:A$37,)),"Оригинал","Аналог")</f>
        <v>Оригинал</v>
      </c>
    </row>
    <row r="9" spans="1:2" ht="12" x14ac:dyDescent="0.2">
      <c r="A9" s="5" t="str">
        <f t="array" ref="A9">INDEX(исх!A$4:K$37,SMALL(IF(ISTEXT(исх!A$4:K$37),ROW(исх!A$4:K$37)),ROW(A6))-3,ROUND(MOD(SMALL(IF(ISTEXT(исх!A$4:K$37),ROW(исх!A$4:K$37)+COLUMN(исх!A$4:K$37)/100),ROW(A6)),1)*100,))</f>
        <v>Базагран</v>
      </c>
      <c r="B9" s="5" t="str">
        <f>IF(ISNUMBER(MATCH(A9,исх!A$4:A$37,)),"Оригинал","Аналог")</f>
        <v>Оригинал</v>
      </c>
    </row>
    <row r="10" spans="1:2" ht="12" x14ac:dyDescent="0.2">
      <c r="A10" s="5" t="str">
        <f t="array" ref="A10">INDEX(исх!A$4:K$37,SMALL(IF(ISTEXT(исх!A$4:K$37),ROW(исх!A$4:K$37)),ROW(A7))-3,ROUND(MOD(SMALL(IF(ISTEXT(исх!A$4:K$37),ROW(исх!A$4:K$37)+COLUMN(исх!A$4:K$37)/100),ROW(A7)),1)*100,))</f>
        <v>Балерина</v>
      </c>
      <c r="B10" s="5" t="str">
        <f>IF(ISNUMBER(MATCH(A10,исх!A$4:A$37,)),"Оригинал","Аналог")</f>
        <v>Оригинал</v>
      </c>
    </row>
    <row r="11" spans="1:2" ht="12" x14ac:dyDescent="0.2">
      <c r="A11" s="5" t="str">
        <f t="array" ref="A11">INDEX(исх!A$4:K$37,SMALL(IF(ISTEXT(исх!A$4:K$37),ROW(исх!A$4:K$37)),ROW(A8))-3,ROUND(MOD(SMALL(IF(ISTEXT(исх!A$4:K$37),ROW(исх!A$4:K$37)+COLUMN(исх!A$4:K$37)/100),ROW(A8)),1)*100,))</f>
        <v>Прима</v>
      </c>
      <c r="B11" s="5" t="str">
        <f>IF(ISNUMBER(MATCH(A11,исх!A$4:A$37,)),"Оригинал","Аналог")</f>
        <v>Аналог</v>
      </c>
    </row>
    <row r="12" spans="1:2" ht="12" x14ac:dyDescent="0.2">
      <c r="A12" s="5" t="str">
        <f t="array" ref="A12">INDEX(исх!A$4:K$37,SMALL(IF(ISTEXT(исх!A$4:K$37),ROW(исх!A$4:K$37)),ROW(A9))-3,ROUND(MOD(SMALL(IF(ISTEXT(исх!A$4:K$37),ROW(исх!A$4:K$37)+COLUMN(исх!A$4:K$37)/100),ROW(A9)),1)*100,))</f>
        <v>Премьера</v>
      </c>
      <c r="B12" s="5" t="str">
        <f>IF(ISNUMBER(MATCH(A12,исх!A$4:A$37,)),"Оригинал","Аналог")</f>
        <v>Аналог</v>
      </c>
    </row>
    <row r="13" spans="1:2" ht="12" x14ac:dyDescent="0.2">
      <c r="A13" s="5" t="str">
        <f t="array" ref="A13">INDEX(исх!A$4:K$37,SMALL(IF(ISTEXT(исх!A$4:K$37),ROW(исх!A$4:K$37)),ROW(A10))-3,ROUND(MOD(SMALL(IF(ISTEXT(исх!A$4:K$37),ROW(исх!A$4:K$37)+COLUMN(исх!A$4:K$37)/100),ROW(A10)),1)*100,))</f>
        <v>Банвел</v>
      </c>
      <c r="B13" s="5" t="str">
        <f>IF(ISNUMBER(MATCH(A13,исх!A$4:A$37,)),"Оригинал","Аналог")</f>
        <v>Оригинал</v>
      </c>
    </row>
    <row r="14" spans="1:2" ht="12" x14ac:dyDescent="0.2">
      <c r="A14" s="5" t="str">
        <f t="array" ref="A14">INDEX(исх!A$4:K$37,SMALL(IF(ISTEXT(исх!A$4:K$37),ROW(исх!A$4:K$37)),ROW(A11))-3,ROUND(MOD(SMALL(IF(ISTEXT(исх!A$4:K$37),ROW(исх!A$4:K$37)+COLUMN(исх!A$4:K$37)/100),ROW(A11)),1)*100,))</f>
        <v>Дианат</v>
      </c>
      <c r="B14" s="5" t="str">
        <f>IF(ISNUMBER(MATCH(A14,исх!A$4:A$37,)),"Оригинал","Аналог")</f>
        <v>Аналог</v>
      </c>
    </row>
    <row r="15" spans="1:2" ht="12" x14ac:dyDescent="0.2">
      <c r="A15" s="5" t="str">
        <f t="array" ref="A15">INDEX(исх!A$4:K$37,SMALL(IF(ISTEXT(исх!A$4:K$37),ROW(исх!A$4:K$37)),ROW(A12))-3,ROUND(MOD(SMALL(IF(ISTEXT(исх!A$4:K$37),ROW(исх!A$4:K$37)+COLUMN(исх!A$4:K$37)/100),ROW(A12)),1)*100,))</f>
        <v>Бетанал 22</v>
      </c>
      <c r="B15" s="5" t="str">
        <f>IF(ISNUMBER(MATCH(A15,исх!A$4:A$37,)),"Оригинал","Аналог")</f>
        <v>Оригинал</v>
      </c>
    </row>
    <row r="16" spans="1:2" ht="12" x14ac:dyDescent="0.2">
      <c r="A16" s="5" t="str">
        <f t="array" ref="A16">INDEX(исх!A$4:K$37,SMALL(IF(ISTEXT(исх!A$4:K$37),ROW(исх!A$4:K$37)),ROW(A13))-3,ROUND(MOD(SMALL(IF(ISTEXT(исх!A$4:K$37),ROW(исх!A$4:K$37)+COLUMN(исх!A$4:K$37)/100),ROW(A13)),1)*100,))</f>
        <v>Бельведер</v>
      </c>
      <c r="B16" s="5" t="str">
        <f>IF(ISNUMBER(MATCH(A16,исх!A$4:A$37,)),"Оригинал","Аналог")</f>
        <v>Аналог</v>
      </c>
    </row>
    <row r="17" spans="1:2" ht="12" x14ac:dyDescent="0.2">
      <c r="A17" s="5" t="str">
        <f t="array" ref="A17">INDEX(исх!A$4:K$37,SMALL(IF(ISTEXT(исх!A$4:K$37),ROW(исх!A$4:K$37)),ROW(A14))-3,ROUND(MOD(SMALL(IF(ISTEXT(исх!A$4:K$37),ROW(исх!A$4:K$37)+COLUMN(исх!A$4:K$37)/100),ROW(A14)),1)*100,))</f>
        <v>Борей</v>
      </c>
      <c r="B17" s="5" t="str">
        <f>IF(ISNUMBER(MATCH(A17,исх!A$4:A$37,)),"Оригинал","Аналог")</f>
        <v>Оригинал</v>
      </c>
    </row>
    <row r="18" spans="1:2" ht="12" x14ac:dyDescent="0.2">
      <c r="A18" s="5" t="str">
        <f t="array" ref="A18">INDEX(исх!A$4:K$37,SMALL(IF(ISTEXT(исх!A$4:K$37),ROW(исх!A$4:K$37)),ROW(A15))-3,ROUND(MOD(SMALL(IF(ISTEXT(исх!A$4:K$37),ROW(исх!A$4:K$37)+COLUMN(исх!A$4:K$37)/100),ROW(A15)),1)*100,))</f>
        <v>Бороплюс</v>
      </c>
      <c r="B18" s="5" t="str">
        <f>IF(ISNUMBER(MATCH(A18,исх!A$4:A$37,)),"Оригинал","Аналог")</f>
        <v>Оригинал</v>
      </c>
    </row>
    <row r="19" spans="1:2" ht="12" x14ac:dyDescent="0.2">
      <c r="A19" s="5" t="str">
        <f t="array" ref="A19">INDEX(исх!A$4:K$37,SMALL(IF(ISTEXT(исх!A$4:K$37),ROW(исх!A$4:K$37)),ROW(A16))-3,ROUND(MOD(SMALL(IF(ISTEXT(исх!A$4:K$37),ROW(исх!A$4:K$37)+COLUMN(исх!A$4:K$37)/100),ROW(A16)),1)*100,))</f>
        <v>Паверфол Бор</v>
      </c>
      <c r="B19" s="5" t="str">
        <f>IF(ISNUMBER(MATCH(A19,исх!A$4:A$37,)),"Оригинал","Аналог")</f>
        <v>Аналог</v>
      </c>
    </row>
    <row r="20" spans="1:2" ht="12" x14ac:dyDescent="0.2">
      <c r="A20" s="5" t="str">
        <f t="array" ref="A20">INDEX(исх!A$4:K$37,SMALL(IF(ISTEXT(исх!A$4:K$37),ROW(исх!A$4:K$37)),ROW(A17))-3,ROUND(MOD(SMALL(IF(ISTEXT(исх!A$4:K$37),ROW(исх!A$4:K$37)+COLUMN(исх!A$4:K$37)/100),ROW(A17)),1)*100,))</f>
        <v>Спидфол</v>
      </c>
      <c r="B20" s="5" t="str">
        <f>IF(ISNUMBER(MATCH(A20,исх!A$4:A$37,)),"Оригинал","Аналог")</f>
        <v>Аналог</v>
      </c>
    </row>
    <row r="21" spans="1:2" ht="12" x14ac:dyDescent="0.2">
      <c r="A21" s="5" t="str">
        <f t="array" ref="A21">INDEX(исх!A$4:K$37,SMALL(IF(ISTEXT(исх!A$4:K$37),ROW(исх!A$4:K$37)),ROW(A18))-3,ROUND(MOD(SMALL(IF(ISTEXT(исх!A$4:K$37),ROW(исх!A$4:K$37)+COLUMN(исх!A$4:K$37)/100),ROW(A18)),1)*100,))</f>
        <v>Текнокель Амино B</v>
      </c>
      <c r="B21" s="5" t="str">
        <f>IF(ISNUMBER(MATCH(A21,исх!A$4:A$37,)),"Оригинал","Аналог")</f>
        <v>Аналог</v>
      </c>
    </row>
    <row r="22" spans="1:2" ht="12" x14ac:dyDescent="0.2">
      <c r="A22" s="5" t="str">
        <f t="array" ref="A22">INDEX(исх!A$4:K$37,SMALL(IF(ISTEXT(исх!A$4:K$37),ROW(исх!A$4:K$37)),ROW(A19))-3,ROUND(MOD(SMALL(IF(ISTEXT(исх!A$4:K$37),ROW(исх!A$4:K$37)+COLUMN(исх!A$4:K$37)/100),ROW(A19)),1)*100,))</f>
        <v>Брейк</v>
      </c>
      <c r="B22" s="5" t="str">
        <f>IF(ISNUMBER(MATCH(A22,исх!A$4:A$37,)),"Оригинал","Аналог")</f>
        <v>Оригинал</v>
      </c>
    </row>
    <row r="23" spans="1:2" ht="12" x14ac:dyDescent="0.2">
      <c r="A23" s="5" t="str">
        <f t="array" ref="A23">INDEX(исх!A$4:K$37,SMALL(IF(ISTEXT(исх!A$4:K$37),ROW(исх!A$4:K$37)),ROW(A20))-3,ROUND(MOD(SMALL(IF(ISTEXT(исх!A$4:K$37),ROW(исх!A$4:K$37)+COLUMN(исх!A$4:K$37)/100),ROW(A20)),1)*100,))</f>
        <v>Бутизан Стар</v>
      </c>
      <c r="B23" s="5" t="str">
        <f>IF(ISNUMBER(MATCH(A23,исх!A$4:A$37,)),"Оригинал","Аналог")</f>
        <v>Оригинал</v>
      </c>
    </row>
    <row r="24" spans="1:2" ht="12" x14ac:dyDescent="0.2">
      <c r="A24" s="5" t="str">
        <f t="array" ref="A24">INDEX(исх!A$4:K$37,SMALL(IF(ISTEXT(исх!A$4:K$37),ROW(исх!A$4:K$37)),ROW(A21))-3,ROUND(MOD(SMALL(IF(ISTEXT(исх!A$4:K$37),ROW(исх!A$4:K$37)+COLUMN(исх!A$4:K$37)/100),ROW(A21)),1)*100,))</f>
        <v>Виктор</v>
      </c>
      <c r="B24" s="5" t="str">
        <f>IF(ISNUMBER(MATCH(A24,исх!A$4:A$37,)),"Оригинал","Аналог")</f>
        <v>Оригинал</v>
      </c>
    </row>
    <row r="25" spans="1:2" ht="12" x14ac:dyDescent="0.2">
      <c r="A25" s="5" t="str">
        <f t="array" ref="A25">INDEX(исх!A$4:K$37,SMALL(IF(ISTEXT(исх!A$4:K$37),ROW(исх!A$4:K$37)),ROW(A22))-3,ROUND(MOD(SMALL(IF(ISTEXT(исх!A$4:K$37),ROW(исх!A$4:K$37)+COLUMN(исх!A$4:K$37)/100),ROW(A22)),1)*100,))</f>
        <v>Данадим эксперт</v>
      </c>
      <c r="B25" s="5" t="str">
        <f>IF(ISNUMBER(MATCH(A25,исх!A$4:A$37,)),"Оригинал","Аналог")</f>
        <v>Оригинал</v>
      </c>
    </row>
    <row r="26" spans="1:2" ht="12" x14ac:dyDescent="0.2">
      <c r="A26" s="5" t="str">
        <f t="array" ref="A26">INDEX(исх!A$4:K$37,SMALL(IF(ISTEXT(исх!A$4:K$37),ROW(исх!A$4:K$37)),ROW(A23))-3,ROUND(MOD(SMALL(IF(ISTEXT(исх!A$4:K$37),ROW(исх!A$4:K$37)+COLUMN(исх!A$4:K$37)/100),ROW(A23)),1)*100,))</f>
        <v>Дуал Голд</v>
      </c>
      <c r="B26" s="5" t="str">
        <f>IF(ISNUMBER(MATCH(A26,исх!A$4:A$37,)),"Оригинал","Аналог")</f>
        <v>Оригинал</v>
      </c>
    </row>
    <row r="27" spans="1:2" ht="12" x14ac:dyDescent="0.2">
      <c r="A27" s="5" t="str">
        <f t="array" ref="A27">INDEX(исх!A$4:K$37,SMALL(IF(ISTEXT(исх!A$4:K$37),ROW(исх!A$4:K$37)),ROW(A24))-3,ROUND(MOD(SMALL(IF(ISTEXT(исх!A$4:K$37),ROW(исх!A$4:K$37)+COLUMN(исх!A$4:K$37)/100),ROW(A24)),1)*100,))</f>
        <v>Импакт</v>
      </c>
      <c r="B27" s="5" t="str">
        <f>IF(ISNUMBER(MATCH(A27,исх!A$4:A$37,)),"Оригинал","Аналог")</f>
        <v>Оригинал</v>
      </c>
    </row>
    <row r="28" spans="1:2" ht="12" x14ac:dyDescent="0.2">
      <c r="A28" s="5" t="str">
        <f t="array" ref="A28">INDEX(исх!A$4:K$37,SMALL(IF(ISTEXT(исх!A$4:K$37),ROW(исх!A$4:K$37)),ROW(A25))-3,ROUND(MOD(SMALL(IF(ISTEXT(исх!A$4:K$37),ROW(исх!A$4:K$37)+COLUMN(исх!A$4:K$37)/100),ROW(A25)),1)*100,))</f>
        <v>Импакт Супер</v>
      </c>
      <c r="B28" s="5" t="str">
        <f>IF(ISNUMBER(MATCH(A28,исх!A$4:A$37,)),"Оригинал","Аналог")</f>
        <v>Оригинал</v>
      </c>
    </row>
    <row r="29" spans="1:2" ht="12" x14ac:dyDescent="0.2">
      <c r="A29" s="5" t="str">
        <f t="array" ref="A29">INDEX(исх!A$4:K$37,SMALL(IF(ISTEXT(исх!A$4:K$37),ROW(исх!A$4:K$37)),ROW(A26))-3,ROUND(MOD(SMALL(IF(ISTEXT(исх!A$4:K$37),ROW(исх!A$4:K$37)+COLUMN(исх!A$4:K$37)/100),ROW(A26)),1)*100,))</f>
        <v>Инновейт+Атон</v>
      </c>
      <c r="B29" s="5" t="str">
        <f>IF(ISNUMBER(MATCH(A29,исх!A$4:A$37,)),"Оригинал","Аналог")</f>
        <v>Оригинал</v>
      </c>
    </row>
    <row r="30" spans="1:2" ht="12" x14ac:dyDescent="0.2">
      <c r="A30" s="5" t="str">
        <f t="array" ref="A30">INDEX(исх!A$4:K$37,SMALL(IF(ISTEXT(исх!A$4:K$37),ROW(исх!A$4:K$37)),ROW(A27))-3,ROUND(MOD(SMALL(IF(ISTEXT(исх!A$4:K$37),ROW(исх!A$4:K$37)+COLUMN(исх!A$4:K$37)/100),ROW(A27)),1)*100,))</f>
        <v>Карибу</v>
      </c>
      <c r="B30" s="5" t="str">
        <f>IF(ISNUMBER(MATCH(A30,исх!A$4:A$37,)),"Оригинал","Аналог")</f>
        <v>Оригинал</v>
      </c>
    </row>
    <row r="31" spans="1:2" ht="12" x14ac:dyDescent="0.2">
      <c r="A31" s="5" t="str">
        <f t="array" ref="A31">INDEX(исх!A$4:K$37,SMALL(IF(ISTEXT(исх!A$4:K$37),ROW(исх!A$4:K$37)),ROW(A28))-3,ROUND(MOD(SMALL(IF(ISTEXT(исх!A$4:K$37),ROW(исх!A$4:K$37)+COLUMN(исх!A$4:K$37)/100),ROW(A28)),1)*100,))</f>
        <v>Липосам биоклей</v>
      </c>
      <c r="B31" s="5" t="str">
        <f>IF(ISNUMBER(MATCH(A31,исх!A$4:A$37,)),"Оригинал","Аналог")</f>
        <v>Оригинал</v>
      </c>
    </row>
    <row r="32" spans="1:2" ht="12" x14ac:dyDescent="0.2">
      <c r="A32" s="5" t="str">
        <f t="array" ref="A32">INDEX(исх!A$4:K$37,SMALL(IF(ISTEXT(исх!A$4:K$37),ROW(исх!A$4:K$37)),ROW(A29))-3,ROUND(MOD(SMALL(IF(ISTEXT(исх!A$4:K$37),ROW(исх!A$4:K$37)+COLUMN(исх!A$4:K$37)/100),ROW(A29)),1)*100,))</f>
        <v>Авентрол</v>
      </c>
      <c r="B32" s="5" t="str">
        <f>IF(ISNUMBER(MATCH(A32,исх!A$4:A$37,)),"Оригинал","Аналог")</f>
        <v>Аналог</v>
      </c>
    </row>
    <row r="33" spans="1:2" ht="12" x14ac:dyDescent="0.2">
      <c r="A33" s="5" t="str">
        <f t="array" ref="A33">INDEX(исх!A$4:K$37,SMALL(IF(ISTEXT(исх!A$4:K$37),ROW(исх!A$4:K$37)),ROW(A30))-3,ROUND(MOD(SMALL(IF(ISTEXT(исх!A$4:K$37),ROW(исх!A$4:K$37)+COLUMN(исх!A$4:K$37)/100),ROW(A30)),1)*100,))</f>
        <v>Лонтрел Гранд</v>
      </c>
      <c r="B33" s="5" t="str">
        <f>IF(ISNUMBER(MATCH(A33,исх!A$4:A$37,)),"Оригинал","Аналог")</f>
        <v>Оригинал</v>
      </c>
    </row>
    <row r="34" spans="1:2" ht="12" x14ac:dyDescent="0.2">
      <c r="A34" s="5" t="str">
        <f t="array" ref="A34">INDEX(исх!A$4:K$37,SMALL(IF(ISTEXT(исх!A$4:K$37),ROW(исх!A$4:K$37)),ROW(A31))-3,ROUND(MOD(SMALL(IF(ISTEXT(исх!A$4:K$37),ROW(исх!A$4:K$37)+COLUMN(исх!A$4:K$37)/100),ROW(A31)),1)*100,))</f>
        <v>Пилот</v>
      </c>
      <c r="B34" s="5" t="str">
        <f>IF(ISNUMBER(MATCH(A34,исх!A$4:A$37,)),"Оригинал","Аналог")</f>
        <v>Оригинал</v>
      </c>
    </row>
    <row r="35" spans="1:2" ht="12" x14ac:dyDescent="0.2">
      <c r="A35" s="5" t="str">
        <f t="array" ref="A35">INDEX(исх!A$4:K$37,SMALL(IF(ISTEXT(исх!A$4:K$37),ROW(исх!A$4:K$37)),ROW(A32))-3,ROUND(MOD(SMALL(IF(ISTEXT(исх!A$4:K$37),ROW(исх!A$4:K$37)+COLUMN(исх!A$4:K$37)/100),ROW(A32)),1)*100,))</f>
        <v>Конкистадор</v>
      </c>
      <c r="B35" s="5" t="str">
        <f>IF(ISNUMBER(MATCH(A35,исх!A$4:A$37,)),"Оригинал","Аналог")</f>
        <v>Аналог</v>
      </c>
    </row>
    <row r="36" spans="1:2" ht="12" x14ac:dyDescent="0.2">
      <c r="A36" s="5" t="str">
        <f t="array" ref="A36">INDEX(исх!A$4:K$37,SMALL(IF(ISTEXT(исх!A$4:K$37),ROW(исх!A$4:K$37)),ROW(A33))-3,ROUND(MOD(SMALL(IF(ISTEXT(исх!A$4:K$37),ROW(исх!A$4:K$37)+COLUMN(исх!A$4:K$37)/100),ROW(A33)),1)*100,))</f>
        <v>Раундап</v>
      </c>
      <c r="B36" s="5" t="str">
        <f>IF(ISNUMBER(MATCH(A36,исх!A$4:A$37,)),"Оригинал","Аналог")</f>
        <v>Оригинал</v>
      </c>
    </row>
    <row r="37" spans="1:2" ht="12" x14ac:dyDescent="0.2">
      <c r="A37" s="5" t="str">
        <f t="array" ref="A37">INDEX(исх!A$4:K$37,SMALL(IF(ISTEXT(исх!A$4:K$37),ROW(исх!A$4:K$37)),ROW(A34))-3,ROUND(MOD(SMALL(IF(ISTEXT(исх!A$4:K$37),ROW(исх!A$4:K$37)+COLUMN(исх!A$4:K$37)/100),ROW(A34)),1)*100,))</f>
        <v>Свип</v>
      </c>
      <c r="B37" s="5" t="str">
        <f>IF(ISNUMBER(MATCH(A37,исх!A$4:A$37,)),"Оригинал","Аналог")</f>
        <v>Аналог</v>
      </c>
    </row>
    <row r="38" spans="1:2" ht="12" x14ac:dyDescent="0.2">
      <c r="A38" s="5" t="str">
        <f t="array" ref="A38">INDEX(исх!A$4:K$37,SMALL(IF(ISTEXT(исх!A$4:K$37),ROW(исх!A$4:K$37)),ROW(A35))-3,ROUND(MOD(SMALL(IF(ISTEXT(исх!A$4:K$37),ROW(исх!A$4:K$37)+COLUMN(исх!A$4:K$37)/100),ROW(A35)),1)*100,))</f>
        <v>Глифоголд</v>
      </c>
      <c r="B38" s="5" t="str">
        <f>IF(ISNUMBER(MATCH(A38,исх!A$4:A$37,)),"Оригинал","Аналог")</f>
        <v>Аналог</v>
      </c>
    </row>
    <row r="39" spans="1:2" ht="12" x14ac:dyDescent="0.2">
      <c r="A39" s="5" t="str">
        <f t="array" ref="A39">INDEX(исх!A$4:K$37,SMALL(IF(ISTEXT(исх!A$4:K$37),ROW(исх!A$4:K$37)),ROW(A36))-3,ROUND(MOD(SMALL(IF(ISTEXT(исх!A$4:K$37),ROW(исх!A$4:K$37)+COLUMN(исх!A$4:K$37)/100),ROW(A36)),1)*100,))</f>
        <v>Реглон Супер</v>
      </c>
      <c r="B39" s="5" t="str">
        <f>IF(ISNUMBER(MATCH(A39,исх!A$4:A$37,)),"Оригинал","Аналог")</f>
        <v>Оригинал</v>
      </c>
    </row>
    <row r="40" spans="1:2" ht="12" x14ac:dyDescent="0.2">
      <c r="A40" s="5" t="str">
        <f t="array" ref="A40">INDEX(исх!A$4:K$37,SMALL(IF(ISTEXT(исх!A$4:K$37),ROW(исх!A$4:K$37)),ROW(A37))-3,ROUND(MOD(SMALL(IF(ISTEXT(исх!A$4:K$37),ROW(исх!A$4:K$37)+COLUMN(исх!A$4:K$37)/100),ROW(A37)),1)*100,))</f>
        <v>Тонгара</v>
      </c>
      <c r="B40" s="5" t="str">
        <f>IF(ISNUMBER(MATCH(A40,исх!A$4:A$37,)),"Оригинал","Аналог")</f>
        <v>Аналог</v>
      </c>
    </row>
    <row r="41" spans="1:2" ht="12" x14ac:dyDescent="0.2">
      <c r="A41" s="5" t="str">
        <f t="array" ref="A41">INDEX(исх!A$4:K$37,SMALL(IF(ISTEXT(исх!A$4:K$37),ROW(исх!A$4:K$37)),ROW(A38))-3,ROUND(MOD(SMALL(IF(ISTEXT(исх!A$4:K$37),ROW(исх!A$4:K$37)+COLUMN(исх!A$4:K$37)/100),ROW(A38)),1)*100,))</f>
        <v>Рексолин Zn 15</v>
      </c>
      <c r="B41" s="5" t="str">
        <f>IF(ISNUMBER(MATCH(A41,исх!A$4:A$37,)),"Оригинал","Аналог")</f>
        <v>Оригинал</v>
      </c>
    </row>
    <row r="42" spans="1:2" ht="12" x14ac:dyDescent="0.2">
      <c r="A42" s="5" t="str">
        <f t="array" ref="A42">INDEX(исх!A$4:K$37,SMALL(IF(ISTEXT(исх!A$4:K$37),ROW(исх!A$4:K$37)),ROW(A39))-3,ROUND(MOD(SMALL(IF(ISTEXT(исх!A$4:K$37),ROW(исх!A$4:K$37)+COLUMN(исх!A$4:K$37)/100),ROW(A39)),1)*100,))</f>
        <v>Суперкил</v>
      </c>
      <c r="B42" s="5" t="str">
        <f>IF(ISNUMBER(MATCH(A42,исх!A$4:A$37,)),"Оригинал","Аналог")</f>
        <v>Оригинал</v>
      </c>
    </row>
    <row r="43" spans="1:2" ht="12" x14ac:dyDescent="0.2">
      <c r="A43" s="5" t="str">
        <f t="array" ref="A43">INDEX(исх!A$4:K$37,SMALL(IF(ISTEXT(исх!A$4:K$37),ROW(исх!A$4:K$37)),ROW(A40))-3,ROUND(MOD(SMALL(IF(ISTEXT(исх!A$4:K$37),ROW(исх!A$4:K$37)+COLUMN(исх!A$4:K$37)/100),ROW(A40)),1)*100,))</f>
        <v>Эфория</v>
      </c>
      <c r="B43" s="5" t="str">
        <f>IF(ISNUMBER(MATCH(A43,исх!A$4:A$37,)),"Оригинал","Аналог")</f>
        <v>Аналог</v>
      </c>
    </row>
    <row r="44" spans="1:2" ht="12" x14ac:dyDescent="0.2">
      <c r="A44" s="5" t="str">
        <f t="array" ref="A44">INDEX(исх!A$4:K$37,SMALL(IF(ISTEXT(исх!A$4:K$37),ROW(исх!A$4:K$37)),ROW(A41))-3,ROUND(MOD(SMALL(IF(ISTEXT(исх!A$4:K$37),ROW(исх!A$4:K$37)+COLUMN(исх!A$4:K$37)/100),ROW(A41)),1)*100,))</f>
        <v>Тренд-90</v>
      </c>
      <c r="B44" s="5" t="str">
        <f>IF(ISNUMBER(MATCH(A44,исх!A$4:A$37,)),"Оригинал","Аналог")</f>
        <v>Оригинал</v>
      </c>
    </row>
    <row r="45" spans="1:2" ht="12" x14ac:dyDescent="0.2">
      <c r="A45" s="5" t="str">
        <f t="array" ref="A45">INDEX(исх!A$4:K$37,SMALL(IF(ISTEXT(исх!A$4:K$37),ROW(исх!A$4:K$37)),ROW(A42))-3,ROUND(MOD(SMALL(IF(ISTEXT(исх!A$4:K$37),ROW(исх!A$4:K$37)+COLUMN(исх!A$4:K$37)/100),ROW(A42)),1)*100,))</f>
        <v>Препарат БПК</v>
      </c>
      <c r="B45" s="5" t="str">
        <f>IF(ISNUMBER(MATCH(A45,исх!A$4:A$37,)),"Оригинал","Аналог")</f>
        <v>Аналог</v>
      </c>
    </row>
    <row r="46" spans="1:2" ht="12" x14ac:dyDescent="0.2">
      <c r="A46" s="5" t="str">
        <f t="array" ref="A46">INDEX(исх!A$4:K$37,SMALL(IF(ISTEXT(исх!A$4:K$37),ROW(исх!A$4:K$37)),ROW(A43))-3,ROUND(MOD(SMALL(IF(ISTEXT(исх!A$4:K$37),ROW(исх!A$4:K$37)+COLUMN(исх!A$4:K$37)/100),ROW(A43)),1)*100,))</f>
        <v>Ураган Форте</v>
      </c>
      <c r="B46" s="5" t="str">
        <f>IF(ISNUMBER(MATCH(A46,исх!A$4:A$37,)),"Оригинал","Аналог")</f>
        <v>Оригинал</v>
      </c>
    </row>
    <row r="47" spans="1:2" ht="12" x14ac:dyDescent="0.2">
      <c r="A47" s="5" t="str">
        <f t="array" ref="A47">INDEX(исх!A$4:K$37,SMALL(IF(ISTEXT(исх!A$4:K$37),ROW(исх!A$4:K$37)),ROW(A44))-3,ROUND(MOD(SMALL(IF(ISTEXT(исх!A$4:K$37),ROW(исх!A$4:K$37)+COLUMN(исх!A$4:K$37)/100),ROW(A44)),1)*100,))</f>
        <v>Тайфун</v>
      </c>
      <c r="B47" s="5" t="str">
        <f>IF(ISNUMBER(MATCH(A47,исх!A$4:A$37,)),"Оригинал","Аналог")</f>
        <v>Аналог</v>
      </c>
    </row>
    <row r="48" spans="1:2" ht="12" x14ac:dyDescent="0.2">
      <c r="A48" s="5" t="str">
        <f t="array" ref="A48">INDEX(исх!A$4:K$37,SMALL(IF(ISTEXT(исх!A$4:K$37),ROW(исх!A$4:K$37)),ROW(A45))-3,ROUND(MOD(SMALL(IF(ISTEXT(исх!A$4:K$37),ROW(исх!A$4:K$37)+COLUMN(исх!A$4:K$37)/100),ROW(A45)),1)*100,))</f>
        <v xml:space="preserve">Рап </v>
      </c>
      <c r="B48" s="5" t="str">
        <f>IF(ISNUMBER(MATCH(A48,исх!A$4:A$37,)),"Оригинал","Аналог")</f>
        <v>Аналог</v>
      </c>
    </row>
    <row r="49" spans="1:2" ht="12" x14ac:dyDescent="0.2">
      <c r="A49" s="5" t="str">
        <f t="array" ref="A49">INDEX(исх!A$4:K$37,SMALL(IF(ISTEXT(исх!A$4:K$37),ROW(исх!A$4:K$37)),ROW(A46))-3,ROUND(MOD(SMALL(IF(ISTEXT(исх!A$4:K$37),ROW(исх!A$4:K$37)+COLUMN(исх!A$4:K$37)/100),ROW(A46)),1)*100,))</f>
        <v>Кернел</v>
      </c>
      <c r="B49" s="5" t="str">
        <f>IF(ISNUMBER(MATCH(A49,исх!A$4:A$37,)),"Оригинал","Аналог")</f>
        <v>Аналог</v>
      </c>
    </row>
    <row r="50" spans="1:2" ht="12" x14ac:dyDescent="0.2">
      <c r="A50" s="5" t="str">
        <f t="array" ref="A50">INDEX(исх!A$4:K$37,SMALL(IF(ISTEXT(исх!A$4:K$37),ROW(исх!A$4:K$37)),ROW(A47))-3,ROUND(MOD(SMALL(IF(ISTEXT(исх!A$4:K$37),ROW(исх!A$4:K$37)+COLUMN(исх!A$4:K$37)/100),ROW(A47)),1)*100,))</f>
        <v>Фокстрот Турбо</v>
      </c>
      <c r="B50" s="5" t="str">
        <f>IF(ISNUMBER(MATCH(A50,исх!A$4:A$37,)),"Оригинал","Аналог")</f>
        <v>Оригинал</v>
      </c>
    </row>
    <row r="51" spans="1:2" ht="12" x14ac:dyDescent="0.2">
      <c r="A51" s="5" t="str">
        <f t="array" ref="A51">INDEX(исх!A$4:K$37,SMALL(IF(ISTEXT(исх!A$4:K$37),ROW(исх!A$4:K$37)),ROW(A48))-3,ROUND(MOD(SMALL(IF(ISTEXT(исх!A$4:K$37),ROW(исх!A$4:K$37)+COLUMN(исх!A$4:K$37)/100),ROW(A48)),1)*100,))</f>
        <v>Фюзилад Форте</v>
      </c>
      <c r="B51" s="5" t="str">
        <f>IF(ISNUMBER(MATCH(A51,исх!A$4:A$37,)),"Оригинал","Аналог")</f>
        <v>Оригинал</v>
      </c>
    </row>
    <row r="52" spans="1:2" ht="12" x14ac:dyDescent="0.2">
      <c r="A52" s="5" t="str">
        <f t="array" ref="A52">INDEX(исх!A$4:K$37,SMALL(IF(ISTEXT(исх!A$4:K$37),ROW(исх!A$4:K$37)),ROW(A49))-3,ROUND(MOD(SMALL(IF(ISTEXT(исх!A$4:K$37),ROW(исх!A$4:K$37)+COLUMN(исх!A$4:K$37)/100),ROW(A49)),1)*100,))</f>
        <v>Селект</v>
      </c>
      <c r="B52" s="5" t="str">
        <f>IF(ISNUMBER(MATCH(A52,исх!A$4:A$37,)),"Оригинал","Аналог")</f>
        <v>Аналог</v>
      </c>
    </row>
    <row r="53" spans="1:2" ht="12" x14ac:dyDescent="0.2">
      <c r="A53" s="5" t="str">
        <f t="array" ref="A53">INDEX(исх!A$4:K$37,SMALL(IF(ISTEXT(исх!A$4:K$37),ROW(исх!A$4:K$37)),ROW(A50))-3,ROUND(MOD(SMALL(IF(ISTEXT(исх!A$4:K$37),ROW(исх!A$4:K$37)+COLUMN(исх!A$4:K$37)/100),ROW(A50)),1)*100,))</f>
        <v>Хармони</v>
      </c>
      <c r="B53" s="5" t="str">
        <f>IF(ISNUMBER(MATCH(A53,исх!A$4:A$37,)),"Оригинал","Аналог")</f>
        <v>Оригинал</v>
      </c>
    </row>
    <row r="54" spans="1:2" ht="12" x14ac:dyDescent="0.2">
      <c r="A54" s="5" t="str">
        <f t="array" ref="A54">INDEX(исх!A$4:K$37,SMALL(IF(ISTEXT(исх!A$4:K$37),ROW(исх!A$4:K$37)),ROW(A51))-3,ROUND(MOD(SMALL(IF(ISTEXT(исх!A$4:K$37),ROW(исх!A$4:K$37)+COLUMN(исх!A$4:K$37)/100),ROW(A51)),1)*100,))</f>
        <v>Це Це Це 750</v>
      </c>
      <c r="B54" s="5" t="str">
        <f>IF(ISNUMBER(MATCH(A54,исх!A$4:A$37,)),"Оригинал","Аналог")</f>
        <v>Оригинал</v>
      </c>
    </row>
    <row r="55" spans="1:2" ht="12" x14ac:dyDescent="0.2">
      <c r="A55" s="5" t="str">
        <f t="array" ref="A55">INDEX(исх!A$4:K$37,SMALL(IF(ISTEXT(исх!A$4:K$37),ROW(исх!A$4:K$37)),ROW(A52))-3,ROUND(MOD(SMALL(IF(ISTEXT(исх!A$4:K$37),ROW(исх!A$4:K$37)+COLUMN(исх!A$4:K$37)/100),ROW(A52)),1)*100,))</f>
        <v>Мортира</v>
      </c>
      <c r="B55" s="5" t="str">
        <f>IF(ISNUMBER(MATCH(A55,исх!A$4:A$37,)),"Оригинал","Аналог")</f>
        <v>Оригинал</v>
      </c>
    </row>
    <row r="56" spans="1:2" ht="12" x14ac:dyDescent="0.2">
      <c r="A56" s="5" t="str">
        <f t="array" ref="A56">INDEX(исх!A$4:K$37,SMALL(IF(ISTEXT(исх!A$4:K$37),ROW(исх!A$4:K$37)),ROW(A53))-3,ROUND(MOD(SMALL(IF(ISTEXT(исх!A$4:K$37),ROW(исх!A$4:K$37)+COLUMN(исх!A$4:K$37)/100),ROW(A53)),1)*100,))</f>
        <v>Торнадо 500</v>
      </c>
      <c r="B56" s="5" t="str">
        <f>IF(ISNUMBER(MATCH(A56,исх!A$4:A$37,)),"Оригинал","Аналог")</f>
        <v>Оригинал</v>
      </c>
    </row>
    <row r="57" spans="1:2" ht="12" x14ac:dyDescent="0.2">
      <c r="A57" s="5" t="e">
        <f t="array" ref="A57">INDEX(исх!A$4:K$37,SMALL(IF(ISTEXT(исх!A$4:K$37),ROW(исх!A$4:K$37)),ROW(A54))-3,ROUND(MOD(SMALL(IF(ISTEXT(исх!A$4:K$37),ROW(исх!A$4:K$37)+COLUMN(исх!A$4:K$37)/100),ROW(A54)),1)*100,))</f>
        <v>#NUM!</v>
      </c>
      <c r="B57" s="5" t="str">
        <f>IF(ISNUMBER(MATCH(A57,исх!A$4:A$37,)),"Оригинал","Аналог")</f>
        <v>Аналог</v>
      </c>
    </row>
    <row r="58" spans="1:2" ht="12" x14ac:dyDescent="0.2">
      <c r="A58" s="5"/>
      <c r="B58" s="5"/>
    </row>
    <row r="59" spans="1:2" ht="12" x14ac:dyDescent="0.2">
      <c r="A59" s="5"/>
      <c r="B59" s="5"/>
    </row>
    <row r="60" spans="1:2" ht="12" x14ac:dyDescent="0.2">
      <c r="A60" s="5"/>
      <c r="B60" s="5"/>
    </row>
    <row r="61" spans="1:2" ht="12" x14ac:dyDescent="0.2">
      <c r="A61" s="5"/>
      <c r="B61" s="5"/>
    </row>
    <row r="62" spans="1:2" ht="12" x14ac:dyDescent="0.2">
      <c r="A62" s="5"/>
      <c r="B62" s="5"/>
    </row>
    <row r="63" spans="1:2" ht="12" x14ac:dyDescent="0.2">
      <c r="A63" s="5"/>
      <c r="B63" s="5"/>
    </row>
    <row r="64" spans="1:2" ht="12" x14ac:dyDescent="0.2">
      <c r="A64" s="5"/>
      <c r="B64" s="5"/>
    </row>
    <row r="65" spans="1:2" ht="12" x14ac:dyDescent="0.2">
      <c r="A65" s="5"/>
      <c r="B65" s="5"/>
    </row>
    <row r="66" spans="1:2" ht="12" x14ac:dyDescent="0.2">
      <c r="A66" s="5"/>
      <c r="B66" s="5"/>
    </row>
    <row r="67" spans="1:2" ht="12" x14ac:dyDescent="0.2">
      <c r="A67" s="5"/>
      <c r="B67" s="5"/>
    </row>
    <row r="68" spans="1:2" ht="12" x14ac:dyDescent="0.2">
      <c r="A68" s="5"/>
      <c r="B68" s="5"/>
    </row>
    <row r="69" spans="1:2" ht="12" x14ac:dyDescent="0.2">
      <c r="A69" s="5"/>
      <c r="B69" s="5"/>
    </row>
    <row r="70" spans="1:2" ht="12" x14ac:dyDescent="0.2">
      <c r="A70" s="5"/>
      <c r="B70" s="5"/>
    </row>
    <row r="71" spans="1:2" ht="12" x14ac:dyDescent="0.2">
      <c r="A71" s="5"/>
      <c r="B71" s="5"/>
    </row>
    <row r="72" spans="1:2" ht="12" x14ac:dyDescent="0.2">
      <c r="A72" s="5"/>
      <c r="B72" s="5"/>
    </row>
    <row r="73" spans="1:2" ht="12" x14ac:dyDescent="0.2">
      <c r="A73" s="5"/>
      <c r="B73" s="5"/>
    </row>
    <row r="74" spans="1:2" ht="12" x14ac:dyDescent="0.2">
      <c r="A74" s="5"/>
      <c r="B74" s="5"/>
    </row>
    <row r="75" spans="1:2" ht="12" x14ac:dyDescent="0.2">
      <c r="A75" s="5"/>
      <c r="B75" s="5"/>
    </row>
    <row r="76" spans="1:2" ht="12" x14ac:dyDescent="0.2">
      <c r="A76" s="5"/>
      <c r="B76" s="5"/>
    </row>
    <row r="77" spans="1:2" ht="12" x14ac:dyDescent="0.2">
      <c r="A77" s="5"/>
      <c r="B77" s="5"/>
    </row>
    <row r="78" spans="1:2" ht="12" x14ac:dyDescent="0.2">
      <c r="A78" s="5"/>
      <c r="B78" s="5"/>
    </row>
  </sheetData>
  <conditionalFormatting sqref="A4:B78">
    <cfRule type="expression" dxfId="1" priority="2">
      <formula>$A4="Общий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7"/>
  <sheetViews>
    <sheetView topLeftCell="A4" workbookViewId="0">
      <selection activeCell="A3" sqref="A3:K37"/>
    </sheetView>
  </sheetViews>
  <sheetFormatPr defaultRowHeight="15" x14ac:dyDescent="0.25"/>
  <cols>
    <col min="1" max="11" width="21.5703125" customWidth="1"/>
  </cols>
  <sheetData>
    <row r="1" spans="1:12" x14ac:dyDescent="0.25">
      <c r="A1" s="1"/>
    </row>
    <row r="3" spans="1:12" ht="3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4</v>
      </c>
      <c r="F3" s="8" t="s">
        <v>6</v>
      </c>
      <c r="G3" s="8" t="s">
        <v>4</v>
      </c>
      <c r="H3" s="8" t="s">
        <v>7</v>
      </c>
      <c r="I3" s="8" t="s">
        <v>4</v>
      </c>
      <c r="J3" s="8" t="s">
        <v>8</v>
      </c>
      <c r="K3" s="8" t="s">
        <v>4</v>
      </c>
      <c r="L3" s="6"/>
    </row>
    <row r="4" spans="1:12" x14ac:dyDescent="0.25">
      <c r="A4" s="7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x14ac:dyDescent="0.25">
      <c r="A5" s="7" t="s">
        <v>10</v>
      </c>
      <c r="B5" s="7" t="s">
        <v>11</v>
      </c>
      <c r="C5" s="7">
        <v>1</v>
      </c>
      <c r="D5" s="7"/>
      <c r="E5" s="7"/>
      <c r="F5" s="7"/>
      <c r="G5" s="7"/>
      <c r="H5" s="7"/>
      <c r="I5" s="7"/>
      <c r="J5" s="7"/>
      <c r="K5" s="7"/>
    </row>
    <row r="6" spans="1:12" x14ac:dyDescent="0.25">
      <c r="A6" s="7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5">
      <c r="A8" s="7" t="s">
        <v>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x14ac:dyDescent="0.25">
      <c r="A9" s="7" t="s">
        <v>15</v>
      </c>
      <c r="B9" s="7" t="s">
        <v>16</v>
      </c>
      <c r="C9" s="7">
        <v>1</v>
      </c>
      <c r="D9" s="7" t="s">
        <v>17</v>
      </c>
      <c r="E9" s="7">
        <v>1</v>
      </c>
      <c r="F9" s="7"/>
      <c r="G9" s="7"/>
      <c r="H9" s="7"/>
      <c r="I9" s="7"/>
      <c r="J9" s="7"/>
      <c r="K9" s="7"/>
    </row>
    <row r="10" spans="1:12" x14ac:dyDescent="0.25">
      <c r="A10" s="7" t="s">
        <v>18</v>
      </c>
      <c r="B10" s="7" t="s">
        <v>19</v>
      </c>
      <c r="C10" s="7">
        <v>1</v>
      </c>
      <c r="D10" s="7"/>
      <c r="E10" s="7"/>
      <c r="F10" s="7"/>
      <c r="G10" s="7"/>
      <c r="H10" s="7"/>
      <c r="I10" s="7"/>
      <c r="J10" s="7"/>
      <c r="K10" s="7"/>
    </row>
    <row r="11" spans="1:12" x14ac:dyDescent="0.25">
      <c r="A11" s="7" t="s">
        <v>20</v>
      </c>
      <c r="B11" s="7" t="s">
        <v>21</v>
      </c>
      <c r="C11" s="7">
        <v>1</v>
      </c>
      <c r="D11" s="7"/>
      <c r="E11" s="7"/>
      <c r="F11" s="7"/>
      <c r="G11" s="7"/>
      <c r="H11" s="7"/>
      <c r="I11" s="7"/>
      <c r="J11" s="7"/>
      <c r="K11" s="7"/>
    </row>
    <row r="12" spans="1:12" x14ac:dyDescent="0.25">
      <c r="A12" s="7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2" x14ac:dyDescent="0.25">
      <c r="A13" s="7" t="s">
        <v>23</v>
      </c>
      <c r="B13" s="7" t="s">
        <v>24</v>
      </c>
      <c r="C13" s="7">
        <v>1</v>
      </c>
      <c r="D13" s="7" t="s">
        <v>25</v>
      </c>
      <c r="E13" s="7">
        <v>1</v>
      </c>
      <c r="F13" s="7" t="s">
        <v>26</v>
      </c>
      <c r="G13" s="7">
        <v>1</v>
      </c>
      <c r="H13" s="7"/>
      <c r="I13" s="7"/>
      <c r="J13" s="7"/>
      <c r="K13" s="7"/>
    </row>
    <row r="14" spans="1:12" x14ac:dyDescent="0.25">
      <c r="A14" s="7" t="s">
        <v>27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x14ac:dyDescent="0.25">
      <c r="A15" s="7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x14ac:dyDescent="0.25">
      <c r="A16" s="7" t="s">
        <v>29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 t="s">
        <v>31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 t="s">
        <v>32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 t="s">
        <v>34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 t="s">
        <v>35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 t="s">
        <v>36</v>
      </c>
      <c r="B23" s="7" t="s">
        <v>37</v>
      </c>
      <c r="C23" s="7">
        <v>1</v>
      </c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 t="s">
        <v>38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 t="s">
        <v>39</v>
      </c>
      <c r="B25" s="7" t="s">
        <v>40</v>
      </c>
      <c r="C25" s="7">
        <v>1</v>
      </c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 t="s">
        <v>41</v>
      </c>
      <c r="B26" s="7" t="s">
        <v>42</v>
      </c>
      <c r="C26" s="7">
        <v>1</v>
      </c>
      <c r="D26" s="7" t="s">
        <v>43</v>
      </c>
      <c r="E26" s="7">
        <v>1</v>
      </c>
      <c r="F26" s="7"/>
      <c r="G26" s="7"/>
      <c r="H26" s="7"/>
      <c r="I26" s="7"/>
      <c r="J26" s="7"/>
      <c r="K26" s="7"/>
    </row>
    <row r="27" spans="1:11" x14ac:dyDescent="0.25">
      <c r="A27" s="7" t="s">
        <v>44</v>
      </c>
      <c r="B27" s="7" t="s">
        <v>45</v>
      </c>
      <c r="C27" s="7">
        <v>1</v>
      </c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 t="s">
        <v>47</v>
      </c>
      <c r="B29" s="7" t="s">
        <v>48</v>
      </c>
      <c r="C29" s="7">
        <v>1</v>
      </c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 t="s">
        <v>49</v>
      </c>
      <c r="B30" s="7" t="s">
        <v>50</v>
      </c>
      <c r="C30" s="7">
        <v>1</v>
      </c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 t="s">
        <v>51</v>
      </c>
      <c r="B31" s="7" t="s">
        <v>52</v>
      </c>
      <c r="C31" s="7">
        <v>1</v>
      </c>
      <c r="D31" s="7" t="s">
        <v>53</v>
      </c>
      <c r="E31" s="7">
        <v>1</v>
      </c>
      <c r="F31" s="7" t="s">
        <v>54</v>
      </c>
      <c r="G31" s="7">
        <v>1</v>
      </c>
      <c r="H31" s="7"/>
      <c r="I31" s="7"/>
      <c r="J31" s="7"/>
      <c r="K31" s="7"/>
    </row>
    <row r="32" spans="1:11" x14ac:dyDescent="0.25">
      <c r="A32" s="7" t="s">
        <v>55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 t="s">
        <v>56</v>
      </c>
      <c r="B33" s="7" t="s">
        <v>57</v>
      </c>
      <c r="C33" s="7">
        <v>1</v>
      </c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 t="s">
        <v>58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 t="s">
        <v>59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 t="s">
        <v>60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 t="s">
        <v>61</v>
      </c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2016-08-12T13:56:12Z</dcterms:modified>
</cp:coreProperties>
</file>