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1"/>
  </bookViews>
  <sheets>
    <sheet name="Данные" sheetId="1" r:id="rId1"/>
    <sheet name="Список" sheetId="2" r:id="rId2"/>
  </sheets>
  <definedNames>
    <definedName name="_xlnm._FilterDatabase" localSheetId="0" hidden="1">'Данные'!$A$3:$BE$11</definedName>
  </definedNames>
  <calcPr fullCalcOnLoad="1"/>
</workbook>
</file>

<file path=xl/sharedStrings.xml><?xml version="1.0" encoding="utf-8"?>
<sst xmlns="http://schemas.openxmlformats.org/spreadsheetml/2006/main" count="231" uniqueCount="88">
  <si>
    <t>№ п/п</t>
  </si>
  <si>
    <t>ПТО последнее</t>
  </si>
  <si>
    <t>Дата отцепки</t>
  </si>
  <si>
    <t>Месяц</t>
  </si>
  <si>
    <t xml:space="preserve">Дорога </t>
  </si>
  <si>
    <t>ВЧДЭ</t>
  </si>
  <si>
    <t>ПТО отцепки</t>
  </si>
  <si>
    <t>№ поезда</t>
  </si>
  <si>
    <t>Тип поезда</t>
  </si>
  <si>
    <t>№ вагона</t>
  </si>
  <si>
    <t>Груженый / Порожний</t>
  </si>
  <si>
    <t>Тип тележки (18-100, 18-578)</t>
  </si>
  <si>
    <t>НБ/БР</t>
  </si>
  <si>
    <t>Заводской                        № детали</t>
  </si>
  <si>
    <t xml:space="preserve">Изготовление детали </t>
  </si>
  <si>
    <t>Последний вид ремонта</t>
  </si>
  <si>
    <t>Сторона (левая / правая)</t>
  </si>
  <si>
    <t>Место расположения трещины</t>
  </si>
  <si>
    <t>Т - трещина                  Д - литейный дефект                Г - годная  Н-не дефектоскопировалась  ВН-вагон не наш   ВНП-вагон не наш, переотнесен</t>
  </si>
  <si>
    <t>Результат дефектоскопирования</t>
  </si>
  <si>
    <t>Акт дефектоскопирования (ЕСТЬ / НЕТ)</t>
  </si>
  <si>
    <t>Наличие фото (ЕСТЬ / НЕТ)</t>
  </si>
  <si>
    <t>Наличие в отчете "В"</t>
  </si>
  <si>
    <t>Наличие в журнале парков</t>
  </si>
  <si>
    <t>Лист ознакомлений  есть - сделан, готов - расписались</t>
  </si>
  <si>
    <t>Парк прибытия</t>
  </si>
  <si>
    <t>Парк отправления</t>
  </si>
  <si>
    <t>Примичание</t>
  </si>
  <si>
    <t>клеймо</t>
  </si>
  <si>
    <t xml:space="preserve"> год</t>
  </si>
  <si>
    <t>Плановый вид ремонта (ДР, КР, постройка)</t>
  </si>
  <si>
    <t>дата</t>
  </si>
  <si>
    <t>Смена  1, 2, 3, 4</t>
  </si>
  <si>
    <t>Фамилия И.О.</t>
  </si>
  <si>
    <t>Разряд</t>
  </si>
  <si>
    <t>Стаж</t>
  </si>
  <si>
    <t>Балл предсм. тестирования</t>
  </si>
  <si>
    <t>Группа риска  I, II,  III, не в группе риска</t>
  </si>
  <si>
    <t>Укомплектованность смены</t>
  </si>
  <si>
    <t>Осадки (есть / нет)</t>
  </si>
  <si>
    <t>Температура воздуха -25 и ниже; -24..-10;-9..0;+1..+22</t>
  </si>
  <si>
    <t>Время суток (светлое / темное)</t>
  </si>
  <si>
    <t>№ пути</t>
  </si>
  <si>
    <t>Меры принятые к работнику</t>
  </si>
  <si>
    <t>Лист ознакомления</t>
  </si>
  <si>
    <t>Отметка в графике</t>
  </si>
  <si>
    <t>Температура воздуха -25 и  ниже;-24..-10; -9..0;+1..+22;+23 и выше</t>
  </si>
  <si>
    <t>ПТО-2</t>
  </si>
  <si>
    <t>июль</t>
  </si>
  <si>
    <t>СВР</t>
  </si>
  <si>
    <t>Сургут</t>
  </si>
  <si>
    <t>18-100</t>
  </si>
  <si>
    <t>БР</t>
  </si>
  <si>
    <t>ДР</t>
  </si>
  <si>
    <t>Шестаков Д.Л.</t>
  </si>
  <si>
    <t>Д</t>
  </si>
  <si>
    <t>подтвердилась</t>
  </si>
  <si>
    <t>есть</t>
  </si>
  <si>
    <t>ЮУР</t>
  </si>
  <si>
    <t>Курган</t>
  </si>
  <si>
    <t>КР</t>
  </si>
  <si>
    <t>прав</t>
  </si>
  <si>
    <t>Спиридонов А.Н.</t>
  </si>
  <si>
    <t>Менчаков А.С.</t>
  </si>
  <si>
    <t>лев</t>
  </si>
  <si>
    <t>Бочкарев А.Д.</t>
  </si>
  <si>
    <t>Губин А.О.</t>
  </si>
  <si>
    <t>транзит</t>
  </si>
  <si>
    <t>Кропотухин А.В.</t>
  </si>
  <si>
    <t>№232 14.07.2016</t>
  </si>
  <si>
    <t>№ П\П</t>
  </si>
  <si>
    <t>ФИО</t>
  </si>
  <si>
    <t>Дата ознакомления с фото материалом, заключением НК, группой риска</t>
  </si>
  <si>
    <t>Подпись</t>
  </si>
  <si>
    <t>Голубенко А.М.</t>
  </si>
  <si>
    <t>Закиров Р.Ф.</t>
  </si>
  <si>
    <t>Носков С.В.</t>
  </si>
  <si>
    <t>Колясников К.Ф.</t>
  </si>
  <si>
    <t>Дудченко Ф.И.</t>
  </si>
  <si>
    <t>Чусов А.С.</t>
  </si>
  <si>
    <t>Слепухин О.Б.</t>
  </si>
  <si>
    <t>Шестаков М.М.</t>
  </si>
  <si>
    <t>Т</t>
  </si>
  <si>
    <t>Деталь</t>
  </si>
  <si>
    <t>Номер детали</t>
  </si>
  <si>
    <t>Вот так должно получится для G1=1</t>
  </si>
  <si>
    <t>Исайкин В.Ю.</t>
  </si>
  <si>
    <t>НБ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</si>
</sst>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1" fontId="3" fillId="0" borderId="10" xfId="53" applyNumberFormat="1" applyFont="1" applyBorder="1" applyAlignment="1">
      <alignment horizontal="center" vertical="center" wrapText="1"/>
      <protection/>
    </xf>
    <xf numFmtId="1" fontId="4" fillId="0" borderId="10" xfId="53" applyNumberFormat="1" applyFont="1" applyBorder="1" applyAlignment="1">
      <alignment horizontal="center" vertical="center" wrapText="1"/>
      <protection/>
    </xf>
    <xf numFmtId="1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10" xfId="53" applyNumberFormat="1" applyFont="1" applyBorder="1" applyAlignment="1">
      <alignment horizontal="center" vertical="center" wrapText="1"/>
      <protection/>
    </xf>
    <xf numFmtId="1" fontId="3" fillId="0" borderId="11" xfId="53" applyNumberFormat="1" applyFont="1" applyBorder="1" applyAlignment="1">
      <alignment horizontal="center" vertical="center" wrapText="1"/>
      <protection/>
    </xf>
    <xf numFmtId="0" fontId="45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4" fontId="23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23" fillId="0" borderId="10" xfId="52" applyNumberFormat="1" applyFont="1" applyFill="1" applyBorder="1" applyAlignment="1" applyProtection="1">
      <alignment horizontal="center" vertical="center"/>
      <protection locked="0"/>
    </xf>
    <xf numFmtId="0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1" fontId="23" fillId="0" borderId="10" xfId="53" applyNumberFormat="1" applyFont="1" applyFill="1" applyBorder="1" applyAlignment="1">
      <alignment horizontal="center" vertical="center" wrapText="1"/>
      <protection/>
    </xf>
    <xf numFmtId="0" fontId="23" fillId="0" borderId="12" xfId="0" applyFont="1" applyFill="1" applyBorder="1" applyAlignment="1">
      <alignment horizontal="center" vertical="center"/>
    </xf>
    <xf numFmtId="1" fontId="6" fillId="0" borderId="10" xfId="52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>
      <alignment horizontal="center" vertical="center" shrinkToFit="1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1" fontId="23" fillId="0" borderId="13" xfId="53" applyNumberFormat="1" applyFont="1" applyFill="1" applyBorder="1" applyAlignment="1">
      <alignment horizontal="center" vertical="center" wrapText="1"/>
      <protection/>
    </xf>
    <xf numFmtId="0" fontId="23" fillId="0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8" fillId="0" borderId="10" xfId="0" applyFont="1" applyBorder="1" applyAlignment="1">
      <alignment horizontal="center" vertical="center" wrapText="1"/>
    </xf>
    <xf numFmtId="1" fontId="3" fillId="0" borderId="11" xfId="53" applyNumberFormat="1" applyFont="1" applyBorder="1" applyAlignment="1">
      <alignment horizontal="center" vertical="center" textRotation="90" wrapText="1"/>
      <protection/>
    </xf>
    <xf numFmtId="1" fontId="3" fillId="0" borderId="13" xfId="53" applyNumberFormat="1" applyFont="1" applyBorder="1" applyAlignment="1">
      <alignment horizontal="center" vertical="center" textRotation="90" wrapText="1"/>
      <protection/>
    </xf>
    <xf numFmtId="1" fontId="3" fillId="0" borderId="12" xfId="53" applyNumberFormat="1" applyFont="1" applyFill="1" applyBorder="1" applyAlignment="1">
      <alignment horizontal="center" vertical="center" wrapText="1"/>
      <protection/>
    </xf>
    <xf numFmtId="1" fontId="3" fillId="0" borderId="15" xfId="53" applyNumberFormat="1" applyFont="1" applyFill="1" applyBorder="1" applyAlignment="1">
      <alignment horizontal="center" vertical="center" wrapText="1"/>
      <protection/>
    </xf>
    <xf numFmtId="1" fontId="3" fillId="0" borderId="16" xfId="53" applyNumberFormat="1" applyFont="1" applyFill="1" applyBorder="1" applyAlignment="1">
      <alignment horizontal="center" vertical="center" wrapText="1"/>
      <protection/>
    </xf>
    <xf numFmtId="1" fontId="3" fillId="0" borderId="11" xfId="53" applyNumberFormat="1" applyFont="1" applyBorder="1" applyAlignment="1">
      <alignment horizontal="center" vertical="center" wrapText="1"/>
      <protection/>
    </xf>
    <xf numFmtId="1" fontId="3" fillId="0" borderId="13" xfId="53" applyNumberFormat="1" applyFont="1" applyBorder="1" applyAlignment="1">
      <alignment horizontal="center" vertical="center" wrapText="1"/>
      <protection/>
    </xf>
    <xf numFmtId="0" fontId="46" fillId="0" borderId="11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 vertical="center" textRotation="90"/>
    </xf>
    <xf numFmtId="0" fontId="45" fillId="0" borderId="13" xfId="0" applyFont="1" applyBorder="1" applyAlignment="1">
      <alignment horizontal="center" vertical="center" textRotation="90"/>
    </xf>
    <xf numFmtId="1" fontId="3" fillId="0" borderId="12" xfId="53" applyNumberFormat="1" applyFont="1" applyBorder="1" applyAlignment="1">
      <alignment horizontal="center" vertical="center" wrapText="1"/>
      <protection/>
    </xf>
    <xf numFmtId="1" fontId="3" fillId="0" borderId="15" xfId="53" applyNumberFormat="1" applyFont="1" applyBorder="1" applyAlignment="1">
      <alignment horizontal="center" vertical="center" wrapText="1"/>
      <protection/>
    </xf>
    <xf numFmtId="0" fontId="3" fillId="0" borderId="15" xfId="53" applyNumberFormat="1" applyFont="1" applyBorder="1" applyAlignment="1">
      <alignment horizontal="center" vertical="center" wrapText="1"/>
      <protection/>
    </xf>
    <xf numFmtId="1" fontId="3" fillId="0" borderId="16" xfId="53" applyNumberFormat="1" applyFont="1" applyBorder="1" applyAlignment="1">
      <alignment horizontal="center" vertical="center" wrapText="1"/>
      <protection/>
    </xf>
    <xf numFmtId="0" fontId="45" fillId="0" borderId="11" xfId="0" applyFont="1" applyFill="1" applyBorder="1" applyAlignment="1">
      <alignment horizontal="center" vertical="center" textRotation="90"/>
    </xf>
    <xf numFmtId="0" fontId="45" fillId="0" borderId="13" xfId="0" applyFont="1" applyFill="1" applyBorder="1" applyAlignment="1">
      <alignment horizontal="center" vertical="center" textRotation="90"/>
    </xf>
    <xf numFmtId="0" fontId="45" fillId="0" borderId="11" xfId="0" applyFont="1" applyBorder="1" applyAlignment="1">
      <alignment horizontal="center" vertical="center" textRotation="90" wrapText="1"/>
    </xf>
    <xf numFmtId="0" fontId="45" fillId="0" borderId="13" xfId="0" applyFont="1" applyBorder="1" applyAlignment="1">
      <alignment horizontal="center" vertical="center" textRotation="90" wrapText="1"/>
    </xf>
    <xf numFmtId="0" fontId="46" fillId="0" borderId="11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49" fontId="3" fillId="0" borderId="11" xfId="53" applyNumberFormat="1" applyFont="1" applyFill="1" applyBorder="1" applyAlignment="1">
      <alignment horizontal="center" vertical="center" wrapText="1"/>
      <protection/>
    </xf>
    <xf numFmtId="49" fontId="3" fillId="0" borderId="13" xfId="53" applyNumberFormat="1" applyFont="1" applyFill="1" applyBorder="1" applyAlignment="1">
      <alignment horizontal="center" vertical="center" wrapText="1"/>
      <protection/>
    </xf>
    <xf numFmtId="1" fontId="4" fillId="33" borderId="11" xfId="53" applyNumberFormat="1" applyFont="1" applyFill="1" applyBorder="1" applyAlignment="1">
      <alignment horizontal="center" vertical="center" wrapText="1"/>
      <protection/>
    </xf>
    <xf numFmtId="1" fontId="4" fillId="33" borderId="13" xfId="53" applyNumberFormat="1" applyFont="1" applyFill="1" applyBorder="1" applyAlignment="1">
      <alignment horizontal="center" vertical="center" wrapText="1"/>
      <protection/>
    </xf>
    <xf numFmtId="0" fontId="49" fillId="31" borderId="17" xfId="0" applyFont="1" applyFill="1" applyBorder="1" applyAlignment="1">
      <alignment horizontal="center" vertical="center"/>
    </xf>
    <xf numFmtId="0" fontId="49" fillId="31" borderId="14" xfId="0" applyFont="1" applyFill="1" applyBorder="1" applyAlignment="1">
      <alignment horizontal="center" vertical="center"/>
    </xf>
    <xf numFmtId="1" fontId="4" fillId="0" borderId="11" xfId="53" applyNumberFormat="1" applyFont="1" applyBorder="1" applyAlignment="1">
      <alignment horizontal="center" vertical="center" wrapText="1"/>
      <protection/>
    </xf>
    <xf numFmtId="1" fontId="4" fillId="0" borderId="13" xfId="53" applyNumberFormat="1" applyFont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Выявление трещин ПРИМЕР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5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1</xdr:row>
      <xdr:rowOff>95250</xdr:rowOff>
    </xdr:from>
    <xdr:to>
      <xdr:col>12</xdr:col>
      <xdr:colOff>95250</xdr:colOff>
      <xdr:row>1</xdr:row>
      <xdr:rowOff>504825</xdr:rowOff>
    </xdr:to>
    <xdr:sp macro="[0]!svod">
      <xdr:nvSpPr>
        <xdr:cNvPr id="1" name="Прямоугольник 1"/>
        <xdr:cNvSpPr>
          <a:spLocks/>
        </xdr:cNvSpPr>
      </xdr:nvSpPr>
      <xdr:spPr>
        <a:xfrm>
          <a:off x="8867775" y="333375"/>
          <a:ext cx="1238250" cy="4095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получить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список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E23"/>
  <sheetViews>
    <sheetView zoomScalePageLayoutView="0" workbookViewId="0" topLeftCell="A1">
      <selection activeCell="C9" sqref="C9"/>
    </sheetView>
  </sheetViews>
  <sheetFormatPr defaultColWidth="9.140625" defaultRowHeight="15"/>
  <cols>
    <col min="2" max="2" width="5.00390625" style="0" bestFit="1" customWidth="1"/>
    <col min="4" max="4" width="10.140625" style="0" customWidth="1"/>
    <col min="5" max="5" width="7.00390625" style="0" customWidth="1"/>
    <col min="22" max="22" width="10.140625" style="0" customWidth="1"/>
    <col min="26" max="26" width="25.421875" style="0" customWidth="1"/>
    <col min="27" max="27" width="6.8515625" style="0" customWidth="1"/>
    <col min="28" max="28" width="7.140625" style="0" customWidth="1"/>
    <col min="29" max="29" width="7.00390625" style="0" customWidth="1"/>
    <col min="33" max="33" width="25.57421875" style="0" customWidth="1"/>
    <col min="46" max="46" width="17.00390625" style="0" customWidth="1"/>
    <col min="57" max="57" width="34.7109375" style="0" customWidth="1"/>
  </cols>
  <sheetData>
    <row r="1" spans="1:57" ht="15.75">
      <c r="A1" s="37" t="s">
        <v>0</v>
      </c>
      <c r="B1" s="39"/>
      <c r="C1" s="41" t="s">
        <v>1</v>
      </c>
      <c r="D1" s="32" t="s">
        <v>2</v>
      </c>
      <c r="E1" s="32" t="s">
        <v>3</v>
      </c>
      <c r="F1" s="32" t="s">
        <v>4</v>
      </c>
      <c r="G1" s="32" t="s">
        <v>5</v>
      </c>
      <c r="H1" s="32" t="s">
        <v>6</v>
      </c>
      <c r="I1" s="32" t="s">
        <v>7</v>
      </c>
      <c r="J1" s="41" t="s">
        <v>8</v>
      </c>
      <c r="K1" s="47"/>
      <c r="L1" s="32" t="s">
        <v>9</v>
      </c>
      <c r="M1" s="49"/>
      <c r="N1" s="32" t="s">
        <v>10</v>
      </c>
      <c r="O1" s="37" t="s">
        <v>11</v>
      </c>
      <c r="P1" s="51" t="s">
        <v>12</v>
      </c>
      <c r="Q1" s="37" t="s">
        <v>13</v>
      </c>
      <c r="R1" s="43" t="s">
        <v>14</v>
      </c>
      <c r="S1" s="46"/>
      <c r="T1" s="34" t="s">
        <v>15</v>
      </c>
      <c r="U1" s="35"/>
      <c r="V1" s="36"/>
      <c r="W1" s="37" t="s">
        <v>16</v>
      </c>
      <c r="X1" s="53" t="s">
        <v>17</v>
      </c>
      <c r="Y1" s="55" t="s">
        <v>18</v>
      </c>
      <c r="Z1" s="37" t="s">
        <v>19</v>
      </c>
      <c r="AA1" s="37" t="s">
        <v>20</v>
      </c>
      <c r="AB1" s="37" t="s">
        <v>21</v>
      </c>
      <c r="AC1" s="59" t="s">
        <v>22</v>
      </c>
      <c r="AD1" s="37" t="s">
        <v>23</v>
      </c>
      <c r="AE1" s="37" t="s">
        <v>24</v>
      </c>
      <c r="AF1" s="43" t="s">
        <v>25</v>
      </c>
      <c r="AG1" s="44"/>
      <c r="AH1" s="44"/>
      <c r="AI1" s="45"/>
      <c r="AJ1" s="44"/>
      <c r="AK1" s="44"/>
      <c r="AL1" s="44"/>
      <c r="AM1" s="44"/>
      <c r="AN1" s="44"/>
      <c r="AO1" s="44"/>
      <c r="AP1" s="44"/>
      <c r="AQ1" s="46"/>
      <c r="AR1" s="43" t="s">
        <v>26</v>
      </c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6"/>
      <c r="BE1" s="57" t="s">
        <v>27</v>
      </c>
    </row>
    <row r="2" spans="1:57" ht="141.75">
      <c r="A2" s="38"/>
      <c r="B2" s="40"/>
      <c r="C2" s="42"/>
      <c r="D2" s="33"/>
      <c r="E2" s="33"/>
      <c r="F2" s="33"/>
      <c r="G2" s="33"/>
      <c r="H2" s="33"/>
      <c r="I2" s="33"/>
      <c r="J2" s="42"/>
      <c r="K2" s="48"/>
      <c r="L2" s="33"/>
      <c r="M2" s="50"/>
      <c r="N2" s="33"/>
      <c r="O2" s="38"/>
      <c r="P2" s="52"/>
      <c r="Q2" s="38"/>
      <c r="R2" s="1" t="s">
        <v>28</v>
      </c>
      <c r="S2" s="2" t="s">
        <v>29</v>
      </c>
      <c r="T2" s="3" t="s">
        <v>30</v>
      </c>
      <c r="U2" s="3" t="s">
        <v>28</v>
      </c>
      <c r="V2" s="3" t="s">
        <v>31</v>
      </c>
      <c r="W2" s="38"/>
      <c r="X2" s="54"/>
      <c r="Y2" s="56"/>
      <c r="Z2" s="38"/>
      <c r="AA2" s="38"/>
      <c r="AB2" s="38"/>
      <c r="AC2" s="60"/>
      <c r="AD2" s="38"/>
      <c r="AE2" s="38"/>
      <c r="AF2" s="1" t="s">
        <v>32</v>
      </c>
      <c r="AG2" s="1" t="s">
        <v>33</v>
      </c>
      <c r="AH2" s="1" t="s">
        <v>34</v>
      </c>
      <c r="AI2" s="4" t="s">
        <v>35</v>
      </c>
      <c r="AJ2" s="3" t="s">
        <v>36</v>
      </c>
      <c r="AK2" s="1" t="s">
        <v>37</v>
      </c>
      <c r="AL2" s="1" t="s">
        <v>38</v>
      </c>
      <c r="AM2" s="1" t="s">
        <v>39</v>
      </c>
      <c r="AN2" s="4" t="s">
        <v>40</v>
      </c>
      <c r="AO2" s="1" t="s">
        <v>41</v>
      </c>
      <c r="AP2" s="1" t="s">
        <v>42</v>
      </c>
      <c r="AQ2" s="1" t="s">
        <v>43</v>
      </c>
      <c r="AR2" s="1" t="s">
        <v>44</v>
      </c>
      <c r="AS2" s="1" t="s">
        <v>32</v>
      </c>
      <c r="AT2" s="1" t="s">
        <v>33</v>
      </c>
      <c r="AU2" s="1" t="s">
        <v>34</v>
      </c>
      <c r="AV2" s="1" t="s">
        <v>35</v>
      </c>
      <c r="AW2" s="3" t="s">
        <v>45</v>
      </c>
      <c r="AX2" s="1" t="s">
        <v>37</v>
      </c>
      <c r="AY2" s="1" t="s">
        <v>38</v>
      </c>
      <c r="AZ2" s="1" t="s">
        <v>39</v>
      </c>
      <c r="BA2" s="1" t="s">
        <v>46</v>
      </c>
      <c r="BB2" s="1" t="s">
        <v>41</v>
      </c>
      <c r="BC2" s="1" t="s">
        <v>42</v>
      </c>
      <c r="BD2" s="1" t="s">
        <v>43</v>
      </c>
      <c r="BE2" s="58"/>
    </row>
    <row r="3" spans="1:57" ht="15.75">
      <c r="A3" s="5">
        <v>1</v>
      </c>
      <c r="B3" s="6">
        <v>2</v>
      </c>
      <c r="C3" s="5">
        <v>3</v>
      </c>
      <c r="D3" s="6">
        <v>4</v>
      </c>
      <c r="E3" s="5">
        <v>5</v>
      </c>
      <c r="F3" s="6">
        <v>6</v>
      </c>
      <c r="G3" s="5">
        <v>7</v>
      </c>
      <c r="H3" s="6">
        <v>8</v>
      </c>
      <c r="I3" s="5">
        <v>9</v>
      </c>
      <c r="J3" s="6">
        <v>10</v>
      </c>
      <c r="K3" s="5">
        <v>11</v>
      </c>
      <c r="L3" s="6">
        <v>12</v>
      </c>
      <c r="M3" s="5">
        <v>13</v>
      </c>
      <c r="N3" s="6">
        <v>14</v>
      </c>
      <c r="O3" s="5">
        <v>15</v>
      </c>
      <c r="P3" s="6">
        <v>16</v>
      </c>
      <c r="Q3" s="5">
        <v>17</v>
      </c>
      <c r="R3" s="6">
        <v>18</v>
      </c>
      <c r="S3" s="5">
        <v>19</v>
      </c>
      <c r="T3" s="6">
        <v>20</v>
      </c>
      <c r="U3" s="5">
        <v>21</v>
      </c>
      <c r="V3" s="6">
        <v>22</v>
      </c>
      <c r="W3" s="5">
        <v>23</v>
      </c>
      <c r="X3" s="6">
        <v>24</v>
      </c>
      <c r="Y3" s="5">
        <v>25</v>
      </c>
      <c r="Z3" s="6">
        <v>26</v>
      </c>
      <c r="AA3" s="5">
        <v>27</v>
      </c>
      <c r="AB3" s="6">
        <v>28</v>
      </c>
      <c r="AC3" s="5">
        <v>29</v>
      </c>
      <c r="AD3" s="6">
        <v>30</v>
      </c>
      <c r="AE3" s="5">
        <v>31</v>
      </c>
      <c r="AF3" s="6">
        <v>32</v>
      </c>
      <c r="AG3" s="5">
        <v>33</v>
      </c>
      <c r="AH3" s="6">
        <v>34</v>
      </c>
      <c r="AI3" s="5">
        <v>35</v>
      </c>
      <c r="AJ3" s="6">
        <v>36</v>
      </c>
      <c r="AK3" s="5">
        <v>37</v>
      </c>
      <c r="AL3" s="6">
        <v>38</v>
      </c>
      <c r="AM3" s="5">
        <v>39</v>
      </c>
      <c r="AN3" s="6">
        <v>40</v>
      </c>
      <c r="AO3" s="5">
        <v>41</v>
      </c>
      <c r="AP3" s="6">
        <v>42</v>
      </c>
      <c r="AQ3" s="5">
        <v>43</v>
      </c>
      <c r="AR3" s="6">
        <v>44</v>
      </c>
      <c r="AS3" s="5">
        <v>45</v>
      </c>
      <c r="AT3" s="6">
        <v>46</v>
      </c>
      <c r="AU3" s="5">
        <v>47</v>
      </c>
      <c r="AV3" s="6">
        <v>48</v>
      </c>
      <c r="AW3" s="5">
        <v>49</v>
      </c>
      <c r="AX3" s="6">
        <v>50</v>
      </c>
      <c r="AY3" s="5">
        <v>51</v>
      </c>
      <c r="AZ3" s="6">
        <v>52</v>
      </c>
      <c r="BA3" s="5">
        <v>53</v>
      </c>
      <c r="BB3" s="6">
        <v>54</v>
      </c>
      <c r="BC3" s="5">
        <v>55</v>
      </c>
      <c r="BD3" s="6">
        <v>56</v>
      </c>
      <c r="BE3" s="5">
        <v>57</v>
      </c>
    </row>
    <row r="4" spans="1:57" ht="15.75">
      <c r="A4" s="7">
        <f>L4</f>
        <v>50856640</v>
      </c>
      <c r="B4" s="8">
        <v>2016</v>
      </c>
      <c r="C4" s="8" t="s">
        <v>47</v>
      </c>
      <c r="D4" s="9">
        <v>42552</v>
      </c>
      <c r="E4" s="8" t="s">
        <v>48</v>
      </c>
      <c r="F4" s="8" t="s">
        <v>49</v>
      </c>
      <c r="G4" s="8" t="s">
        <v>50</v>
      </c>
      <c r="H4" s="8" t="s">
        <v>50</v>
      </c>
      <c r="I4" s="8">
        <v>2914</v>
      </c>
      <c r="J4" s="8"/>
      <c r="K4" s="10"/>
      <c r="L4" s="8">
        <v>50856640</v>
      </c>
      <c r="M4" s="8" t="e">
        <f aca="true" t="shared" si="0" ref="M4:M11">VLOOKUP(L4,K$1:K$65536,1,0)</f>
        <v>#N/A</v>
      </c>
      <c r="N4" s="8"/>
      <c r="O4" s="8" t="s">
        <v>51</v>
      </c>
      <c r="P4" s="8" t="s">
        <v>52</v>
      </c>
      <c r="Q4" s="8">
        <v>11387</v>
      </c>
      <c r="R4" s="8">
        <v>12</v>
      </c>
      <c r="S4" s="8">
        <v>1994</v>
      </c>
      <c r="T4" s="8" t="s">
        <v>53</v>
      </c>
      <c r="U4" s="8">
        <v>1230</v>
      </c>
      <c r="V4" s="9">
        <v>42215</v>
      </c>
      <c r="W4" s="11"/>
      <c r="X4" s="11"/>
      <c r="Y4" s="8" t="s">
        <v>55</v>
      </c>
      <c r="Z4" s="8" t="s">
        <v>56</v>
      </c>
      <c r="AA4" s="8" t="s">
        <v>57</v>
      </c>
      <c r="AB4" s="8" t="s">
        <v>57</v>
      </c>
      <c r="AC4" s="8" t="s">
        <v>57</v>
      </c>
      <c r="AD4" s="8"/>
      <c r="AE4" s="8"/>
      <c r="AF4" s="8">
        <v>2</v>
      </c>
      <c r="AG4" s="8" t="s">
        <v>76</v>
      </c>
      <c r="AH4" s="8"/>
      <c r="AI4" s="8"/>
      <c r="AJ4" s="8"/>
      <c r="AK4" s="8"/>
      <c r="AL4" s="8"/>
      <c r="AM4" s="8"/>
      <c r="AN4" s="12"/>
      <c r="AO4" s="8"/>
      <c r="AP4" s="8"/>
      <c r="AQ4" s="8"/>
      <c r="AR4" s="8" t="s">
        <v>57</v>
      </c>
      <c r="AS4" s="8">
        <v>3</v>
      </c>
      <c r="AT4" s="8" t="s">
        <v>86</v>
      </c>
      <c r="AU4" s="8"/>
      <c r="AV4" s="8"/>
      <c r="AW4" s="8"/>
      <c r="AX4" s="8"/>
      <c r="AY4" s="13"/>
      <c r="AZ4" s="13"/>
      <c r="BA4" s="12"/>
      <c r="BB4" s="14"/>
      <c r="BC4" s="8"/>
      <c r="BD4" s="8"/>
      <c r="BE4" s="15"/>
    </row>
    <row r="5" spans="1:57" ht="15.75">
      <c r="A5" s="7">
        <f aca="true" t="shared" si="1" ref="A5:A11">L5</f>
        <v>51485498</v>
      </c>
      <c r="B5" s="8">
        <v>2016</v>
      </c>
      <c r="C5" s="8" t="s">
        <v>47</v>
      </c>
      <c r="D5" s="9">
        <v>42552</v>
      </c>
      <c r="E5" s="8" t="s">
        <v>48</v>
      </c>
      <c r="F5" s="8" t="s">
        <v>49</v>
      </c>
      <c r="G5" s="8" t="s">
        <v>50</v>
      </c>
      <c r="H5" s="8" t="s">
        <v>50</v>
      </c>
      <c r="I5" s="8">
        <v>2914</v>
      </c>
      <c r="J5" s="8"/>
      <c r="K5" s="16"/>
      <c r="L5" s="8">
        <v>51485498</v>
      </c>
      <c r="M5" s="8" t="e">
        <f t="shared" si="0"/>
        <v>#N/A</v>
      </c>
      <c r="N5" s="8"/>
      <c r="O5" s="8" t="s">
        <v>51</v>
      </c>
      <c r="P5" s="8" t="s">
        <v>52</v>
      </c>
      <c r="Q5" s="8">
        <v>64342</v>
      </c>
      <c r="R5" s="8">
        <v>14</v>
      </c>
      <c r="S5" s="8">
        <v>2003</v>
      </c>
      <c r="T5" s="8" t="s">
        <v>53</v>
      </c>
      <c r="U5" s="8">
        <v>726</v>
      </c>
      <c r="V5" s="9">
        <v>41560</v>
      </c>
      <c r="W5" s="11"/>
      <c r="X5" s="11"/>
      <c r="Y5" s="8" t="s">
        <v>55</v>
      </c>
      <c r="Z5" s="8" t="s">
        <v>56</v>
      </c>
      <c r="AA5" s="8" t="s">
        <v>57</v>
      </c>
      <c r="AB5" s="8" t="s">
        <v>57</v>
      </c>
      <c r="AC5" s="8" t="s">
        <v>57</v>
      </c>
      <c r="AD5" s="8"/>
      <c r="AE5" s="8" t="s">
        <v>57</v>
      </c>
      <c r="AF5" s="8">
        <v>3</v>
      </c>
      <c r="AG5" s="8" t="s">
        <v>74</v>
      </c>
      <c r="AH5" s="8"/>
      <c r="AI5" s="8"/>
      <c r="AJ5" s="8"/>
      <c r="AK5" s="8"/>
      <c r="AL5" s="8"/>
      <c r="AM5" s="8"/>
      <c r="AN5" s="12"/>
      <c r="AO5" s="8"/>
      <c r="AP5" s="8"/>
      <c r="AQ5" s="8"/>
      <c r="AR5" s="8"/>
      <c r="AS5" s="8">
        <v>2</v>
      </c>
      <c r="AT5" s="8" t="s">
        <v>54</v>
      </c>
      <c r="AU5" s="8"/>
      <c r="AV5" s="8"/>
      <c r="AW5" s="8"/>
      <c r="AX5" s="8"/>
      <c r="AY5" s="13"/>
      <c r="AZ5" s="13"/>
      <c r="BA5" s="12"/>
      <c r="BB5" s="14"/>
      <c r="BC5" s="8"/>
      <c r="BD5" s="8"/>
      <c r="BE5" s="15"/>
    </row>
    <row r="6" spans="1:57" ht="15.75">
      <c r="A6" s="7">
        <f t="shared" si="1"/>
        <v>51485498</v>
      </c>
      <c r="B6" s="8">
        <v>2016</v>
      </c>
      <c r="C6" s="8" t="s">
        <v>47</v>
      </c>
      <c r="D6" s="9">
        <v>42552</v>
      </c>
      <c r="E6" s="8" t="s">
        <v>48</v>
      </c>
      <c r="F6" s="8" t="s">
        <v>49</v>
      </c>
      <c r="G6" s="8" t="s">
        <v>50</v>
      </c>
      <c r="H6" s="8" t="s">
        <v>50</v>
      </c>
      <c r="I6" s="8">
        <v>2914</v>
      </c>
      <c r="J6" s="8"/>
      <c r="K6" s="16"/>
      <c r="L6" s="8">
        <v>51485498</v>
      </c>
      <c r="M6" s="8" t="e">
        <f t="shared" si="0"/>
        <v>#N/A</v>
      </c>
      <c r="N6" s="8"/>
      <c r="O6" s="8" t="s">
        <v>51</v>
      </c>
      <c r="P6" s="8" t="s">
        <v>52</v>
      </c>
      <c r="Q6" s="8">
        <v>21647</v>
      </c>
      <c r="R6" s="8">
        <v>143</v>
      </c>
      <c r="S6" s="8">
        <v>2006</v>
      </c>
      <c r="T6" s="8" t="s">
        <v>53</v>
      </c>
      <c r="U6" s="8">
        <v>771</v>
      </c>
      <c r="V6" s="9">
        <v>42038</v>
      </c>
      <c r="W6" s="11"/>
      <c r="X6" s="11"/>
      <c r="Y6" s="8" t="s">
        <v>82</v>
      </c>
      <c r="Z6" s="8" t="s">
        <v>56</v>
      </c>
      <c r="AA6" s="8" t="s">
        <v>57</v>
      </c>
      <c r="AB6" s="8" t="s">
        <v>57</v>
      </c>
      <c r="AC6" s="8" t="s">
        <v>57</v>
      </c>
      <c r="AD6" s="8"/>
      <c r="AE6" s="8"/>
      <c r="AF6" s="8">
        <v>3</v>
      </c>
      <c r="AG6" s="8" t="s">
        <v>75</v>
      </c>
      <c r="AH6" s="8"/>
      <c r="AI6" s="8"/>
      <c r="AJ6" s="8"/>
      <c r="AK6" s="8"/>
      <c r="AL6" s="8"/>
      <c r="AM6" s="8"/>
      <c r="AN6" s="12"/>
      <c r="AO6" s="8"/>
      <c r="AP6" s="8"/>
      <c r="AQ6" s="8"/>
      <c r="AR6" s="8"/>
      <c r="AS6" s="8">
        <v>2</v>
      </c>
      <c r="AT6" s="8" t="s">
        <v>54</v>
      </c>
      <c r="AU6" s="8"/>
      <c r="AV6" s="8"/>
      <c r="AW6" s="8"/>
      <c r="AX6" s="8"/>
      <c r="AY6" s="13"/>
      <c r="AZ6" s="13"/>
      <c r="BA6" s="12"/>
      <c r="BB6" s="14"/>
      <c r="BC6" s="8"/>
      <c r="BD6" s="8"/>
      <c r="BE6" s="15"/>
    </row>
    <row r="7" spans="1:57" ht="15.75">
      <c r="A7" s="7">
        <f t="shared" si="1"/>
        <v>63590160</v>
      </c>
      <c r="B7" s="8">
        <v>2016</v>
      </c>
      <c r="C7" s="8" t="s">
        <v>47</v>
      </c>
      <c r="D7" s="9">
        <v>42553</v>
      </c>
      <c r="E7" s="8" t="s">
        <v>48</v>
      </c>
      <c r="F7" s="8" t="s">
        <v>58</v>
      </c>
      <c r="G7" s="8" t="s">
        <v>59</v>
      </c>
      <c r="H7" s="8" t="s">
        <v>59</v>
      </c>
      <c r="I7" s="8">
        <v>2432</v>
      </c>
      <c r="J7" s="8"/>
      <c r="K7" s="16"/>
      <c r="L7" s="8">
        <v>63590160</v>
      </c>
      <c r="M7" s="8" t="e">
        <f t="shared" si="0"/>
        <v>#N/A</v>
      </c>
      <c r="N7" s="8"/>
      <c r="O7" s="8" t="s">
        <v>51</v>
      </c>
      <c r="P7" s="8" t="s">
        <v>52</v>
      </c>
      <c r="Q7" s="8">
        <v>64657</v>
      </c>
      <c r="R7" s="8">
        <v>33</v>
      </c>
      <c r="S7" s="8">
        <v>2004</v>
      </c>
      <c r="T7" s="8" t="s">
        <v>60</v>
      </c>
      <c r="U7" s="8">
        <v>605</v>
      </c>
      <c r="V7" s="9">
        <v>42487</v>
      </c>
      <c r="W7" s="17" t="s">
        <v>61</v>
      </c>
      <c r="X7" s="18"/>
      <c r="Y7" s="8" t="s">
        <v>55</v>
      </c>
      <c r="Z7" s="8" t="s">
        <v>56</v>
      </c>
      <c r="AA7" s="8" t="s">
        <v>57</v>
      </c>
      <c r="AB7" s="8" t="s">
        <v>57</v>
      </c>
      <c r="AC7" s="8" t="s">
        <v>57</v>
      </c>
      <c r="AD7" s="8"/>
      <c r="AE7" s="8" t="s">
        <v>57</v>
      </c>
      <c r="AF7" s="8">
        <v>2</v>
      </c>
      <c r="AG7" s="8" t="s">
        <v>62</v>
      </c>
      <c r="AH7" s="8"/>
      <c r="AI7" s="8"/>
      <c r="AJ7" s="8"/>
      <c r="AK7" s="8"/>
      <c r="AL7" s="8"/>
      <c r="AM7" s="8"/>
      <c r="AN7" s="12"/>
      <c r="AO7" s="8"/>
      <c r="AP7" s="8"/>
      <c r="AQ7" s="8"/>
      <c r="AR7" s="8" t="s">
        <v>57</v>
      </c>
      <c r="AS7" s="8">
        <v>1</v>
      </c>
      <c r="AT7" s="8" t="s">
        <v>63</v>
      </c>
      <c r="AU7" s="8"/>
      <c r="AV7" s="8"/>
      <c r="AW7" s="8"/>
      <c r="AX7" s="8"/>
      <c r="AY7" s="8"/>
      <c r="AZ7" s="8"/>
      <c r="BA7" s="8"/>
      <c r="BB7" s="8"/>
      <c r="BC7" s="8"/>
      <c r="BD7" s="8"/>
      <c r="BE7" s="13"/>
    </row>
    <row r="8" spans="1:57" ht="15.75">
      <c r="A8" s="7">
        <f t="shared" si="1"/>
        <v>61042271</v>
      </c>
      <c r="B8" s="8">
        <v>2016</v>
      </c>
      <c r="C8" s="8" t="s">
        <v>47</v>
      </c>
      <c r="D8" s="9">
        <v>42553</v>
      </c>
      <c r="E8" s="8" t="s">
        <v>48</v>
      </c>
      <c r="F8" s="8" t="s">
        <v>58</v>
      </c>
      <c r="G8" s="8" t="s">
        <v>59</v>
      </c>
      <c r="H8" s="8" t="s">
        <v>59</v>
      </c>
      <c r="I8" s="8">
        <v>2432</v>
      </c>
      <c r="J8" s="8"/>
      <c r="K8" s="16"/>
      <c r="L8" s="8">
        <v>61042271</v>
      </c>
      <c r="M8" s="8" t="e">
        <f t="shared" si="0"/>
        <v>#N/A</v>
      </c>
      <c r="N8" s="8"/>
      <c r="O8" s="8" t="s">
        <v>51</v>
      </c>
      <c r="P8" s="8" t="s">
        <v>52</v>
      </c>
      <c r="Q8" s="8">
        <v>525390</v>
      </c>
      <c r="R8" s="8">
        <v>14</v>
      </c>
      <c r="S8" s="8">
        <v>2012</v>
      </c>
      <c r="T8" s="8" t="s">
        <v>53</v>
      </c>
      <c r="U8" s="8">
        <v>719</v>
      </c>
      <c r="V8" s="9">
        <v>42209</v>
      </c>
      <c r="W8" s="17" t="s">
        <v>64</v>
      </c>
      <c r="X8" s="18"/>
      <c r="Y8" s="8" t="s">
        <v>55</v>
      </c>
      <c r="Z8" s="8" t="s">
        <v>56</v>
      </c>
      <c r="AA8" s="8" t="s">
        <v>57</v>
      </c>
      <c r="AB8" s="8" t="s">
        <v>57</v>
      </c>
      <c r="AC8" s="8" t="s">
        <v>57</v>
      </c>
      <c r="AD8" s="8"/>
      <c r="AE8" s="8" t="s">
        <v>57</v>
      </c>
      <c r="AF8" s="8">
        <v>2</v>
      </c>
      <c r="AG8" s="8" t="s">
        <v>65</v>
      </c>
      <c r="AH8" s="8"/>
      <c r="AI8" s="8"/>
      <c r="AJ8" s="8"/>
      <c r="AK8" s="8"/>
      <c r="AL8" s="8"/>
      <c r="AM8" s="8"/>
      <c r="AN8" s="12"/>
      <c r="AO8" s="8"/>
      <c r="AP8" s="8"/>
      <c r="AQ8" s="8"/>
      <c r="AR8" s="8" t="s">
        <v>57</v>
      </c>
      <c r="AS8" s="8">
        <v>1</v>
      </c>
      <c r="AT8" s="8" t="s">
        <v>66</v>
      </c>
      <c r="AU8" s="8"/>
      <c r="AV8" s="8"/>
      <c r="AW8" s="8"/>
      <c r="AX8" s="8"/>
      <c r="AY8" s="8"/>
      <c r="AZ8" s="8"/>
      <c r="BA8" s="8"/>
      <c r="BB8" s="8"/>
      <c r="BC8" s="8"/>
      <c r="BD8" s="8"/>
      <c r="BE8" s="13"/>
    </row>
    <row r="9" spans="1:57" ht="15.75">
      <c r="A9" s="7">
        <f t="shared" si="1"/>
        <v>73954661</v>
      </c>
      <c r="B9" s="8">
        <v>2016</v>
      </c>
      <c r="C9" s="8" t="s">
        <v>47</v>
      </c>
      <c r="D9" s="9">
        <v>42555</v>
      </c>
      <c r="E9" s="8" t="s">
        <v>48</v>
      </c>
      <c r="F9" s="8" t="s">
        <v>49</v>
      </c>
      <c r="G9" s="8" t="s">
        <v>50</v>
      </c>
      <c r="H9" s="8" t="s">
        <v>50</v>
      </c>
      <c r="I9" s="8">
        <v>2956</v>
      </c>
      <c r="J9" s="8" t="s">
        <v>67</v>
      </c>
      <c r="K9" s="16"/>
      <c r="L9" s="8">
        <v>73954661</v>
      </c>
      <c r="M9" s="8" t="e">
        <f t="shared" si="0"/>
        <v>#N/A</v>
      </c>
      <c r="N9" s="8"/>
      <c r="O9" s="8" t="s">
        <v>51</v>
      </c>
      <c r="P9" s="8" t="s">
        <v>87</v>
      </c>
      <c r="Q9" s="8">
        <v>92016</v>
      </c>
      <c r="R9" s="8">
        <v>33</v>
      </c>
      <c r="S9" s="8">
        <v>2012</v>
      </c>
      <c r="T9" s="8" t="s">
        <v>53</v>
      </c>
      <c r="U9" s="8">
        <v>341</v>
      </c>
      <c r="V9" s="9">
        <v>42102</v>
      </c>
      <c r="W9" s="8"/>
      <c r="X9" s="8"/>
      <c r="Y9" s="8" t="s">
        <v>55</v>
      </c>
      <c r="Z9" s="8" t="s">
        <v>56</v>
      </c>
      <c r="AA9" s="8" t="s">
        <v>57</v>
      </c>
      <c r="AB9" s="8" t="s">
        <v>57</v>
      </c>
      <c r="AC9" s="8" t="s">
        <v>57</v>
      </c>
      <c r="AD9" s="19"/>
      <c r="AE9" s="19"/>
      <c r="AF9" s="19">
        <v>4</v>
      </c>
      <c r="AG9" s="7" t="s">
        <v>77</v>
      </c>
      <c r="AH9" s="8"/>
      <c r="AI9" s="8"/>
      <c r="AJ9" s="19"/>
      <c r="AK9" s="19"/>
      <c r="AL9" s="19"/>
      <c r="AM9" s="19"/>
      <c r="AN9" s="20"/>
      <c r="AO9" s="19"/>
      <c r="AP9" s="19"/>
      <c r="AQ9" s="19"/>
      <c r="AR9" s="19"/>
      <c r="AS9" s="8">
        <v>2</v>
      </c>
      <c r="AT9" s="19" t="s">
        <v>68</v>
      </c>
      <c r="AU9" s="8"/>
      <c r="AV9" s="8"/>
      <c r="AW9" s="19"/>
      <c r="AX9" s="19"/>
      <c r="AY9" s="21"/>
      <c r="AZ9" s="21"/>
      <c r="BA9" s="20"/>
      <c r="BB9" s="22"/>
      <c r="BC9" s="19"/>
      <c r="BD9" s="19"/>
      <c r="BE9" s="23"/>
    </row>
    <row r="10" spans="1:57" ht="15.75">
      <c r="A10" s="7">
        <f t="shared" si="1"/>
        <v>50855410</v>
      </c>
      <c r="B10" s="8">
        <v>2016</v>
      </c>
      <c r="C10" s="8" t="s">
        <v>47</v>
      </c>
      <c r="D10" s="9">
        <v>42555</v>
      </c>
      <c r="E10" s="8" t="s">
        <v>48</v>
      </c>
      <c r="F10" s="8" t="s">
        <v>49</v>
      </c>
      <c r="G10" s="8" t="s">
        <v>50</v>
      </c>
      <c r="H10" s="8" t="s">
        <v>50</v>
      </c>
      <c r="I10" s="8">
        <v>2934</v>
      </c>
      <c r="J10" s="8"/>
      <c r="K10" s="16"/>
      <c r="L10" s="8">
        <v>50855410</v>
      </c>
      <c r="M10" s="8" t="e">
        <f t="shared" si="0"/>
        <v>#N/A</v>
      </c>
      <c r="N10" s="8"/>
      <c r="O10" s="8" t="s">
        <v>51</v>
      </c>
      <c r="P10" s="8" t="s">
        <v>52</v>
      </c>
      <c r="Q10" s="8">
        <v>512627</v>
      </c>
      <c r="R10" s="8">
        <v>12</v>
      </c>
      <c r="S10" s="8">
        <v>2005</v>
      </c>
      <c r="T10" s="8" t="s">
        <v>53</v>
      </c>
      <c r="U10" s="8">
        <v>1230</v>
      </c>
      <c r="V10" s="9">
        <v>41982</v>
      </c>
      <c r="W10" s="11" t="s">
        <v>61</v>
      </c>
      <c r="X10" s="11"/>
      <c r="Y10" s="8" t="s">
        <v>82</v>
      </c>
      <c r="Z10" s="8" t="s">
        <v>56</v>
      </c>
      <c r="AA10" s="8" t="s">
        <v>57</v>
      </c>
      <c r="AB10" s="8" t="s">
        <v>57</v>
      </c>
      <c r="AC10" s="8" t="s">
        <v>57</v>
      </c>
      <c r="AD10" s="8"/>
      <c r="AE10" s="8"/>
      <c r="AF10" s="8">
        <v>1</v>
      </c>
      <c r="AG10" s="8" t="s">
        <v>78</v>
      </c>
      <c r="AH10" s="8"/>
      <c r="AI10" s="8"/>
      <c r="AJ10" s="8"/>
      <c r="AK10" s="8"/>
      <c r="AL10" s="8"/>
      <c r="AM10" s="8"/>
      <c r="AN10" s="12"/>
      <c r="AO10" s="8"/>
      <c r="AP10" s="8"/>
      <c r="AQ10" s="8"/>
      <c r="AR10" s="8"/>
      <c r="AS10" s="8">
        <v>1</v>
      </c>
      <c r="AT10" s="7" t="s">
        <v>80</v>
      </c>
      <c r="AU10" s="8"/>
      <c r="AV10" s="8"/>
      <c r="AW10" s="8"/>
      <c r="AX10" s="8"/>
      <c r="AY10" s="13"/>
      <c r="AZ10" s="13"/>
      <c r="BA10" s="12"/>
      <c r="BB10" s="14"/>
      <c r="BC10" s="8"/>
      <c r="BD10" s="8"/>
      <c r="BE10" s="24" t="s">
        <v>69</v>
      </c>
    </row>
    <row r="11" spans="1:57" ht="15.75">
      <c r="A11" s="7">
        <f t="shared" si="1"/>
        <v>51405603</v>
      </c>
      <c r="B11" s="8">
        <v>2016</v>
      </c>
      <c r="C11" s="8" t="s">
        <v>47</v>
      </c>
      <c r="D11" s="9">
        <v>42555</v>
      </c>
      <c r="E11" s="8" t="s">
        <v>48</v>
      </c>
      <c r="F11" s="8" t="s">
        <v>49</v>
      </c>
      <c r="G11" s="8" t="s">
        <v>50</v>
      </c>
      <c r="H11" s="8" t="s">
        <v>50</v>
      </c>
      <c r="I11" s="8">
        <v>2934</v>
      </c>
      <c r="J11" s="8"/>
      <c r="K11" s="16"/>
      <c r="L11" s="8">
        <v>51405603</v>
      </c>
      <c r="M11" s="8" t="e">
        <f t="shared" si="0"/>
        <v>#N/A</v>
      </c>
      <c r="N11" s="8"/>
      <c r="O11" s="8" t="s">
        <v>51</v>
      </c>
      <c r="P11" s="8" t="s">
        <v>52</v>
      </c>
      <c r="Q11" s="8">
        <v>60909</v>
      </c>
      <c r="R11" s="8">
        <v>5</v>
      </c>
      <c r="S11" s="8">
        <v>2002</v>
      </c>
      <c r="T11" s="8" t="s">
        <v>53</v>
      </c>
      <c r="U11" s="8">
        <v>1230</v>
      </c>
      <c r="V11" s="9">
        <v>42063</v>
      </c>
      <c r="W11" s="8"/>
      <c r="X11" s="8"/>
      <c r="Y11" s="8" t="s">
        <v>55</v>
      </c>
      <c r="Z11" s="8" t="s">
        <v>56</v>
      </c>
      <c r="AA11" s="8" t="s">
        <v>57</v>
      </c>
      <c r="AB11" s="8" t="s">
        <v>57</v>
      </c>
      <c r="AC11" s="8" t="s">
        <v>57</v>
      </c>
      <c r="AD11" s="8"/>
      <c r="AE11" s="8" t="s">
        <v>57</v>
      </c>
      <c r="AF11" s="8">
        <v>1</v>
      </c>
      <c r="AG11" s="7" t="s">
        <v>79</v>
      </c>
      <c r="AH11" s="8"/>
      <c r="AI11" s="8"/>
      <c r="AJ11" s="8"/>
      <c r="AK11" s="8"/>
      <c r="AL11" s="8"/>
      <c r="AM11" s="12"/>
      <c r="AN11" s="8"/>
      <c r="AO11" s="8"/>
      <c r="AP11" s="8"/>
      <c r="AQ11" s="8"/>
      <c r="AR11" s="8"/>
      <c r="AS11" s="8">
        <v>4</v>
      </c>
      <c r="AT11" s="8" t="s">
        <v>81</v>
      </c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24" t="s">
        <v>69</v>
      </c>
    </row>
    <row r="14" ht="15">
      <c r="T14" s="29"/>
    </row>
    <row r="15" ht="15">
      <c r="T15" s="29"/>
    </row>
    <row r="16" ht="15">
      <c r="L16" s="30"/>
    </row>
    <row r="17" ht="15">
      <c r="L17" s="30"/>
    </row>
    <row r="18" ht="15">
      <c r="L18" s="30"/>
    </row>
    <row r="19" ht="15">
      <c r="L19" s="30"/>
    </row>
    <row r="20" ht="15">
      <c r="L20" s="30"/>
    </row>
    <row r="21" ht="15">
      <c r="L21" s="30"/>
    </row>
    <row r="22" ht="15">
      <c r="L22" s="30"/>
    </row>
    <row r="23" ht="15">
      <c r="L23" s="30"/>
    </row>
  </sheetData>
  <sheetProtection/>
  <autoFilter ref="A3:BE11"/>
  <mergeCells count="31">
    <mergeCell ref="BE1:BE2"/>
    <mergeCell ref="AB1:AB2"/>
    <mergeCell ref="AC1:AC2"/>
    <mergeCell ref="AD1:AD2"/>
    <mergeCell ref="AE1:AE2"/>
    <mergeCell ref="R1:S1"/>
    <mergeCell ref="AR1:BD1"/>
    <mergeCell ref="W1:W2"/>
    <mergeCell ref="X1:X2"/>
    <mergeCell ref="Y1:Y2"/>
    <mergeCell ref="Z1:Z2"/>
    <mergeCell ref="H1:H2"/>
    <mergeCell ref="AF1:AQ1"/>
    <mergeCell ref="J1:J2"/>
    <mergeCell ref="K1:K2"/>
    <mergeCell ref="AA1:AA2"/>
    <mergeCell ref="M1:M2"/>
    <mergeCell ref="N1:N2"/>
    <mergeCell ref="O1:O2"/>
    <mergeCell ref="P1:P2"/>
    <mergeCell ref="Q1:Q2"/>
    <mergeCell ref="I1:I2"/>
    <mergeCell ref="T1:V1"/>
    <mergeCell ref="L1:L2"/>
    <mergeCell ref="A1:A2"/>
    <mergeCell ref="B1:B2"/>
    <mergeCell ref="C1:C2"/>
    <mergeCell ref="D1:D2"/>
    <mergeCell ref="E1:E2"/>
    <mergeCell ref="F1:F2"/>
    <mergeCell ref="G1:G2"/>
  </mergeCells>
  <conditionalFormatting sqref="L1:L2 L4:L11">
    <cfRule type="expression" priority="1" dxfId="0">
      <formula>$Y1="Д"</formula>
    </cfRule>
    <cfRule type="expression" priority="2" dxfId="1">
      <formula>$Y1="Г"</formula>
    </cfRule>
    <cfRule type="expression" priority="3" dxfId="0">
      <formula>$Y1="Т"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G32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6.7109375" style="0" customWidth="1"/>
    <col min="2" max="2" width="22.8515625" style="0" customWidth="1"/>
    <col min="3" max="3" width="18.140625" style="0" customWidth="1"/>
    <col min="4" max="4" width="7.8515625" style="0" customWidth="1"/>
    <col min="5" max="5" width="15.28125" style="0" bestFit="1" customWidth="1"/>
    <col min="6" max="6" width="20.140625" style="0" customWidth="1"/>
    <col min="7" max="7" width="13.421875" style="0" customWidth="1"/>
  </cols>
  <sheetData>
    <row r="1" spans="1:7" ht="18.75">
      <c r="A1" s="61" t="s">
        <v>85</v>
      </c>
      <c r="B1" s="61"/>
      <c r="C1" s="61"/>
      <c r="D1" s="61"/>
      <c r="E1" s="61"/>
      <c r="F1" s="61"/>
      <c r="G1" s="31"/>
    </row>
    <row r="2" spans="1:7" ht="78.75">
      <c r="A2" s="25" t="s">
        <v>70</v>
      </c>
      <c r="B2" s="26" t="s">
        <v>71</v>
      </c>
      <c r="C2" s="26" t="s">
        <v>9</v>
      </c>
      <c r="D2" s="26" t="s">
        <v>83</v>
      </c>
      <c r="E2" s="26" t="s">
        <v>84</v>
      </c>
      <c r="F2" s="25" t="s">
        <v>72</v>
      </c>
      <c r="G2" s="26" t="s">
        <v>73</v>
      </c>
    </row>
    <row r="3" spans="1:7" ht="15">
      <c r="A3" s="27"/>
      <c r="B3" s="8" t="s">
        <v>78</v>
      </c>
      <c r="C3" s="8">
        <v>50855410</v>
      </c>
      <c r="D3" s="8" t="s">
        <v>52</v>
      </c>
      <c r="E3" s="8">
        <v>512627</v>
      </c>
      <c r="F3" s="28"/>
      <c r="G3" s="28">
        <v>1</v>
      </c>
    </row>
    <row r="4" spans="1:7" ht="15">
      <c r="A4" s="27"/>
      <c r="B4" s="8" t="s">
        <v>79</v>
      </c>
      <c r="C4" s="8">
        <v>51405603</v>
      </c>
      <c r="D4" s="8" t="s">
        <v>52</v>
      </c>
      <c r="E4" s="8">
        <v>60909</v>
      </c>
      <c r="F4" s="28"/>
      <c r="G4" s="28">
        <v>1</v>
      </c>
    </row>
    <row r="5" spans="1:7" ht="15">
      <c r="A5" s="27"/>
      <c r="B5" s="8" t="s">
        <v>63</v>
      </c>
      <c r="C5" s="8">
        <v>63590160</v>
      </c>
      <c r="D5" s="8" t="s">
        <v>52</v>
      </c>
      <c r="E5" s="8">
        <v>64657</v>
      </c>
      <c r="F5" s="28"/>
      <c r="G5" s="28">
        <v>1</v>
      </c>
    </row>
    <row r="6" spans="1:7" ht="18.75" customHeight="1">
      <c r="A6" s="27"/>
      <c r="B6" s="8" t="s">
        <v>66</v>
      </c>
      <c r="C6" s="8">
        <v>61042271</v>
      </c>
      <c r="D6" s="8" t="s">
        <v>52</v>
      </c>
      <c r="E6" s="8">
        <v>525390</v>
      </c>
      <c r="F6" s="28"/>
      <c r="G6" s="28">
        <v>1</v>
      </c>
    </row>
    <row r="7" spans="1:7" ht="15">
      <c r="A7" s="27"/>
      <c r="B7" s="8" t="s">
        <v>80</v>
      </c>
      <c r="C7" s="8">
        <v>50855410</v>
      </c>
      <c r="D7" s="8" t="s">
        <v>52</v>
      </c>
      <c r="E7" s="8">
        <v>512627</v>
      </c>
      <c r="F7" s="28"/>
      <c r="G7" s="28">
        <v>1</v>
      </c>
    </row>
    <row r="8" spans="1:7" ht="15">
      <c r="A8" s="27"/>
      <c r="B8" s="8" t="s">
        <v>76</v>
      </c>
      <c r="C8" s="8">
        <v>50856640</v>
      </c>
      <c r="D8" s="8" t="s">
        <v>52</v>
      </c>
      <c r="E8" s="8">
        <v>11387</v>
      </c>
      <c r="F8" s="28"/>
      <c r="G8" s="28">
        <v>2</v>
      </c>
    </row>
    <row r="9" spans="1:7" ht="15">
      <c r="A9" s="27"/>
      <c r="B9" s="8" t="s">
        <v>62</v>
      </c>
      <c r="C9" s="8">
        <v>63590160</v>
      </c>
      <c r="D9" s="8" t="s">
        <v>52</v>
      </c>
      <c r="E9" s="8">
        <v>64657</v>
      </c>
      <c r="F9" s="28"/>
      <c r="G9" s="28">
        <v>2</v>
      </c>
    </row>
    <row r="10" spans="1:7" ht="15">
      <c r="A10" s="27"/>
      <c r="B10" s="8" t="s">
        <v>65</v>
      </c>
      <c r="C10" s="8">
        <v>61042271</v>
      </c>
      <c r="D10" s="8" t="s">
        <v>52</v>
      </c>
      <c r="E10" s="8">
        <v>525390</v>
      </c>
      <c r="F10" s="28"/>
      <c r="G10" s="28">
        <v>2</v>
      </c>
    </row>
    <row r="11" spans="1:7" ht="15">
      <c r="A11" s="27"/>
      <c r="B11" s="8" t="s">
        <v>54</v>
      </c>
      <c r="C11" s="8">
        <v>51485498</v>
      </c>
      <c r="D11" s="8" t="s">
        <v>52</v>
      </c>
      <c r="E11" s="8">
        <v>64342</v>
      </c>
      <c r="F11" s="28"/>
      <c r="G11" s="28">
        <v>2</v>
      </c>
    </row>
    <row r="12" spans="1:7" ht="18.75" customHeight="1">
      <c r="A12" s="27"/>
      <c r="B12" s="8" t="s">
        <v>54</v>
      </c>
      <c r="C12" s="8">
        <v>51485498</v>
      </c>
      <c r="D12" s="8" t="s">
        <v>52</v>
      </c>
      <c r="E12" s="8">
        <v>21647</v>
      </c>
      <c r="F12" s="28"/>
      <c r="G12" s="28">
        <v>2</v>
      </c>
    </row>
    <row r="13" spans="1:7" ht="15">
      <c r="A13" s="27"/>
      <c r="B13" s="8" t="s">
        <v>68</v>
      </c>
      <c r="C13" s="8">
        <v>73954661</v>
      </c>
      <c r="D13" s="8" t="s">
        <v>87</v>
      </c>
      <c r="E13" s="8">
        <v>92016</v>
      </c>
      <c r="F13" s="28"/>
      <c r="G13" s="28">
        <v>2</v>
      </c>
    </row>
    <row r="14" spans="1:7" ht="15">
      <c r="A14" s="27"/>
      <c r="B14" s="8" t="s">
        <v>74</v>
      </c>
      <c r="C14" s="8">
        <v>51485498</v>
      </c>
      <c r="D14" s="8" t="s">
        <v>52</v>
      </c>
      <c r="E14" s="8">
        <v>64342</v>
      </c>
      <c r="F14" s="28"/>
      <c r="G14" s="28">
        <v>3</v>
      </c>
    </row>
    <row r="15" spans="1:7" ht="18.75" customHeight="1">
      <c r="A15" s="27"/>
      <c r="B15" s="8" t="s">
        <v>75</v>
      </c>
      <c r="C15" s="8">
        <v>51485498</v>
      </c>
      <c r="D15" s="8" t="s">
        <v>52</v>
      </c>
      <c r="E15" s="8">
        <v>21647</v>
      </c>
      <c r="F15" s="28"/>
      <c r="G15" s="28">
        <v>3</v>
      </c>
    </row>
    <row r="16" spans="1:7" ht="15">
      <c r="A16" s="27"/>
      <c r="B16" s="8" t="s">
        <v>86</v>
      </c>
      <c r="C16" s="8">
        <v>50856640</v>
      </c>
      <c r="D16" s="8" t="s">
        <v>52</v>
      </c>
      <c r="E16" s="8">
        <v>11387</v>
      </c>
      <c r="F16" s="28"/>
      <c r="G16" s="28">
        <v>3</v>
      </c>
    </row>
    <row r="17" spans="1:7" ht="15">
      <c r="A17" s="27"/>
      <c r="B17" s="8" t="s">
        <v>77</v>
      </c>
      <c r="C17" s="8">
        <v>73954661</v>
      </c>
      <c r="D17" s="8" t="s">
        <v>87</v>
      </c>
      <c r="E17" s="8">
        <v>92016</v>
      </c>
      <c r="F17" s="28"/>
      <c r="G17" s="28">
        <v>4</v>
      </c>
    </row>
    <row r="18" spans="1:7" ht="15">
      <c r="A18" s="27"/>
      <c r="B18" s="8" t="s">
        <v>81</v>
      </c>
      <c r="C18" s="8">
        <v>51405603</v>
      </c>
      <c r="D18" s="8" t="s">
        <v>52</v>
      </c>
      <c r="E18" s="8">
        <v>60909</v>
      </c>
      <c r="F18" s="28"/>
      <c r="G18" s="28">
        <v>4</v>
      </c>
    </row>
    <row r="19" spans="1:7" ht="15">
      <c r="A19" s="27"/>
      <c r="B19" s="8"/>
      <c r="C19" s="8"/>
      <c r="D19" s="8"/>
      <c r="E19" s="8"/>
      <c r="F19" s="28"/>
      <c r="G19" s="28"/>
    </row>
    <row r="20" spans="1:7" ht="15">
      <c r="A20" s="27"/>
      <c r="B20" s="8"/>
      <c r="C20" s="8"/>
      <c r="D20" s="8"/>
      <c r="E20" s="8"/>
      <c r="F20" s="28"/>
      <c r="G20" s="28"/>
    </row>
    <row r="21" spans="1:7" ht="15">
      <c r="A21" s="27"/>
      <c r="B21" s="8"/>
      <c r="C21" s="8"/>
      <c r="D21" s="8"/>
      <c r="E21" s="8"/>
      <c r="F21" s="28"/>
      <c r="G21" s="28"/>
    </row>
    <row r="22" spans="1:7" ht="15">
      <c r="A22" s="27"/>
      <c r="B22" s="8"/>
      <c r="C22" s="8"/>
      <c r="D22" s="8"/>
      <c r="E22" s="8"/>
      <c r="F22" s="28"/>
      <c r="G22" s="28"/>
    </row>
    <row r="23" spans="1:7" ht="15">
      <c r="A23" s="27"/>
      <c r="B23" s="8"/>
      <c r="C23" s="8"/>
      <c r="D23" s="8"/>
      <c r="E23" s="8"/>
      <c r="F23" s="28"/>
      <c r="G23" s="28"/>
    </row>
    <row r="24" spans="1:7" ht="15">
      <c r="A24" s="27"/>
      <c r="B24" s="8"/>
      <c r="C24" s="8"/>
      <c r="D24" s="8"/>
      <c r="E24" s="8"/>
      <c r="F24" s="28"/>
      <c r="G24" s="28"/>
    </row>
    <row r="25" spans="1:7" ht="15">
      <c r="A25" s="27"/>
      <c r="B25" s="8"/>
      <c r="C25" s="8"/>
      <c r="D25" s="8"/>
      <c r="E25" s="8"/>
      <c r="F25" s="28"/>
      <c r="G25" s="28"/>
    </row>
    <row r="26" spans="1:7" ht="15">
      <c r="A26" s="27"/>
      <c r="B26" s="8"/>
      <c r="C26" s="8"/>
      <c r="D26" s="8"/>
      <c r="E26" s="8"/>
      <c r="F26" s="28"/>
      <c r="G26" s="28"/>
    </row>
    <row r="27" spans="1:7" ht="15">
      <c r="A27" s="27"/>
      <c r="B27" s="8"/>
      <c r="C27" s="8"/>
      <c r="D27" s="8"/>
      <c r="E27" s="8"/>
      <c r="F27" s="28"/>
      <c r="G27" s="28"/>
    </row>
    <row r="28" spans="1:7" ht="15">
      <c r="A28" s="27"/>
      <c r="B28" s="8"/>
      <c r="C28" s="8"/>
      <c r="D28" s="8"/>
      <c r="E28" s="8"/>
      <c r="F28" s="28"/>
      <c r="G28" s="28"/>
    </row>
    <row r="29" spans="1:7" ht="15">
      <c r="A29" s="27"/>
      <c r="B29" s="8"/>
      <c r="C29" s="8"/>
      <c r="D29" s="8"/>
      <c r="E29" s="8"/>
      <c r="F29" s="28"/>
      <c r="G29" s="28"/>
    </row>
    <row r="30" spans="1:7" ht="15">
      <c r="A30" s="27"/>
      <c r="B30" s="8"/>
      <c r="C30" s="8"/>
      <c r="D30" s="8"/>
      <c r="E30" s="8"/>
      <c r="F30" s="28"/>
      <c r="G30" s="28"/>
    </row>
    <row r="31" spans="1:7" ht="15">
      <c r="A31" s="27"/>
      <c r="B31" s="8"/>
      <c r="C31" s="8"/>
      <c r="D31" s="8"/>
      <c r="E31" s="8"/>
      <c r="F31" s="28"/>
      <c r="G31" s="28"/>
    </row>
    <row r="32" spans="1:7" ht="15">
      <c r="A32" s="27"/>
      <c r="B32" s="8"/>
      <c r="C32" s="8"/>
      <c r="D32" s="8"/>
      <c r="E32" s="8"/>
      <c r="F32" s="28"/>
      <c r="G32" s="28"/>
    </row>
  </sheetData>
  <sheetProtection/>
  <mergeCells count="1">
    <mergeCell ref="A1:F1"/>
  </mergeCells>
  <conditionalFormatting sqref="C28:E32">
    <cfRule type="expression" priority="232" dxfId="0">
      <formula>$AA28="Д"</formula>
    </cfRule>
    <cfRule type="expression" priority="233" dxfId="1">
      <formula>$AA28="Г"</formula>
    </cfRule>
    <cfRule type="expression" priority="234" dxfId="0">
      <formula>$AA28="Т"</formula>
    </cfRule>
  </conditionalFormatting>
  <conditionalFormatting sqref="C5:E5">
    <cfRule type="expression" priority="226" dxfId="0">
      <formula>$AA5="Д"</formula>
    </cfRule>
    <cfRule type="expression" priority="227" dxfId="1">
      <formula>$AA5="Г"</formula>
    </cfRule>
    <cfRule type="expression" priority="228" dxfId="0">
      <formula>$AA5="Т"</formula>
    </cfRule>
  </conditionalFormatting>
  <conditionalFormatting sqref="C11:E11">
    <cfRule type="expression" priority="211" dxfId="0">
      <formula>$AA11="Д"</formula>
    </cfRule>
    <cfRule type="expression" priority="212" dxfId="1">
      <formula>$AA11="Г"</formula>
    </cfRule>
    <cfRule type="expression" priority="213" dxfId="0">
      <formula>$AA11="Т"</formula>
    </cfRule>
  </conditionalFormatting>
  <conditionalFormatting sqref="C14:E14">
    <cfRule type="expression" priority="205" dxfId="0">
      <formula>$AA14="Д"</formula>
    </cfRule>
    <cfRule type="expression" priority="206" dxfId="1">
      <formula>$AA14="Г"</formula>
    </cfRule>
    <cfRule type="expression" priority="207" dxfId="0">
      <formula>$AA14="Т"</formula>
    </cfRule>
  </conditionalFormatting>
  <conditionalFormatting sqref="C17:E18">
    <cfRule type="expression" priority="196" dxfId="0">
      <formula>$AA17="Д"</formula>
    </cfRule>
    <cfRule type="expression" priority="197" dxfId="1">
      <formula>$AA17="Г"</formula>
    </cfRule>
    <cfRule type="expression" priority="198" dxfId="0">
      <formula>$AA17="Т"</formula>
    </cfRule>
  </conditionalFormatting>
  <conditionalFormatting sqref="C5:E5">
    <cfRule type="expression" priority="187" dxfId="0">
      <formula>$AA5="Д"</formula>
    </cfRule>
    <cfRule type="expression" priority="188" dxfId="1">
      <formula>$AA5="Г"</formula>
    </cfRule>
    <cfRule type="expression" priority="189" dxfId="0">
      <formula>$AA5="Т"</formula>
    </cfRule>
  </conditionalFormatting>
  <conditionalFormatting sqref="C11:E11">
    <cfRule type="expression" priority="184" dxfId="0">
      <formula>$AA11="Д"</formula>
    </cfRule>
    <cfRule type="expression" priority="185" dxfId="1">
      <formula>$AA11="Г"</formula>
    </cfRule>
    <cfRule type="expression" priority="186" dxfId="0">
      <formula>$AA11="Т"</formula>
    </cfRule>
  </conditionalFormatting>
  <conditionalFormatting sqref="C14:E14">
    <cfRule type="expression" priority="181" dxfId="0">
      <formula>$AA14="Д"</formula>
    </cfRule>
    <cfRule type="expression" priority="182" dxfId="1">
      <formula>$AA14="Г"</formula>
    </cfRule>
    <cfRule type="expression" priority="183" dxfId="0">
      <formula>$AA14="Т"</formula>
    </cfRule>
  </conditionalFormatting>
  <conditionalFormatting sqref="C17:E18">
    <cfRule type="expression" priority="172" dxfId="0">
      <formula>$AA17="Д"</formula>
    </cfRule>
    <cfRule type="expression" priority="173" dxfId="1">
      <formula>$AA17="Г"</formula>
    </cfRule>
    <cfRule type="expression" priority="174" dxfId="0">
      <formula>$AA17="Т"</formula>
    </cfRule>
  </conditionalFormatting>
  <conditionalFormatting sqref="C19:E21">
    <cfRule type="expression" priority="169" dxfId="0">
      <formula>$AA19="Д"</formula>
    </cfRule>
    <cfRule type="expression" priority="170" dxfId="1">
      <formula>$AA19="Г"</formula>
    </cfRule>
    <cfRule type="expression" priority="171" dxfId="0">
      <formula>$AA19="Т"</formula>
    </cfRule>
  </conditionalFormatting>
  <conditionalFormatting sqref="C22:E22">
    <cfRule type="expression" priority="166" dxfId="0">
      <formula>$AA22="Д"</formula>
    </cfRule>
    <cfRule type="expression" priority="167" dxfId="1">
      <formula>$AA22="Г"</formula>
    </cfRule>
    <cfRule type="expression" priority="168" dxfId="0">
      <formula>$AA22="Т"</formula>
    </cfRule>
  </conditionalFormatting>
  <conditionalFormatting sqref="C23:E23">
    <cfRule type="expression" priority="163" dxfId="0">
      <formula>$AA23="Д"</formula>
    </cfRule>
    <cfRule type="expression" priority="164" dxfId="1">
      <formula>$AA23="Г"</formula>
    </cfRule>
    <cfRule type="expression" priority="165" dxfId="0">
      <formula>$AA23="Т"</formula>
    </cfRule>
  </conditionalFormatting>
  <conditionalFormatting sqref="C24:E24">
    <cfRule type="expression" priority="160" dxfId="0">
      <formula>$AA24="Д"</formula>
    </cfRule>
    <cfRule type="expression" priority="161" dxfId="1">
      <formula>$AA24="Г"</formula>
    </cfRule>
    <cfRule type="expression" priority="162" dxfId="0">
      <formula>$AA24="Т"</formula>
    </cfRule>
  </conditionalFormatting>
  <conditionalFormatting sqref="C25:E27">
    <cfRule type="expression" priority="157" dxfId="0">
      <formula>$AA25="Д"</formula>
    </cfRule>
    <cfRule type="expression" priority="158" dxfId="1">
      <formula>$AA25="Г"</formula>
    </cfRule>
    <cfRule type="expression" priority="159" dxfId="0">
      <formula>$AA25="Т"</formula>
    </cfRule>
  </conditionalFormatting>
  <conditionalFormatting sqref="C5:E5">
    <cfRule type="expression" priority="151" dxfId="0">
      <formula>$AA5="Д"</formula>
    </cfRule>
    <cfRule type="expression" priority="152" dxfId="1">
      <formula>$AA5="Г"</formula>
    </cfRule>
    <cfRule type="expression" priority="153" dxfId="0">
      <formula>$AA5="Т"</formula>
    </cfRule>
  </conditionalFormatting>
  <conditionalFormatting sqref="C11:E11">
    <cfRule type="expression" priority="139" dxfId="0">
      <formula>$AA11="Д"</formula>
    </cfRule>
    <cfRule type="expression" priority="140" dxfId="1">
      <formula>$AA11="Г"</formula>
    </cfRule>
    <cfRule type="expression" priority="141" dxfId="0">
      <formula>$AA11="Т"</formula>
    </cfRule>
  </conditionalFormatting>
  <conditionalFormatting sqref="C14:E14">
    <cfRule type="expression" priority="133" dxfId="0">
      <formula>$AA14="Д"</formula>
    </cfRule>
    <cfRule type="expression" priority="134" dxfId="1">
      <formula>$AA14="Г"</formula>
    </cfRule>
    <cfRule type="expression" priority="135" dxfId="0">
      <formula>$AA14="Т"</formula>
    </cfRule>
  </conditionalFormatting>
  <conditionalFormatting sqref="C17:E18">
    <cfRule type="expression" priority="124" dxfId="0">
      <formula>$AA17="Д"</formula>
    </cfRule>
    <cfRule type="expression" priority="125" dxfId="1">
      <formula>$AA17="Г"</formula>
    </cfRule>
    <cfRule type="expression" priority="126" dxfId="0">
      <formula>$AA17="Т"</formula>
    </cfRule>
  </conditionalFormatting>
  <conditionalFormatting sqref="C5:E5">
    <cfRule type="expression" priority="118" dxfId="0">
      <formula>$AA5="Д"</formula>
    </cfRule>
    <cfRule type="expression" priority="119" dxfId="1">
      <formula>$AA5="Г"</formula>
    </cfRule>
    <cfRule type="expression" priority="120" dxfId="0">
      <formula>$AA5="Т"</formula>
    </cfRule>
  </conditionalFormatting>
  <conditionalFormatting sqref="C11:E11">
    <cfRule type="expression" priority="106" dxfId="0">
      <formula>$AA11="Д"</formula>
    </cfRule>
    <cfRule type="expression" priority="107" dxfId="1">
      <formula>$AA11="Г"</formula>
    </cfRule>
    <cfRule type="expression" priority="108" dxfId="0">
      <formula>$AA11="Т"</formula>
    </cfRule>
  </conditionalFormatting>
  <conditionalFormatting sqref="C14:E14 C17:E17">
    <cfRule type="expression" priority="100" dxfId="0">
      <formula>$AA14="Д"</formula>
    </cfRule>
    <cfRule type="expression" priority="101" dxfId="1">
      <formula>$AA14="Г"</formula>
    </cfRule>
    <cfRule type="expression" priority="102" dxfId="0">
      <formula>$AA14="Т"</formula>
    </cfRule>
  </conditionalFormatting>
  <conditionalFormatting sqref="C18:E19">
    <cfRule type="expression" priority="97" dxfId="0">
      <formula>$AA18="Д"</formula>
    </cfRule>
    <cfRule type="expression" priority="98" dxfId="1">
      <formula>$AA18="Г"</formula>
    </cfRule>
    <cfRule type="expression" priority="99" dxfId="0">
      <formula>$AA18="Т"</formula>
    </cfRule>
  </conditionalFormatting>
  <conditionalFormatting sqref="C20:E20">
    <cfRule type="expression" priority="94" dxfId="0">
      <formula>$AA20="Д"</formula>
    </cfRule>
    <cfRule type="expression" priority="95" dxfId="1">
      <formula>$AA20="Г"</formula>
    </cfRule>
    <cfRule type="expression" priority="96" dxfId="0">
      <formula>$AA20="Т"</formula>
    </cfRule>
  </conditionalFormatting>
  <conditionalFormatting sqref="C21:E24">
    <cfRule type="expression" priority="91" dxfId="0">
      <formula>$AA21="Д"</formula>
    </cfRule>
    <cfRule type="expression" priority="92" dxfId="1">
      <formula>$AA21="Г"</formula>
    </cfRule>
    <cfRule type="expression" priority="93" dxfId="0">
      <formula>$AA21="Т"</formula>
    </cfRule>
  </conditionalFormatting>
  <conditionalFormatting sqref="C25:E25">
    <cfRule type="expression" priority="88" dxfId="0">
      <formula>$AA25="Д"</formula>
    </cfRule>
    <cfRule type="expression" priority="89" dxfId="1">
      <formula>$AA25="Г"</formula>
    </cfRule>
    <cfRule type="expression" priority="90" dxfId="0">
      <formula>$AA25="Т"</formula>
    </cfRule>
  </conditionalFormatting>
  <conditionalFormatting sqref="C26:E27">
    <cfRule type="expression" priority="85" dxfId="0">
      <formula>$AA26="Д"</formula>
    </cfRule>
    <cfRule type="expression" priority="86" dxfId="1">
      <formula>$AA26="Г"</formula>
    </cfRule>
    <cfRule type="expression" priority="87" dxfId="0">
      <formula>$AA26="Т"</formula>
    </cfRule>
  </conditionalFormatting>
  <conditionalFormatting sqref="C28:E31">
    <cfRule type="expression" priority="82" dxfId="0">
      <formula>$AA28="Д"</formula>
    </cfRule>
    <cfRule type="expression" priority="83" dxfId="1">
      <formula>$AA28="Г"</formula>
    </cfRule>
    <cfRule type="expression" priority="84" dxfId="0">
      <formula>$AA28="Т"</formula>
    </cfRule>
  </conditionalFormatting>
  <conditionalFormatting sqref="C5:E5">
    <cfRule type="expression" priority="76" dxfId="0">
      <formula>$AA5="Д"</formula>
    </cfRule>
    <cfRule type="expression" priority="77" dxfId="1">
      <formula>$AA5="Г"</formula>
    </cfRule>
    <cfRule type="expression" priority="78" dxfId="0">
      <formula>$AA5="Т"</formula>
    </cfRule>
  </conditionalFormatting>
  <conditionalFormatting sqref="C5:E5">
    <cfRule type="expression" priority="64" dxfId="0">
      <formula>$AA5="Д"</formula>
    </cfRule>
    <cfRule type="expression" priority="65" dxfId="1">
      <formula>$AA5="Г"</formula>
    </cfRule>
    <cfRule type="expression" priority="66" dxfId="0">
      <formula>$AA5="Т"</formula>
    </cfRule>
  </conditionalFormatting>
  <conditionalFormatting sqref="C11:E11">
    <cfRule type="expression" priority="49" dxfId="0">
      <formula>$AA11="Д"</formula>
    </cfRule>
    <cfRule type="expression" priority="50" dxfId="1">
      <formula>$AA11="Г"</formula>
    </cfRule>
    <cfRule type="expression" priority="51" dxfId="0">
      <formula>$AA11="Т"</formula>
    </cfRule>
  </conditionalFormatting>
  <conditionalFormatting sqref="C14:E14">
    <cfRule type="expression" priority="43" dxfId="0">
      <formula>$AA14="Д"</formula>
    </cfRule>
    <cfRule type="expression" priority="44" dxfId="1">
      <formula>$AA14="Г"</formula>
    </cfRule>
    <cfRule type="expression" priority="45" dxfId="0">
      <formula>$AA14="Т"</formula>
    </cfRule>
  </conditionalFormatting>
  <conditionalFormatting sqref="C3:C32">
    <cfRule type="expression" priority="37" dxfId="0">
      <formula>$Y3="Д"</formula>
    </cfRule>
    <cfRule type="expression" priority="38" dxfId="1">
      <formula>$Y3="Г"</formula>
    </cfRule>
    <cfRule type="expression" priority="39" dxfId="0">
      <formula>$Y3="Т"</formula>
    </cfRule>
  </conditionalFormatting>
  <conditionalFormatting sqref="C4">
    <cfRule type="expression" priority="34" dxfId="0">
      <formula>$Y4="Д"</formula>
    </cfRule>
    <cfRule type="expression" priority="35" dxfId="1">
      <formula>$Y4="Г"</formula>
    </cfRule>
    <cfRule type="expression" priority="36" dxfId="0">
      <formula>$Y4="Т"</formula>
    </cfRule>
  </conditionalFormatting>
  <conditionalFormatting sqref="D10">
    <cfRule type="expression" priority="31" dxfId="0">
      <formula>$AA10="Д"</formula>
    </cfRule>
    <cfRule type="expression" priority="32" dxfId="1">
      <formula>$AA10="Г"</formula>
    </cfRule>
    <cfRule type="expression" priority="33" dxfId="0">
      <formula>$AA10="Т"</formula>
    </cfRule>
  </conditionalFormatting>
  <conditionalFormatting sqref="D10">
    <cfRule type="expression" priority="28" dxfId="0">
      <formula>$AA10="Д"</formula>
    </cfRule>
    <cfRule type="expression" priority="29" dxfId="1">
      <formula>$AA10="Г"</formula>
    </cfRule>
    <cfRule type="expression" priority="30" dxfId="0">
      <formula>$AA10="Т"</formula>
    </cfRule>
  </conditionalFormatting>
  <conditionalFormatting sqref="D10">
    <cfRule type="expression" priority="25" dxfId="0">
      <formula>$AA10="Д"</formula>
    </cfRule>
    <cfRule type="expression" priority="26" dxfId="1">
      <formula>$AA10="Г"</formula>
    </cfRule>
    <cfRule type="expression" priority="27" dxfId="0">
      <formula>$AA10="Т"</formula>
    </cfRule>
  </conditionalFormatting>
  <conditionalFormatting sqref="D10">
    <cfRule type="expression" priority="22" dxfId="0">
      <formula>$AA10="Д"</formula>
    </cfRule>
    <cfRule type="expression" priority="23" dxfId="1">
      <formula>$AA10="Г"</formula>
    </cfRule>
    <cfRule type="expression" priority="24" dxfId="0">
      <formula>$AA10="Т"</formula>
    </cfRule>
  </conditionalFormatting>
  <conditionalFormatting sqref="D10">
    <cfRule type="expression" priority="19" dxfId="0">
      <formula>$AA10="Д"</formula>
    </cfRule>
    <cfRule type="expression" priority="20" dxfId="1">
      <formula>$AA10="Г"</formula>
    </cfRule>
    <cfRule type="expression" priority="21" dxfId="0">
      <formula>$AA10="Т"</formula>
    </cfRule>
  </conditionalFormatting>
  <conditionalFormatting sqref="D10">
    <cfRule type="expression" priority="16" dxfId="0">
      <formula>$AA10="Д"</formula>
    </cfRule>
    <cfRule type="expression" priority="17" dxfId="1">
      <formula>$AA10="Г"</formula>
    </cfRule>
    <cfRule type="expression" priority="18" dxfId="0">
      <formula>$AA10="Т"</formula>
    </cfRule>
  </conditionalFormatting>
  <conditionalFormatting sqref="C7">
    <cfRule type="expression" priority="13" dxfId="0">
      <formula>$Y7="Д"</formula>
    </cfRule>
    <cfRule type="expression" priority="14" dxfId="1">
      <formula>$Y7="Г"</formula>
    </cfRule>
    <cfRule type="expression" priority="15" dxfId="0">
      <formula>$Y7="Т"</formula>
    </cfRule>
  </conditionalFormatting>
  <conditionalFormatting sqref="C8:C9">
    <cfRule type="expression" priority="10" dxfId="0">
      <formula>$Y8="Д"</formula>
    </cfRule>
    <cfRule type="expression" priority="11" dxfId="1">
      <formula>$Y8="Г"</formula>
    </cfRule>
    <cfRule type="expression" priority="12" dxfId="0">
      <formula>$Y8="Т"</formula>
    </cfRule>
  </conditionalFormatting>
  <conditionalFormatting sqref="C10">
    <cfRule type="expression" priority="7" dxfId="0">
      <formula>$Y10="Д"</formula>
    </cfRule>
    <cfRule type="expression" priority="8" dxfId="1">
      <formula>$Y10="Г"</formula>
    </cfRule>
    <cfRule type="expression" priority="9" dxfId="0">
      <formula>$Y10="Т"</formula>
    </cfRule>
  </conditionalFormatting>
  <conditionalFormatting sqref="C13">
    <cfRule type="expression" priority="4" dxfId="0">
      <formula>$Y13="Д"</formula>
    </cfRule>
    <cfRule type="expression" priority="5" dxfId="1">
      <formula>$Y13="Г"</formula>
    </cfRule>
    <cfRule type="expression" priority="6" dxfId="0">
      <formula>$Y13="Т"</formula>
    </cfRule>
  </conditionalFormatting>
  <conditionalFormatting sqref="C16">
    <cfRule type="expression" priority="1" dxfId="0">
      <formula>$Y16="Д"</formula>
    </cfRule>
    <cfRule type="expression" priority="2" dxfId="1">
      <formula>$Y16="Г"</formula>
    </cfRule>
    <cfRule type="expression" priority="3" dxfId="0">
      <formula>$Y16="Т"</formula>
    </cfRule>
  </conditionalFormatting>
  <printOptions/>
  <pageMargins left="0.7" right="0.7" top="0.75" bottom="0.75" header="0.3" footer="0.3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2016-08-19T09:15:00Z</dcterms:modified>
  <cp:category/>
  <cp:version/>
  <cp:contentType/>
  <cp:contentStatus/>
</cp:coreProperties>
</file>