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лька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E29" i="1"/>
  <c r="E28" i="1"/>
  <c r="E27" i="1"/>
  <c r="E26" i="1"/>
  <c r="E25" i="1"/>
  <c r="E24" i="1"/>
  <c r="E23" i="1"/>
  <c r="E22" i="1"/>
  <c r="F22" i="1" s="1"/>
  <c r="E21" i="1"/>
  <c r="E20" i="1"/>
  <c r="E19" i="1"/>
  <c r="E18" i="1"/>
  <c r="E30" i="1" s="1"/>
  <c r="F26" i="1"/>
  <c r="F18" i="1"/>
  <c r="B29" i="1"/>
  <c r="B28" i="1"/>
  <c r="C28" i="1" s="1"/>
  <c r="B27" i="1"/>
  <c r="B26" i="1"/>
  <c r="B25" i="1"/>
  <c r="B24" i="1"/>
  <c r="B23" i="1"/>
  <c r="B22" i="1"/>
  <c r="B21" i="1"/>
  <c r="B20" i="1"/>
  <c r="B19" i="1"/>
  <c r="B30" i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H14" i="1" s="1"/>
  <c r="C24" i="1"/>
  <c r="K19" i="1"/>
  <c r="K20" i="1"/>
  <c r="K21" i="1"/>
  <c r="K22" i="1"/>
  <c r="K23" i="1"/>
  <c r="K24" i="1"/>
  <c r="K25" i="1"/>
  <c r="K26" i="1"/>
  <c r="K27" i="1"/>
  <c r="K28" i="1"/>
  <c r="K29" i="1"/>
  <c r="K18" i="1"/>
  <c r="B13" i="1"/>
  <c r="B12" i="1"/>
  <c r="B11" i="1"/>
  <c r="B10" i="1"/>
  <c r="B9" i="1"/>
  <c r="B8" i="1"/>
  <c r="B7" i="1"/>
  <c r="B6" i="1"/>
  <c r="B5" i="1"/>
  <c r="B4" i="1"/>
  <c r="B3" i="1"/>
  <c r="B2" i="1"/>
  <c r="B14" i="1" s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  <c r="E14" i="1" s="1"/>
  <c r="H19" i="1"/>
  <c r="H20" i="1"/>
  <c r="H21" i="1"/>
  <c r="H22" i="1"/>
  <c r="H23" i="1"/>
  <c r="H24" i="1"/>
  <c r="H25" i="1"/>
  <c r="H26" i="1"/>
  <c r="H27" i="1"/>
  <c r="H28" i="1"/>
  <c r="H29" i="1"/>
  <c r="H18" i="1"/>
  <c r="F29" i="1" l="1"/>
  <c r="F28" i="1"/>
  <c r="F20" i="1"/>
  <c r="F24" i="1"/>
  <c r="F19" i="1"/>
  <c r="F21" i="1"/>
  <c r="F23" i="1"/>
  <c r="F25" i="1"/>
  <c r="F27" i="1"/>
  <c r="K30" i="1"/>
  <c r="C29" i="1"/>
  <c r="I2" i="1"/>
  <c r="H30" i="1"/>
  <c r="C20" i="1"/>
  <c r="C26" i="1"/>
  <c r="C18" i="1"/>
  <c r="C22" i="1"/>
  <c r="C19" i="1"/>
  <c r="C21" i="1"/>
  <c r="C23" i="1"/>
  <c r="C25" i="1"/>
  <c r="C27" i="1"/>
  <c r="C2" i="1"/>
  <c r="L28" i="1"/>
  <c r="L26" i="1"/>
  <c r="L24" i="1"/>
  <c r="L22" i="1"/>
  <c r="L29" i="1"/>
  <c r="L20" i="1"/>
  <c r="L18" i="1"/>
  <c r="L19" i="1"/>
  <c r="L21" i="1"/>
  <c r="L23" i="1"/>
  <c r="L25" i="1"/>
  <c r="L27" i="1"/>
  <c r="C12" i="1"/>
  <c r="C10" i="1"/>
  <c r="C8" i="1"/>
  <c r="C6" i="1"/>
  <c r="C13" i="1"/>
  <c r="C11" i="1"/>
  <c r="C9" i="1"/>
  <c r="C7" i="1"/>
  <c r="C5" i="1"/>
  <c r="C3" i="1"/>
  <c r="C4" i="1"/>
  <c r="I26" i="1"/>
  <c r="I28" i="1"/>
  <c r="I22" i="1"/>
  <c r="I24" i="1"/>
  <c r="I19" i="1"/>
  <c r="I20" i="1"/>
  <c r="I18" i="1"/>
  <c r="I29" i="1"/>
  <c r="I27" i="1"/>
  <c r="I25" i="1"/>
  <c r="I23" i="1"/>
  <c r="I21" i="1"/>
</calcChain>
</file>

<file path=xl/sharedStrings.xml><?xml version="1.0" encoding="utf-8"?>
<sst xmlns="http://schemas.openxmlformats.org/spreadsheetml/2006/main" count="98" uniqueCount="98">
  <si>
    <t>русский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</si>
  <si>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</si>
  <si>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</si>
  <si>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</si>
  <si>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</si>
  <si>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</si>
  <si>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</si>
  <si>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</si>
  <si>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</si>
  <si>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</si>
  <si>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</si>
  <si>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</si>
  <si>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</si>
  <si>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ёнвеварпрайюнюлвгенктояек</t>
  </si>
  <si>
    <t>украинский</t>
  </si>
  <si>
    <t>грудень</t>
  </si>
  <si>
    <t>січень</t>
  </si>
  <si>
    <t>лютий</t>
  </si>
  <si>
    <t>травень</t>
  </si>
  <si>
    <t>вересень</t>
  </si>
  <si>
    <t>березень</t>
  </si>
  <si>
    <t>квітень</t>
  </si>
  <si>
    <t>червень</t>
  </si>
  <si>
    <t>липень</t>
  </si>
  <si>
    <t>серпень</t>
  </si>
  <si>
    <t>жовтень</t>
  </si>
  <si>
    <t>листопад</t>
  </si>
  <si>
    <t>английский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</si>
  <si>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</si>
  <si>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</si>
  <si>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</si>
  <si>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</si>
  <si>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</si>
  <si>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</si>
  <si>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</si>
  <si>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</si>
  <si>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</si>
  <si>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</si>
  <si>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</si>
  <si>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December</t>
  </si>
  <si>
    <t>ёсчлтбркітачрлпсрвржвлсгу</t>
  </si>
  <si>
    <t>ёanebarprayunulugepctovec</t>
  </si>
  <si>
    <t>դեկտեմբեր</t>
  </si>
  <si>
    <t>армянский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</si>
  <si>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</si>
  <si>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</si>
  <si>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</si>
  <si>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</si>
  <si>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</si>
  <si>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</si>
  <si>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</si>
  <si>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</si>
  <si>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</si>
  <si>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</si>
  <si>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</si>
  <si>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ёնվետարպրայնիլիգոեպոկոյեկ</t>
  </si>
  <si>
    <t>gruodis</t>
  </si>
  <si>
    <t>sausis</t>
  </si>
  <si>
    <t>vasaris</t>
  </si>
  <si>
    <t>kovas</t>
  </si>
  <si>
    <t>balandis</t>
  </si>
  <si>
    <t>gegužės</t>
  </si>
  <si>
    <t>birželis</t>
  </si>
  <si>
    <t>liepa</t>
  </si>
  <si>
    <t>rugpjūtis</t>
  </si>
  <si>
    <t>rugsėjis</t>
  </si>
  <si>
    <t>spalis</t>
  </si>
  <si>
    <t>lapkritis</t>
  </si>
  <si>
    <t>литовский</t>
  </si>
  <si>
    <t>ёussavalaguržepgpgsalpkuo</t>
  </si>
  <si>
    <t>დეკემბერი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</si>
  <si>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</si>
  <si>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</si>
  <si>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</si>
  <si>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</si>
  <si>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</si>
  <si>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</si>
  <si>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</si>
  <si>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</si>
  <si>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</si>
  <si>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</si>
  <si>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</si>
  <si>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грузинский</t>
  </si>
  <si>
    <t>ёანებარპრაივნვლგვექქტოეეკ</t>
  </si>
  <si>
    <t>Δεκέμβριος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</si>
  <si>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</si>
  <si>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</si>
  <si>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</si>
  <si>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</si>
  <si>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</si>
  <si>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</si>
  <si>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</si>
  <si>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</si>
  <si>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</si>
  <si>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</si>
  <si>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</si>
  <si>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греческий</t>
  </si>
  <si>
    <t>ёνοβρρτρίιούνύλγοπττώέμκέ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</si>
</sst>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5" borderId="0" xfId="0" applyFill="1" applyBorder="1"/>
    <xf numFmtId="0" fontId="0" fillId="3" borderId="0" xfId="0" applyFill="1" applyBorder="1"/>
    <xf numFmtId="0" fontId="0" fillId="4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H18" sqref="H18"/>
    </sheetView>
  </sheetViews>
  <sheetFormatPr defaultRowHeight="15" x14ac:dyDescent="0.25"/>
  <cols>
    <col min="1" max="1" width="29.28515625" customWidth="1"/>
    <col min="2" max="3" width="5" customWidth="1"/>
    <col min="4" max="4" width="29.28515625" customWidth="1"/>
    <col min="5" max="6" width="5" customWidth="1"/>
    <col min="7" max="7" width="29.28515625" customWidth="1"/>
    <col min="8" max="9" width="5" customWidth="1"/>
    <col min="10" max="10" width="29.28515625" customWidth="1"/>
    <col min="11" max="12" width="5" customWidth="1"/>
  </cols>
  <sheetData>
    <row r="1" spans="1:9" x14ac:dyDescent="0.25">
      <c r="A1" s="1" t="s">
        <v>0</v>
      </c>
      <c r="B1" s="2"/>
      <c r="C1" s="3"/>
      <c r="D1" s="1" t="s">
        <v>27</v>
      </c>
      <c r="E1" s="2"/>
      <c r="F1" s="3"/>
      <c r="G1" s="1" t="s">
        <v>82</v>
      </c>
      <c r="H1" s="2"/>
      <c r="I1" s="3"/>
    </row>
    <row r="2" spans="1:9" x14ac:dyDescent="0.25">
      <c r="A2" s="4" t="s">
        <v>1</v>
      </c>
      <c r="B2" s="5" t="str">
        <f>MID(A2,2,2)</f>
        <v>нв</v>
      </c>
      <c r="C2" s="6">
        <f>COUNTIF(B$2:B$13,B2)</f>
        <v>1</v>
      </c>
      <c r="D2" s="4" t="s">
        <v>28</v>
      </c>
      <c r="E2" s="5" t="str">
        <f>MID(D2,2,2)</f>
        <v>an</v>
      </c>
      <c r="F2" s="6">
        <f t="shared" ref="F2:F13" si="0">COUNTIF(E$2:E$13,E2)</f>
        <v>1</v>
      </c>
      <c r="G2" s="4" t="s">
        <v>71</v>
      </c>
      <c r="H2" s="5" t="str">
        <f>MID(G2,2,2)</f>
        <v>ან</v>
      </c>
      <c r="I2" s="6">
        <f t="shared" ref="I2:I13" si="1">COUNTIF(H$2:H$13,H2)</f>
        <v>1</v>
      </c>
    </row>
    <row r="3" spans="1:9" x14ac:dyDescent="0.25">
      <c r="A3" s="4" t="s">
        <v>2</v>
      </c>
      <c r="B3" s="5" t="str">
        <f t="shared" ref="B3:B13" si="2">MID(A3,2,2)</f>
        <v>ев</v>
      </c>
      <c r="C3" s="6">
        <f t="shared" ref="C3:C13" si="3">COUNTIF(B$2:B$13,B3)</f>
        <v>1</v>
      </c>
      <c r="D3" s="4" t="s">
        <v>29</v>
      </c>
      <c r="E3" s="5" t="str">
        <f t="shared" ref="E3:E13" si="4">MID(D3,2,2)</f>
        <v>eb</v>
      </c>
      <c r="F3" s="6">
        <f t="shared" si="0"/>
        <v>1</v>
      </c>
      <c r="G3" s="4" t="s">
        <v>72</v>
      </c>
      <c r="H3" s="5" t="str">
        <f t="shared" ref="H3:H13" si="5">MID(G3,2,2)</f>
        <v>ებ</v>
      </c>
      <c r="I3" s="6">
        <f t="shared" si="1"/>
        <v>1</v>
      </c>
    </row>
    <row r="4" spans="1:9" x14ac:dyDescent="0.25">
      <c r="A4" s="4" t="s">
        <v>3</v>
      </c>
      <c r="B4" s="5" t="str">
        <f t="shared" si="2"/>
        <v>ар</v>
      </c>
      <c r="C4" s="6">
        <f t="shared" si="3"/>
        <v>1</v>
      </c>
      <c r="D4" s="4" t="s">
        <v>30</v>
      </c>
      <c r="E4" s="5" t="str">
        <f t="shared" si="4"/>
        <v>ar</v>
      </c>
      <c r="F4" s="6">
        <f t="shared" si="0"/>
        <v>1</v>
      </c>
      <c r="G4" s="4" t="s">
        <v>73</v>
      </c>
      <c r="H4" s="5" t="str">
        <f t="shared" si="5"/>
        <v>არ</v>
      </c>
      <c r="I4" s="6">
        <f t="shared" si="1"/>
        <v>1</v>
      </c>
    </row>
    <row r="5" spans="1:9" x14ac:dyDescent="0.25">
      <c r="A5" s="4" t="s">
        <v>4</v>
      </c>
      <c r="B5" s="5" t="str">
        <f t="shared" si="2"/>
        <v>пр</v>
      </c>
      <c r="C5" s="6">
        <f t="shared" si="3"/>
        <v>1</v>
      </c>
      <c r="D5" s="4" t="s">
        <v>31</v>
      </c>
      <c r="E5" s="5" t="str">
        <f t="shared" si="4"/>
        <v>pr</v>
      </c>
      <c r="F5" s="6">
        <f t="shared" si="0"/>
        <v>1</v>
      </c>
      <c r="G5" s="4" t="s">
        <v>74</v>
      </c>
      <c r="H5" s="5" t="str">
        <f t="shared" si="5"/>
        <v>პრ</v>
      </c>
      <c r="I5" s="6">
        <f t="shared" si="1"/>
        <v>1</v>
      </c>
    </row>
    <row r="6" spans="1:9" x14ac:dyDescent="0.25">
      <c r="A6" s="4" t="s">
        <v>5</v>
      </c>
      <c r="B6" s="5" t="str">
        <f t="shared" si="2"/>
        <v>ай</v>
      </c>
      <c r="C6" s="6">
        <f t="shared" si="3"/>
        <v>1</v>
      </c>
      <c r="D6" s="4" t="s">
        <v>32</v>
      </c>
      <c r="E6" s="5" t="str">
        <f t="shared" si="4"/>
        <v>ay</v>
      </c>
      <c r="F6" s="6">
        <f t="shared" si="0"/>
        <v>1</v>
      </c>
      <c r="G6" s="4" t="s">
        <v>75</v>
      </c>
      <c r="H6" s="5" t="str">
        <f t="shared" si="5"/>
        <v>აი</v>
      </c>
      <c r="I6" s="6">
        <f t="shared" si="1"/>
        <v>1</v>
      </c>
    </row>
    <row r="7" spans="1:9" x14ac:dyDescent="0.25">
      <c r="A7" s="4" t="s">
        <v>6</v>
      </c>
      <c r="B7" s="5" t="str">
        <f t="shared" si="2"/>
        <v>юн</v>
      </c>
      <c r="C7" s="6">
        <f t="shared" si="3"/>
        <v>1</v>
      </c>
      <c r="D7" s="4" t="s">
        <v>33</v>
      </c>
      <c r="E7" s="5" t="str">
        <f t="shared" si="4"/>
        <v>un</v>
      </c>
      <c r="F7" s="6">
        <f t="shared" si="0"/>
        <v>1</v>
      </c>
      <c r="G7" s="4" t="s">
        <v>76</v>
      </c>
      <c r="H7" s="5" t="str">
        <f t="shared" si="5"/>
        <v>ვნ</v>
      </c>
      <c r="I7" s="6">
        <f t="shared" si="1"/>
        <v>1</v>
      </c>
    </row>
    <row r="8" spans="1:9" x14ac:dyDescent="0.25">
      <c r="A8" s="4" t="s">
        <v>7</v>
      </c>
      <c r="B8" s="5" t="str">
        <f t="shared" si="2"/>
        <v>юл</v>
      </c>
      <c r="C8" s="6">
        <f t="shared" si="3"/>
        <v>1</v>
      </c>
      <c r="D8" s="4" t="s">
        <v>34</v>
      </c>
      <c r="E8" s="5" t="str">
        <f t="shared" si="4"/>
        <v>ul</v>
      </c>
      <c r="F8" s="6">
        <f t="shared" si="0"/>
        <v>1</v>
      </c>
      <c r="G8" s="4" t="s">
        <v>77</v>
      </c>
      <c r="H8" s="5" t="str">
        <f t="shared" si="5"/>
        <v>ვლ</v>
      </c>
      <c r="I8" s="6">
        <f t="shared" si="1"/>
        <v>1</v>
      </c>
    </row>
    <row r="9" spans="1:9" x14ac:dyDescent="0.25">
      <c r="A9" s="4" t="s">
        <v>8</v>
      </c>
      <c r="B9" s="5" t="str">
        <f t="shared" si="2"/>
        <v>вг</v>
      </c>
      <c r="C9" s="6">
        <f t="shared" si="3"/>
        <v>1</v>
      </c>
      <c r="D9" s="4" t="s">
        <v>35</v>
      </c>
      <c r="E9" s="5" t="str">
        <f t="shared" si="4"/>
        <v>ug</v>
      </c>
      <c r="F9" s="6">
        <f t="shared" si="0"/>
        <v>1</v>
      </c>
      <c r="G9" s="4" t="s">
        <v>78</v>
      </c>
      <c r="H9" s="5" t="str">
        <f t="shared" si="5"/>
        <v>გვ</v>
      </c>
      <c r="I9" s="6">
        <f t="shared" si="1"/>
        <v>1</v>
      </c>
    </row>
    <row r="10" spans="1:9" x14ac:dyDescent="0.25">
      <c r="A10" s="4" t="s">
        <v>9</v>
      </c>
      <c r="B10" s="5" t="str">
        <f t="shared" si="2"/>
        <v>ен</v>
      </c>
      <c r="C10" s="6">
        <f t="shared" si="3"/>
        <v>1</v>
      </c>
      <c r="D10" s="4" t="s">
        <v>36</v>
      </c>
      <c r="E10" s="5" t="str">
        <f t="shared" si="4"/>
        <v>ep</v>
      </c>
      <c r="F10" s="6">
        <f t="shared" si="0"/>
        <v>1</v>
      </c>
      <c r="G10" s="4" t="s">
        <v>79</v>
      </c>
      <c r="H10" s="5" t="str">
        <f t="shared" si="5"/>
        <v>ექ</v>
      </c>
      <c r="I10" s="6">
        <f t="shared" si="1"/>
        <v>1</v>
      </c>
    </row>
    <row r="11" spans="1:9" x14ac:dyDescent="0.25">
      <c r="A11" s="4" t="s">
        <v>10</v>
      </c>
      <c r="B11" s="5" t="str">
        <f t="shared" si="2"/>
        <v>кт</v>
      </c>
      <c r="C11" s="6">
        <f t="shared" si="3"/>
        <v>1</v>
      </c>
      <c r="D11" s="4" t="s">
        <v>37</v>
      </c>
      <c r="E11" s="5" t="str">
        <f t="shared" si="4"/>
        <v>ct</v>
      </c>
      <c r="F11" s="6">
        <f t="shared" si="0"/>
        <v>1</v>
      </c>
      <c r="G11" s="4" t="s">
        <v>80</v>
      </c>
      <c r="H11" s="5" t="str">
        <f t="shared" si="5"/>
        <v>ქტ</v>
      </c>
      <c r="I11" s="6">
        <f t="shared" si="1"/>
        <v>1</v>
      </c>
    </row>
    <row r="12" spans="1:9" x14ac:dyDescent="0.25">
      <c r="A12" s="4" t="s">
        <v>11</v>
      </c>
      <c r="B12" s="5" t="str">
        <f t="shared" si="2"/>
        <v>оя</v>
      </c>
      <c r="C12" s="6">
        <f t="shared" si="3"/>
        <v>1</v>
      </c>
      <c r="D12" s="4" t="s">
        <v>38</v>
      </c>
      <c r="E12" s="5" t="str">
        <f t="shared" si="4"/>
        <v>ov</v>
      </c>
      <c r="F12" s="6">
        <f t="shared" si="0"/>
        <v>1</v>
      </c>
      <c r="G12" s="4" t="s">
        <v>81</v>
      </c>
      <c r="H12" s="5" t="str">
        <f t="shared" si="5"/>
        <v>ოე</v>
      </c>
      <c r="I12" s="6">
        <f t="shared" si="1"/>
        <v>1</v>
      </c>
    </row>
    <row r="13" spans="1:9" x14ac:dyDescent="0.25">
      <c r="A13" s="4" t="s">
        <v>12</v>
      </c>
      <c r="B13" s="5" t="str">
        <f t="shared" si="2"/>
        <v>ек</v>
      </c>
      <c r="C13" s="6">
        <f t="shared" si="3"/>
        <v>1</v>
      </c>
      <c r="D13" s="4" t="s">
        <v>39</v>
      </c>
      <c r="E13" s="5" t="str">
        <f t="shared" si="4"/>
        <v>ec</v>
      </c>
      <c r="F13" s="6">
        <f t="shared" si="0"/>
        <v>1</v>
      </c>
      <c r="G13" s="4" t="s">
        <v>70</v>
      </c>
      <c r="H13" s="5" t="str">
        <f t="shared" si="5"/>
        <v>ეკ</v>
      </c>
      <c r="I13" s="6">
        <f t="shared" si="1"/>
        <v>1</v>
      </c>
    </row>
    <row r="14" spans="1:9" x14ac:dyDescent="0.25">
      <c r="A14" s="4"/>
      <c r="B14" s="7" t="str">
        <f>B2&amp;B3&amp;B4&amp;B5&amp;B6&amp;B7&amp;B8&amp;B9&amp;B10&amp;B11&amp;B12&amp;B13</f>
        <v>нвеварпрайюнюлвгенктояек</v>
      </c>
      <c r="C14" s="8"/>
      <c r="D14" s="4"/>
      <c r="E14" s="7" t="str">
        <f>E2&amp;E3&amp;E4&amp;E5&amp;E6&amp;E7&amp;E8&amp;E9&amp;E10&amp;E11&amp;E12&amp;E13</f>
        <v>anebarprayunulugepctovec</v>
      </c>
      <c r="F14" s="8"/>
      <c r="G14" s="4"/>
      <c r="H14" s="7" t="str">
        <f>H2&amp;H3&amp;H4&amp;H5&amp;H6&amp;H7&amp;H8&amp;H9&amp;H10&amp;H11&amp;H12&amp;H13</f>
        <v>ანებარპრაივნვლგვექქტოეეკ</v>
      </c>
      <c r="I14" s="8"/>
    </row>
    <row r="15" spans="1:9" x14ac:dyDescent="0.25">
      <c r="A15" s="9" t="s">
        <v>13</v>
      </c>
      <c r="B15" s="10"/>
      <c r="C15" s="11"/>
      <c r="D15" s="9" t="s">
        <v>41</v>
      </c>
      <c r="E15" s="10"/>
      <c r="F15" s="11"/>
      <c r="G15" s="9" t="s">
        <v>83</v>
      </c>
      <c r="H15" s="10"/>
      <c r="I15" s="11"/>
    </row>
    <row r="17" spans="1:12" x14ac:dyDescent="0.25">
      <c r="A17" s="1" t="s">
        <v>68</v>
      </c>
      <c r="B17" s="2"/>
      <c r="C17" s="3"/>
      <c r="D17" s="1" t="s">
        <v>96</v>
      </c>
      <c r="E17" s="2"/>
      <c r="F17" s="3"/>
      <c r="G17" s="1" t="s">
        <v>14</v>
      </c>
      <c r="H17" s="2"/>
      <c r="I17" s="3"/>
      <c r="J17" s="1" t="s">
        <v>43</v>
      </c>
      <c r="K17" s="2"/>
      <c r="L17" s="3"/>
    </row>
    <row r="18" spans="1:12" x14ac:dyDescent="0.25">
      <c r="A18" s="4" t="s">
        <v>57</v>
      </c>
      <c r="B18" s="12" t="str">
        <f>MID(A18,3,2)</f>
        <v>us</v>
      </c>
      <c r="C18" s="6">
        <f t="shared" ref="C18:C29" si="6">COUNTIF(B$18:B$29,B18)</f>
        <v>1</v>
      </c>
      <c r="D18" s="4" t="s">
        <v>85</v>
      </c>
      <c r="E18" s="12" t="str">
        <f>MID(D18,3,2)</f>
        <v>νο</v>
      </c>
      <c r="F18" s="6">
        <f t="shared" ref="F18:F29" si="7">COUNTIF(E$18:E$29,E18)</f>
        <v>1</v>
      </c>
      <c r="G18" s="4" t="s">
        <v>16</v>
      </c>
      <c r="H18" s="13" t="str">
        <f>LEFTB(G18)&amp;MID(G18,3,1)</f>
        <v>сч</v>
      </c>
      <c r="I18" s="6">
        <f t="shared" ref="I18:I29" si="8">COUNTIF(H$18:H$29,H18)</f>
        <v>1</v>
      </c>
      <c r="J18" s="4" t="s">
        <v>44</v>
      </c>
      <c r="K18" s="14" t="str">
        <f>MID(SUBSTITUTE(J18,"ու",""),2,2)</f>
        <v>նվ</v>
      </c>
      <c r="L18" s="6">
        <f t="shared" ref="L18:L29" si="9">COUNTIF(K$18:K$29,K18)</f>
        <v>1</v>
      </c>
    </row>
    <row r="19" spans="1:12" x14ac:dyDescent="0.25">
      <c r="A19" s="4" t="s">
        <v>58</v>
      </c>
      <c r="B19" s="12" t="str">
        <f t="shared" ref="B19:B29" si="10">MID(A19,3,2)</f>
        <v>sa</v>
      </c>
      <c r="C19" s="6">
        <f t="shared" si="6"/>
        <v>1</v>
      </c>
      <c r="D19" s="4" t="s">
        <v>86</v>
      </c>
      <c r="E19" s="12" t="str">
        <f t="shared" ref="E19:E29" si="11">MID(D19,3,2)</f>
        <v>βρ</v>
      </c>
      <c r="F19" s="6">
        <f t="shared" si="7"/>
        <v>1</v>
      </c>
      <c r="G19" s="4" t="s">
        <v>17</v>
      </c>
      <c r="H19" s="13" t="str">
        <f t="shared" ref="H19:H29" si="12">LEFTB(G19)&amp;MID(G19,3,1)</f>
        <v>лт</v>
      </c>
      <c r="I19" s="6">
        <f t="shared" si="8"/>
        <v>1</v>
      </c>
      <c r="J19" s="4" t="s">
        <v>45</v>
      </c>
      <c r="K19" s="14" t="str">
        <f t="shared" ref="K19:K29" si="13">MID(SUBSTITUTE(J19,"ու",""),2,2)</f>
        <v>ետ</v>
      </c>
      <c r="L19" s="6">
        <f t="shared" si="9"/>
        <v>1</v>
      </c>
    </row>
    <row r="20" spans="1:12" x14ac:dyDescent="0.25">
      <c r="A20" s="4" t="s">
        <v>59</v>
      </c>
      <c r="B20" s="12" t="str">
        <f t="shared" si="10"/>
        <v>va</v>
      </c>
      <c r="C20" s="6">
        <f t="shared" si="6"/>
        <v>1</v>
      </c>
      <c r="D20" s="4" t="s">
        <v>87</v>
      </c>
      <c r="E20" s="12" t="str">
        <f t="shared" si="11"/>
        <v>ρτ</v>
      </c>
      <c r="F20" s="6">
        <f t="shared" si="7"/>
        <v>1</v>
      </c>
      <c r="G20" s="4" t="s">
        <v>20</v>
      </c>
      <c r="H20" s="13" t="str">
        <f t="shared" si="12"/>
        <v>бр</v>
      </c>
      <c r="I20" s="6">
        <f t="shared" si="8"/>
        <v>1</v>
      </c>
      <c r="J20" s="4" t="s">
        <v>46</v>
      </c>
      <c r="K20" s="14" t="str">
        <f t="shared" si="13"/>
        <v>ար</v>
      </c>
      <c r="L20" s="6">
        <f t="shared" si="9"/>
        <v>1</v>
      </c>
    </row>
    <row r="21" spans="1:12" x14ac:dyDescent="0.25">
      <c r="A21" s="4" t="s">
        <v>60</v>
      </c>
      <c r="B21" s="12" t="str">
        <f t="shared" si="10"/>
        <v>la</v>
      </c>
      <c r="C21" s="6">
        <f t="shared" si="6"/>
        <v>1</v>
      </c>
      <c r="D21" s="4" t="s">
        <v>88</v>
      </c>
      <c r="E21" s="12" t="str">
        <f t="shared" si="11"/>
        <v>ρί</v>
      </c>
      <c r="F21" s="6">
        <f t="shared" si="7"/>
        <v>1</v>
      </c>
      <c r="G21" s="4" t="s">
        <v>21</v>
      </c>
      <c r="H21" s="13" t="str">
        <f t="shared" si="12"/>
        <v>кі</v>
      </c>
      <c r="I21" s="6">
        <f t="shared" si="8"/>
        <v>1</v>
      </c>
      <c r="J21" s="4" t="s">
        <v>47</v>
      </c>
      <c r="K21" s="14" t="str">
        <f t="shared" si="13"/>
        <v>պր</v>
      </c>
      <c r="L21" s="6">
        <f t="shared" si="9"/>
        <v>1</v>
      </c>
    </row>
    <row r="22" spans="1:12" x14ac:dyDescent="0.25">
      <c r="A22" s="4" t="s">
        <v>61</v>
      </c>
      <c r="B22" s="12" t="str">
        <f t="shared" si="10"/>
        <v>gu</v>
      </c>
      <c r="C22" s="6">
        <f t="shared" si="6"/>
        <v>1</v>
      </c>
      <c r="D22" s="4" t="s">
        <v>89</v>
      </c>
      <c r="E22" s="12" t="str">
        <f t="shared" si="11"/>
        <v>ιο</v>
      </c>
      <c r="F22" s="6">
        <f t="shared" si="7"/>
        <v>1</v>
      </c>
      <c r="G22" s="4" t="s">
        <v>18</v>
      </c>
      <c r="H22" s="13" t="str">
        <f t="shared" si="12"/>
        <v>та</v>
      </c>
      <c r="I22" s="6">
        <f t="shared" si="8"/>
        <v>1</v>
      </c>
      <c r="J22" s="4" t="s">
        <v>48</v>
      </c>
      <c r="K22" s="14" t="str">
        <f t="shared" si="13"/>
        <v>այ</v>
      </c>
      <c r="L22" s="6">
        <f t="shared" si="9"/>
        <v>1</v>
      </c>
    </row>
    <row r="23" spans="1:12" x14ac:dyDescent="0.25">
      <c r="A23" s="4" t="s">
        <v>62</v>
      </c>
      <c r="B23" s="12" t="str">
        <f t="shared" si="10"/>
        <v>rž</v>
      </c>
      <c r="C23" s="6">
        <f t="shared" si="6"/>
        <v>1</v>
      </c>
      <c r="D23" s="4" t="s">
        <v>90</v>
      </c>
      <c r="E23" s="12" t="str">
        <f t="shared" si="11"/>
        <v>ύν</v>
      </c>
      <c r="F23" s="6">
        <f t="shared" si="7"/>
        <v>1</v>
      </c>
      <c r="G23" s="4" t="s">
        <v>22</v>
      </c>
      <c r="H23" s="13" t="str">
        <f t="shared" si="12"/>
        <v>чр</v>
      </c>
      <c r="I23" s="6">
        <f t="shared" si="8"/>
        <v>1</v>
      </c>
      <c r="J23" s="4" t="s">
        <v>49</v>
      </c>
      <c r="K23" s="14" t="str">
        <f t="shared" si="13"/>
        <v>նի</v>
      </c>
      <c r="L23" s="6">
        <f t="shared" si="9"/>
        <v>1</v>
      </c>
    </row>
    <row r="24" spans="1:12" x14ac:dyDescent="0.25">
      <c r="A24" s="4" t="s">
        <v>63</v>
      </c>
      <c r="B24" s="12" t="str">
        <f t="shared" si="10"/>
        <v>ep</v>
      </c>
      <c r="C24" s="6">
        <f t="shared" si="6"/>
        <v>1</v>
      </c>
      <c r="D24" s="4" t="s">
        <v>91</v>
      </c>
      <c r="E24" s="12" t="str">
        <f t="shared" si="11"/>
        <v>ύλ</v>
      </c>
      <c r="F24" s="6">
        <f t="shared" si="7"/>
        <v>1</v>
      </c>
      <c r="G24" s="4" t="s">
        <v>23</v>
      </c>
      <c r="H24" s="13" t="str">
        <f t="shared" si="12"/>
        <v>лп</v>
      </c>
      <c r="I24" s="6">
        <f t="shared" si="8"/>
        <v>1</v>
      </c>
      <c r="J24" s="4" t="s">
        <v>50</v>
      </c>
      <c r="K24" s="14" t="str">
        <f t="shared" si="13"/>
        <v>լի</v>
      </c>
      <c r="L24" s="6">
        <f t="shared" si="9"/>
        <v>1</v>
      </c>
    </row>
    <row r="25" spans="1:12" x14ac:dyDescent="0.25">
      <c r="A25" s="4" t="s">
        <v>64</v>
      </c>
      <c r="B25" s="12" t="str">
        <f t="shared" si="10"/>
        <v>gp</v>
      </c>
      <c r="C25" s="6">
        <f t="shared" si="6"/>
        <v>1</v>
      </c>
      <c r="D25" s="4" t="s">
        <v>92</v>
      </c>
      <c r="E25" s="12" t="str">
        <f t="shared" si="11"/>
        <v>γο</v>
      </c>
      <c r="F25" s="6">
        <f t="shared" si="7"/>
        <v>1</v>
      </c>
      <c r="G25" s="4" t="s">
        <v>24</v>
      </c>
      <c r="H25" s="13" t="str">
        <f t="shared" si="12"/>
        <v>ср</v>
      </c>
      <c r="I25" s="6">
        <f t="shared" si="8"/>
        <v>1</v>
      </c>
      <c r="J25" s="4" t="s">
        <v>51</v>
      </c>
      <c r="K25" s="14" t="str">
        <f t="shared" si="13"/>
        <v>գո</v>
      </c>
      <c r="L25" s="6">
        <f t="shared" si="9"/>
        <v>1</v>
      </c>
    </row>
    <row r="26" spans="1:12" x14ac:dyDescent="0.25">
      <c r="A26" s="4" t="s">
        <v>65</v>
      </c>
      <c r="B26" s="12" t="str">
        <f t="shared" si="10"/>
        <v>gs</v>
      </c>
      <c r="C26" s="6">
        <f t="shared" si="6"/>
        <v>1</v>
      </c>
      <c r="D26" s="4" t="s">
        <v>93</v>
      </c>
      <c r="E26" s="12" t="str">
        <f t="shared" si="11"/>
        <v>πτ</v>
      </c>
      <c r="F26" s="6">
        <f t="shared" si="7"/>
        <v>1</v>
      </c>
      <c r="G26" s="4" t="s">
        <v>19</v>
      </c>
      <c r="H26" s="13" t="str">
        <f t="shared" si="12"/>
        <v>вр</v>
      </c>
      <c r="I26" s="6">
        <f t="shared" si="8"/>
        <v>1</v>
      </c>
      <c r="J26" s="4" t="s">
        <v>52</v>
      </c>
      <c r="K26" s="14" t="str">
        <f t="shared" si="13"/>
        <v>եպ</v>
      </c>
      <c r="L26" s="6">
        <f t="shared" si="9"/>
        <v>1</v>
      </c>
    </row>
    <row r="27" spans="1:12" x14ac:dyDescent="0.25">
      <c r="A27" s="4" t="s">
        <v>66</v>
      </c>
      <c r="B27" s="12" t="str">
        <f t="shared" si="10"/>
        <v>al</v>
      </c>
      <c r="C27" s="6">
        <f t="shared" si="6"/>
        <v>1</v>
      </c>
      <c r="D27" s="4" t="s">
        <v>94</v>
      </c>
      <c r="E27" s="12" t="str">
        <f t="shared" si="11"/>
        <v>τώ</v>
      </c>
      <c r="F27" s="6">
        <f t="shared" si="7"/>
        <v>1</v>
      </c>
      <c r="G27" s="4" t="s">
        <v>25</v>
      </c>
      <c r="H27" s="13" t="str">
        <f t="shared" si="12"/>
        <v>жв</v>
      </c>
      <c r="I27" s="6">
        <f t="shared" si="8"/>
        <v>1</v>
      </c>
      <c r="J27" s="4" t="s">
        <v>53</v>
      </c>
      <c r="K27" s="14" t="str">
        <f t="shared" si="13"/>
        <v>ոկ</v>
      </c>
      <c r="L27" s="6">
        <f t="shared" si="9"/>
        <v>1</v>
      </c>
    </row>
    <row r="28" spans="1:12" x14ac:dyDescent="0.25">
      <c r="A28" s="4" t="s">
        <v>67</v>
      </c>
      <c r="B28" s="12" t="str">
        <f t="shared" si="10"/>
        <v>pk</v>
      </c>
      <c r="C28" s="6">
        <f t="shared" si="6"/>
        <v>1</v>
      </c>
      <c r="D28" s="4" t="s">
        <v>95</v>
      </c>
      <c r="E28" s="12" t="str">
        <f t="shared" si="11"/>
        <v>έμ</v>
      </c>
      <c r="F28" s="6">
        <f t="shared" si="7"/>
        <v>1</v>
      </c>
      <c r="G28" s="4" t="s">
        <v>26</v>
      </c>
      <c r="H28" s="13" t="str">
        <f t="shared" si="12"/>
        <v>лс</v>
      </c>
      <c r="I28" s="6">
        <f t="shared" si="8"/>
        <v>1</v>
      </c>
      <c r="J28" s="4" t="s">
        <v>54</v>
      </c>
      <c r="K28" s="14" t="str">
        <f t="shared" si="13"/>
        <v>ոյ</v>
      </c>
      <c r="L28" s="6">
        <f t="shared" si="9"/>
        <v>1</v>
      </c>
    </row>
    <row r="29" spans="1:12" x14ac:dyDescent="0.25">
      <c r="A29" s="4" t="s">
        <v>56</v>
      </c>
      <c r="B29" s="12" t="str">
        <f t="shared" si="10"/>
        <v>uo</v>
      </c>
      <c r="C29" s="6">
        <f t="shared" si="6"/>
        <v>1</v>
      </c>
      <c r="D29" s="4" t="s">
        <v>84</v>
      </c>
      <c r="E29" s="12" t="str">
        <f t="shared" si="11"/>
        <v>κέ</v>
      </c>
      <c r="F29" s="6">
        <f t="shared" si="7"/>
        <v>1</v>
      </c>
      <c r="G29" s="4" t="s">
        <v>15</v>
      </c>
      <c r="H29" s="13" t="str">
        <f t="shared" si="12"/>
        <v>гу</v>
      </c>
      <c r="I29" s="6">
        <f t="shared" si="8"/>
        <v>1</v>
      </c>
      <c r="J29" s="4" t="s">
        <v>42</v>
      </c>
      <c r="K29" s="14" t="str">
        <f t="shared" si="13"/>
        <v>եկ</v>
      </c>
      <c r="L29" s="6">
        <f t="shared" si="9"/>
        <v>1</v>
      </c>
    </row>
    <row r="30" spans="1:12" x14ac:dyDescent="0.25">
      <c r="A30" s="4"/>
      <c r="B30" s="7" t="str">
        <f>B18&amp;B19&amp;B20&amp;B21&amp;B22&amp;B23&amp;B24&amp;B25&amp;B26&amp;B27&amp;B28&amp;B29</f>
        <v>ussavalaguržepgpgsalpkuo</v>
      </c>
      <c r="C30" s="8"/>
      <c r="D30" s="4"/>
      <c r="E30" s="7" t="str">
        <f>E18&amp;E19&amp;E20&amp;E21&amp;E22&amp;E23&amp;E24&amp;E25&amp;E26&amp;E27&amp;E28&amp;E29</f>
        <v>νοβρρτρίιούνύλγοπττώέμκέ</v>
      </c>
      <c r="F30" s="8"/>
      <c r="G30" s="4"/>
      <c r="H30" s="7" t="str">
        <f>H18&amp;H19&amp;H20&amp;H21&amp;H22&amp;H23&amp;H24&amp;H25&amp;H26&amp;H27&amp;H28&amp;H29</f>
        <v>счлтбркітачрлпсрвржвлсгу</v>
      </c>
      <c r="I30" s="8"/>
      <c r="J30" s="4"/>
      <c r="K30" s="7" t="str">
        <f>K18&amp;K19&amp;K20&amp;K21&amp;K22&amp;K23&amp;K24&amp;K25&amp;K26&amp;K27&amp;K28&amp;K29</f>
        <v>նվետարպրայնիլիգոեպոկոյեկ</v>
      </c>
      <c r="L30" s="8"/>
    </row>
    <row r="31" spans="1:12" x14ac:dyDescent="0.25">
      <c r="A31" s="9" t="s">
        <v>69</v>
      </c>
      <c r="B31" s="10"/>
      <c r="C31" s="11"/>
      <c r="D31" s="9" t="s">
        <v>97</v>
      </c>
      <c r="E31" s="10"/>
      <c r="F31" s="11"/>
      <c r="G31" s="9" t="s">
        <v>40</v>
      </c>
      <c r="H31" s="10"/>
      <c r="I31" s="11"/>
      <c r="J31" s="9" t="s">
        <v>55</v>
      </c>
      <c r="K31" s="10"/>
      <c r="L3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2014-06-25T17:18:46Z</dcterms:created>
  <dcterms:modified xsi:type="dcterms:W3CDTF">2015-06-22T09:20:09Z</dcterms:modified>
</cp:coreProperties>
</file>