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1" r:id="rId1"/>
  </sheets>
  <definedNames>
    <definedName name="_xlnm.Print_Area" localSheetId="0">'1'!$A$1:$AN$3</definedName>
  </definedNames>
  <calcPr calcId="152511"/>
</workbook>
</file>

<file path=xl/calcChain.xml><?xml version="1.0" encoding="utf-8"?>
<calcChain xmlns="http://schemas.openxmlformats.org/spreadsheetml/2006/main">
  <c r="B8" i="1" l="1"/>
  <c r="B10" i="1"/>
  <c r="B12" i="1"/>
  <c r="B14" i="1"/>
  <c r="B9" i="1"/>
  <c r="A17" i="1"/>
  <c r="A16" i="1"/>
  <c r="A9" i="1"/>
  <c r="A10" i="1"/>
  <c r="A11" i="1"/>
  <c r="A12" i="1"/>
  <c r="A13" i="1"/>
  <c r="A14" i="1"/>
  <c r="A15" i="1"/>
  <c r="A8" i="1"/>
  <c r="I4" i="1"/>
  <c r="B16" i="1" l="1"/>
  <c r="B15" i="1"/>
  <c r="B13" i="1"/>
  <c r="B11" i="1"/>
  <c r="B17" i="1"/>
  <c r="C4" i="1"/>
  <c r="E4" i="1"/>
  <c r="G4" i="1"/>
  <c r="A4" i="1"/>
  <c r="U2" i="1" l="1"/>
  <c r="AE2" i="1" s="1"/>
</calcChain>
</file>

<file path=xl/sharedStrings.xml><?xml version="1.0" encoding="utf-8"?>
<sst xmlns="http://schemas.openxmlformats.org/spreadsheetml/2006/main" count="10" uniqueCount="2">
  <si>
    <t>Начало</t>
  </si>
  <si>
    <t>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</si>
</sst>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ПК&quot;\ #0&quot;+&quot;00.0#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1" fillId="0" borderId="0" xfId="1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1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164" fontId="1" fillId="0" borderId="7" xfId="1" applyNumberFormat="1" applyFont="1" applyFill="1" applyBorder="1" applyAlignment="1">
      <alignment horizontal="left" vertical="center"/>
    </xf>
    <xf numFmtId="164" fontId="1" fillId="0" borderId="8" xfId="1" applyNumberFormat="1" applyFont="1" applyFill="1" applyBorder="1" applyAlignment="1">
      <alignment horizontal="left" vertical="center"/>
    </xf>
    <xf numFmtId="164" fontId="1" fillId="0" borderId="9" xfId="1" applyNumberFormat="1" applyFont="1" applyFill="1" applyBorder="1" applyAlignment="1">
      <alignment horizontal="left" vertical="center"/>
    </xf>
    <xf numFmtId="164" fontId="1" fillId="0" borderId="10" xfId="1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164" fontId="1" fillId="0" borderId="3" xfId="1" applyNumberFormat="1" applyFont="1" applyFill="1" applyBorder="1" applyAlignment="1">
      <alignment horizontal="left" vertical="center"/>
    </xf>
    <xf numFmtId="164" fontId="1" fillId="0" borderId="2" xfId="1" applyNumberFormat="1" applyFont="1" applyFill="1" applyBorder="1" applyAlignment="1">
      <alignment horizontal="left" vertical="center"/>
    </xf>
    <xf numFmtId="164" fontId="1" fillId="0" borderId="1" xfId="1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val>
            <c:numRef>
              <c:f>'1'!$B$8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'1'!$B$9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val>
            <c:numRef>
              <c:f>'1'!$B$10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'1'!$B$11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val>
            <c:numRef>
              <c:f>'1'!$B$12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'1'!$B$13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6"/>
          <c:order val="6"/>
          <c:spPr>
            <a:noFill/>
            <a:ln>
              <a:noFill/>
            </a:ln>
            <a:effectLst/>
          </c:spPr>
          <c:invertIfNegative val="0"/>
          <c:val>
            <c:numRef>
              <c:f>'1'!$B$14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'1'!$B$15</c:f>
              <c:numCache>
                <c:formatCode>General</c:formatCode>
                <c:ptCount val="1"/>
                <c:pt idx="0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144984"/>
        <c:axId val="242512568"/>
      </c:barChart>
      <c:catAx>
        <c:axId val="242144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2512568"/>
        <c:crosses val="autoZero"/>
        <c:auto val="1"/>
        <c:lblAlgn val="ctr"/>
        <c:lblOffset val="100"/>
        <c:noMultiLvlLbl val="0"/>
      </c:catAx>
      <c:valAx>
        <c:axId val="242512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214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137532</xdr:colOff>
      <xdr:row>2</xdr:row>
      <xdr:rowOff>20596</xdr:rowOff>
    </xdr:from>
    <xdr:to>
      <xdr:col>12</xdr:col>
      <xdr:colOff>3189</xdr:colOff>
      <xdr:row>2</xdr:row>
      <xdr:rowOff>340483</xdr:rowOff>
    </xdr:to>
    <xdr:sp macro="" textlink="">
      <xdr:nvSpPr>
        <xdr:cNvPr id="494" name="Прямоугольник 493"/>
        <xdr:cNvSpPr/>
      </xdr:nvSpPr>
      <xdr:spPr>
        <a:xfrm>
          <a:off x="4378425" y="306346"/>
          <a:ext cx="146871" cy="319887"/>
        </a:xfrm>
        <a:prstGeom prst="rect">
          <a:avLst/>
        </a:prstGeom>
        <a:solidFill>
          <a:schemeClr val="bg1">
            <a:lumMod val="65000"/>
          </a:schemeClr>
        </a:solidFill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67802</xdr:colOff>
      <xdr:row>2</xdr:row>
      <xdr:rowOff>14244</xdr:rowOff>
    </xdr:from>
    <xdr:to>
      <xdr:col>14</xdr:col>
      <xdr:colOff>37541</xdr:colOff>
      <xdr:row>2</xdr:row>
      <xdr:rowOff>334131</xdr:rowOff>
    </xdr:to>
    <xdr:sp macro="" textlink="">
      <xdr:nvSpPr>
        <xdr:cNvPr id="3" name="Прямоугольник 2"/>
        <xdr:cNvSpPr/>
      </xdr:nvSpPr>
      <xdr:spPr>
        <a:xfrm>
          <a:off x="4730516" y="299994"/>
          <a:ext cx="110346" cy="319887"/>
        </a:xfrm>
        <a:prstGeom prst="rect">
          <a:avLst/>
        </a:prstGeom>
        <a:solidFill>
          <a:schemeClr val="bg1">
            <a:lumMod val="65000"/>
          </a:schemeClr>
        </a:solidFill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72546</xdr:colOff>
      <xdr:row>2</xdr:row>
      <xdr:rowOff>12432</xdr:rowOff>
    </xdr:from>
    <xdr:to>
      <xdr:col>17</xdr:col>
      <xdr:colOff>99786</xdr:colOff>
      <xdr:row>2</xdr:row>
      <xdr:rowOff>332319</xdr:rowOff>
    </xdr:to>
    <xdr:sp macro="" textlink="">
      <xdr:nvSpPr>
        <xdr:cNvPr id="4" name="Прямоугольник 3"/>
        <xdr:cNvSpPr/>
      </xdr:nvSpPr>
      <xdr:spPr>
        <a:xfrm>
          <a:off x="5157082" y="298182"/>
          <a:ext cx="167847" cy="319887"/>
        </a:xfrm>
        <a:prstGeom prst="rect">
          <a:avLst/>
        </a:prstGeom>
        <a:solidFill>
          <a:schemeClr val="bg1">
            <a:lumMod val="65000"/>
          </a:schemeClr>
        </a:solidFill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25</xdr:col>
      <xdr:colOff>75269</xdr:colOff>
      <xdr:row>2</xdr:row>
      <xdr:rowOff>19688</xdr:rowOff>
    </xdr:from>
    <xdr:to>
      <xdr:col>33</xdr:col>
      <xdr:colOff>54429</xdr:colOff>
      <xdr:row>2</xdr:row>
      <xdr:rowOff>339575</xdr:rowOff>
    </xdr:to>
    <xdr:sp macro="" textlink="">
      <xdr:nvSpPr>
        <xdr:cNvPr id="5" name="Прямоугольник 4"/>
        <xdr:cNvSpPr/>
      </xdr:nvSpPr>
      <xdr:spPr>
        <a:xfrm>
          <a:off x="6425269" y="305438"/>
          <a:ext cx="1104017" cy="319887"/>
        </a:xfrm>
        <a:prstGeom prst="rect">
          <a:avLst/>
        </a:prstGeom>
        <a:solidFill>
          <a:schemeClr val="bg1">
            <a:lumMod val="65000"/>
          </a:schemeClr>
        </a:solidFill>
        <a:effectLst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8</xdr:col>
      <xdr:colOff>194469</xdr:colOff>
      <xdr:row>4</xdr:row>
      <xdr:rowOff>120651</xdr:rowOff>
    </xdr:from>
    <xdr:to>
      <xdr:col>39</xdr:col>
      <xdr:colOff>43656</xdr:colOff>
      <xdr:row>22</xdr:row>
      <xdr:rowOff>6351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zoomScaleNormal="100" zoomScaleSheetLayoutView="120" workbookViewId="0">
      <selection activeCell="B8" sqref="B8"/>
    </sheetView>
  </sheetViews>
  <sheetFormatPr defaultColWidth="9.140625" defaultRowHeight="12.75" x14ac:dyDescent="0.25"/>
  <cols>
    <col min="1" max="2" width="8.7109375" style="1" bestFit="1" customWidth="1"/>
    <col min="3" max="8" width="8.7109375" style="2" bestFit="1" customWidth="1"/>
    <col min="9" max="9" width="6.42578125" style="2" bestFit="1" customWidth="1"/>
    <col min="10" max="10" width="5.7109375" style="2" bestFit="1" customWidth="1"/>
    <col min="11" max="40" width="2" style="2" customWidth="1"/>
    <col min="41" max="16384" width="9.140625" style="2"/>
  </cols>
  <sheetData>
    <row r="1" spans="1:40" s="3" customFormat="1" ht="11.25" thickBot="1" x14ac:dyDescent="0.3">
      <c r="A1" s="4"/>
      <c r="K1" s="18">
        <v>1</v>
      </c>
      <c r="L1" s="19">
        <v>2</v>
      </c>
      <c r="M1" s="19">
        <v>3</v>
      </c>
      <c r="N1" s="19">
        <v>4</v>
      </c>
      <c r="O1" s="19">
        <v>5</v>
      </c>
      <c r="P1" s="19">
        <v>6</v>
      </c>
      <c r="Q1" s="19">
        <v>7</v>
      </c>
      <c r="R1" s="19">
        <v>8</v>
      </c>
      <c r="S1" s="19">
        <v>9</v>
      </c>
      <c r="T1" s="20">
        <v>10</v>
      </c>
      <c r="U1" s="19">
        <v>1</v>
      </c>
      <c r="V1" s="19">
        <v>2</v>
      </c>
      <c r="W1" s="19">
        <v>3</v>
      </c>
      <c r="X1" s="19">
        <v>4</v>
      </c>
      <c r="Y1" s="19">
        <v>5</v>
      </c>
      <c r="Z1" s="19">
        <v>6</v>
      </c>
      <c r="AA1" s="19">
        <v>7</v>
      </c>
      <c r="AB1" s="19">
        <v>8</v>
      </c>
      <c r="AC1" s="19">
        <v>9</v>
      </c>
      <c r="AD1" s="20">
        <v>10</v>
      </c>
      <c r="AE1" s="19">
        <v>1</v>
      </c>
      <c r="AF1" s="19">
        <v>2</v>
      </c>
      <c r="AG1" s="19">
        <v>3</v>
      </c>
      <c r="AH1" s="19">
        <v>4</v>
      </c>
      <c r="AI1" s="19">
        <v>5</v>
      </c>
      <c r="AJ1" s="19">
        <v>6</v>
      </c>
      <c r="AK1" s="19">
        <v>7</v>
      </c>
      <c r="AL1" s="19">
        <v>8</v>
      </c>
      <c r="AM1" s="19">
        <v>9</v>
      </c>
      <c r="AN1" s="21">
        <v>10</v>
      </c>
    </row>
    <row r="2" spans="1:40" ht="25.5" x14ac:dyDescent="0.25">
      <c r="A2" s="6" t="s">
        <v>0</v>
      </c>
      <c r="B2" s="10" t="s">
        <v>1</v>
      </c>
      <c r="C2" s="10" t="s">
        <v>0</v>
      </c>
      <c r="D2" s="10" t="s">
        <v>1</v>
      </c>
      <c r="E2" s="10" t="s">
        <v>0</v>
      </c>
      <c r="F2" s="10" t="s">
        <v>1</v>
      </c>
      <c r="G2" s="10" t="s">
        <v>0</v>
      </c>
      <c r="H2" s="10" t="s">
        <v>1</v>
      </c>
      <c r="I2" s="10" t="s">
        <v>0</v>
      </c>
      <c r="J2" s="7" t="s">
        <v>1</v>
      </c>
      <c r="K2" s="26">
        <v>0</v>
      </c>
      <c r="L2" s="24"/>
      <c r="M2" s="24"/>
      <c r="N2" s="24"/>
      <c r="O2" s="24"/>
      <c r="P2" s="24"/>
      <c r="Q2" s="24"/>
      <c r="R2" s="24"/>
      <c r="S2" s="24"/>
      <c r="T2" s="24"/>
      <c r="U2" s="24">
        <f>K2+1000</f>
        <v>1000</v>
      </c>
      <c r="V2" s="24"/>
      <c r="W2" s="24"/>
      <c r="X2" s="24"/>
      <c r="Y2" s="24"/>
      <c r="Z2" s="24"/>
      <c r="AA2" s="24"/>
      <c r="AB2" s="24"/>
      <c r="AC2" s="24"/>
      <c r="AD2" s="24"/>
      <c r="AE2" s="24">
        <f t="shared" ref="AE2" si="0">U2+1000</f>
        <v>2000</v>
      </c>
      <c r="AF2" s="24"/>
      <c r="AG2" s="24"/>
      <c r="AH2" s="24"/>
      <c r="AI2" s="24"/>
      <c r="AJ2" s="24"/>
      <c r="AK2" s="24"/>
      <c r="AL2" s="24"/>
      <c r="AM2" s="24"/>
      <c r="AN2" s="25"/>
    </row>
    <row r="3" spans="1:40" ht="28.5" customHeight="1" thickBot="1" x14ac:dyDescent="0.3">
      <c r="A3" s="11">
        <v>10</v>
      </c>
      <c r="B3" s="12">
        <v>20</v>
      </c>
      <c r="C3" s="12">
        <v>35</v>
      </c>
      <c r="D3" s="12">
        <v>43</v>
      </c>
      <c r="E3" s="12">
        <v>64</v>
      </c>
      <c r="F3" s="12">
        <v>78</v>
      </c>
      <c r="G3" s="12">
        <v>156</v>
      </c>
      <c r="H3" s="12">
        <v>234</v>
      </c>
      <c r="I3" s="12"/>
      <c r="J3" s="13"/>
      <c r="K3" s="14"/>
      <c r="L3" s="15"/>
      <c r="M3" s="15"/>
      <c r="N3" s="15"/>
      <c r="O3" s="15"/>
      <c r="P3" s="15"/>
      <c r="Q3" s="15"/>
      <c r="R3" s="15"/>
      <c r="S3" s="15"/>
      <c r="T3" s="16"/>
      <c r="U3" s="15"/>
      <c r="V3" s="15"/>
      <c r="W3" s="15"/>
      <c r="X3" s="15"/>
      <c r="Y3" s="15"/>
      <c r="Z3" s="15"/>
      <c r="AA3" s="15"/>
      <c r="AB3" s="15"/>
      <c r="AC3" s="15"/>
      <c r="AD3" s="16"/>
      <c r="AE3" s="15"/>
      <c r="AF3" s="15"/>
      <c r="AG3" s="15"/>
      <c r="AH3" s="15"/>
      <c r="AI3" s="15"/>
      <c r="AJ3" s="15"/>
      <c r="AK3" s="15"/>
      <c r="AL3" s="15"/>
      <c r="AM3" s="15"/>
      <c r="AN3" s="17"/>
    </row>
    <row r="4" spans="1:40" x14ac:dyDescent="0.25">
      <c r="A4" s="27">
        <f>B3-A3</f>
        <v>10</v>
      </c>
      <c r="B4" s="27"/>
      <c r="C4" s="27">
        <f t="shared" ref="C4" si="1">D3-C3</f>
        <v>8</v>
      </c>
      <c r="D4" s="27"/>
      <c r="E4" s="27">
        <f t="shared" ref="E4" si="2">F3-E3</f>
        <v>14</v>
      </c>
      <c r="F4" s="27"/>
      <c r="G4" s="27">
        <f t="shared" ref="G4" si="3">H3-G3</f>
        <v>78</v>
      </c>
      <c r="H4" s="27"/>
      <c r="I4" s="28">
        <f>J3-I3</f>
        <v>0</v>
      </c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K5" s="9"/>
      <c r="L5" s="9"/>
      <c r="M5" s="9"/>
      <c r="N5" s="9"/>
      <c r="O5" s="9"/>
      <c r="P5" s="9"/>
      <c r="Q5" s="9"/>
      <c r="R5" s="9"/>
      <c r="S5" s="9"/>
      <c r="T5" s="9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8"/>
    </row>
    <row r="7" spans="1:40" x14ac:dyDescent="0.25">
      <c r="A7" s="8"/>
      <c r="B7" s="22"/>
    </row>
    <row r="8" spans="1:40" x14ac:dyDescent="0.25">
      <c r="A8" s="1">
        <f>INDEX($A$3:$J$3,ROW(A1))</f>
        <v>10</v>
      </c>
      <c r="B8" s="23">
        <f>A8-B7</f>
        <v>10</v>
      </c>
    </row>
    <row r="9" spans="1:40" x14ac:dyDescent="0.25">
      <c r="A9" s="8">
        <f t="shared" ref="A9:A17" si="4">INDEX($A$3:$J$3,ROW(A2))</f>
        <v>20</v>
      </c>
      <c r="B9" s="23">
        <f>A9-A8</f>
        <v>10</v>
      </c>
    </row>
    <row r="10" spans="1:40" x14ac:dyDescent="0.25">
      <c r="A10" s="8">
        <f t="shared" si="4"/>
        <v>35</v>
      </c>
      <c r="B10" s="23">
        <f>A10-A9</f>
        <v>15</v>
      </c>
    </row>
    <row r="11" spans="1:40" x14ac:dyDescent="0.25">
      <c r="A11" s="8">
        <f t="shared" si="4"/>
        <v>43</v>
      </c>
      <c r="B11" s="23">
        <f t="shared" ref="B11:B14" si="5">A11-A10</f>
        <v>8</v>
      </c>
    </row>
    <row r="12" spans="1:40" x14ac:dyDescent="0.25">
      <c r="A12" s="8">
        <f t="shared" si="4"/>
        <v>64</v>
      </c>
      <c r="B12" s="23">
        <f t="shared" si="5"/>
        <v>21</v>
      </c>
    </row>
    <row r="13" spans="1:40" x14ac:dyDescent="0.25">
      <c r="A13" s="8">
        <f t="shared" si="4"/>
        <v>78</v>
      </c>
      <c r="B13" s="23">
        <f t="shared" si="5"/>
        <v>14</v>
      </c>
    </row>
    <row r="14" spans="1:40" x14ac:dyDescent="0.25">
      <c r="A14" s="8">
        <f t="shared" si="4"/>
        <v>156</v>
      </c>
      <c r="B14" s="23">
        <f t="shared" si="5"/>
        <v>78</v>
      </c>
    </row>
    <row r="15" spans="1:40" x14ac:dyDescent="0.25">
      <c r="A15" s="8">
        <f t="shared" si="4"/>
        <v>234</v>
      </c>
      <c r="B15" s="23">
        <f>A15-A14</f>
        <v>78</v>
      </c>
    </row>
    <row r="16" spans="1:40" x14ac:dyDescent="0.25">
      <c r="A16" s="8">
        <f t="shared" si="4"/>
        <v>0</v>
      </c>
      <c r="B16" s="2">
        <f>A16-A15</f>
        <v>-234</v>
      </c>
    </row>
    <row r="17" spans="1:2" x14ac:dyDescent="0.25">
      <c r="A17" s="8">
        <f t="shared" si="4"/>
        <v>0</v>
      </c>
      <c r="B17" s="2">
        <f>A17-A16</f>
        <v>0</v>
      </c>
    </row>
  </sheetData>
  <mergeCells count="8">
    <mergeCell ref="U2:AD2"/>
    <mergeCell ref="AE2:AN2"/>
    <mergeCell ref="K2:T2"/>
    <mergeCell ref="A4:B4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First="1">
    <firstHeader>&amp;CОбзор выполненных работ по объекту КР ЛЧМГ "Пунга-Вуктыл-Ухта 2" Сосьвинского ЛПУМГ. ПК168+13 - ПК268+13 L = 10 км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2016-08-19T18:33:25Z</dcterms:modified>
</cp:coreProperties>
</file>