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korolew\Desktop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J6" i="1" s="1"/>
  <c r="I7" i="1"/>
  <c r="J7" i="1" s="1"/>
  <c r="I8" i="1"/>
  <c r="I9" i="1"/>
  <c r="I10" i="1"/>
  <c r="J10" i="1" s="1"/>
  <c r="I11" i="1"/>
  <c r="J11" i="1" s="1"/>
  <c r="I12" i="1"/>
  <c r="I13" i="1"/>
  <c r="I14" i="1"/>
  <c r="J14" i="1" s="1"/>
  <c r="J5" i="1"/>
  <c r="J8" i="1"/>
  <c r="J9" i="1"/>
  <c r="J12" i="1"/>
  <c r="J13" i="1"/>
  <c r="I4" i="1"/>
  <c r="J4" i="1" s="1"/>
</calcChain>
</file>

<file path=xl/sharedStrings.xml><?xml version="1.0" encoding="utf-8"?>
<sst xmlns="http://schemas.openxmlformats.org/spreadsheetml/2006/main" count="23" uniqueCount="23">
  <si>
    <t>Сумма1</t>
  </si>
  <si>
    <t>Сумма2</t>
  </si>
  <si>
    <t>Сумма3</t>
  </si>
  <si>
    <t>Дата договора</t>
  </si>
  <si>
    <t>Код контрагента</t>
  </si>
  <si>
    <t>Номер договора</t>
  </si>
  <si>
    <t>1111-01</t>
  </si>
  <si>
    <t>1111-02</t>
  </si>
  <si>
    <t>1111-03</t>
  </si>
  <si>
    <t>2222-01</t>
  </si>
  <si>
    <t>2222-02</t>
  </si>
  <si>
    <t>3333-01</t>
  </si>
  <si>
    <t>3333-02</t>
  </si>
  <si>
    <t>4444-01</t>
  </si>
  <si>
    <t>5555-01</t>
  </si>
  <si>
    <t>5555-02</t>
  </si>
  <si>
    <t>5555-03</t>
  </si>
  <si>
    <t>Исходные данные</t>
  </si>
  <si>
    <t>Максимальная дата договора по контрагенту (Дата договора макс.)</t>
  </si>
  <si>
    <t>Дата договора макс. = Дата договора</t>
  </si>
  <si>
    <t>Промежуточные результаты</t>
  </si>
  <si>
    <t>Итоговый результат</t>
  </si>
  <si>
    <t>Сравнение Сумма1 и Сумма2+Сумма3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</si>
</sst>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1" xfId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" fillId="0" borderId="0" xfId="1" applyBorder="1"/>
    <xf numFmtId="0" fontId="1" fillId="0" borderId="2" xfId="1" applyBorder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/>
    <xf numFmtId="14" fontId="1" fillId="0" borderId="1" xfId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3" xfId="1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581024</xdr:colOff>
      <xdr:row>2</xdr:row>
      <xdr:rowOff>1352551</xdr:rowOff>
    </xdr:from>
    <xdr:to>
      <xdr:col>14</xdr:col>
      <xdr:colOff>457200</xdr:colOff>
      <xdr:row>4</xdr:row>
      <xdr:rowOff>28575</xdr:rowOff>
    </xdr:to>
    <xdr:sp macro="" textlink="">
      <xdr:nvSpPr>
        <xdr:cNvPr id="2" name="Скругленный прямоугольник 1"/>
        <xdr:cNvSpPr/>
      </xdr:nvSpPr>
      <xdr:spPr>
        <a:xfrm>
          <a:off x="5010149" y="1743076"/>
          <a:ext cx="7372351" cy="266699"/>
        </a:xfrm>
        <a:prstGeom prst="roundRect">
          <a:avLst/>
        </a:prstGeom>
        <a:solidFill>
          <a:schemeClr val="accent2">
            <a:lumMod val="20000"/>
            <a:lumOff val="80000"/>
            <a:alpha val="3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95249</xdr:colOff>
      <xdr:row>2</xdr:row>
      <xdr:rowOff>1381126</xdr:rowOff>
    </xdr:from>
    <xdr:to>
      <xdr:col>14</xdr:col>
      <xdr:colOff>333375</xdr:colOff>
      <xdr:row>4</xdr:row>
      <xdr:rowOff>9525</xdr:rowOff>
    </xdr:to>
    <xdr:sp macro="" textlink="">
      <xdr:nvSpPr>
        <xdr:cNvPr id="3" name="TextBox 2"/>
        <xdr:cNvSpPr txBox="1"/>
      </xdr:nvSpPr>
      <xdr:spPr>
        <a:xfrm>
          <a:off x="9582149" y="1771651"/>
          <a:ext cx="2676526" cy="219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Задача</a:t>
          </a:r>
          <a:r>
            <a:rPr lang="ru-RU" sz="1100" baseline="0"/>
            <a:t> совместить всё в одной формуле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/>
  </sheetViews>
  <sheetFormatPr defaultRowHeight="15" x14ac:dyDescent="0.25"/>
  <cols>
    <col min="2" max="2" width="14" bestFit="1" customWidth="1"/>
    <col min="3" max="3" width="16.140625" bestFit="1" customWidth="1"/>
    <col min="4" max="4" width="10.140625" bestFit="1" customWidth="1"/>
    <col min="5" max="5" width="9" bestFit="1" customWidth="1"/>
    <col min="6" max="6" width="8" bestFit="1" customWidth="1"/>
    <col min="8" max="8" width="14.140625" customWidth="1"/>
    <col min="9" max="9" width="13.42578125" customWidth="1"/>
    <col min="10" max="10" width="39.140625" bestFit="1" customWidth="1"/>
  </cols>
  <sheetData>
    <row r="1" spans="2:10" ht="15.75" thickBot="1" x14ac:dyDescent="0.3"/>
    <row r="2" spans="2:10" x14ac:dyDescent="0.25">
      <c r="B2" s="23" t="s">
        <v>17</v>
      </c>
      <c r="C2" s="24"/>
      <c r="D2" s="24"/>
      <c r="E2" s="24"/>
      <c r="F2" s="24"/>
      <c r="G2" s="25"/>
      <c r="H2" s="23" t="s">
        <v>20</v>
      </c>
      <c r="I2" s="25"/>
      <c r="J2" s="26" t="s">
        <v>21</v>
      </c>
    </row>
    <row r="3" spans="2:10" ht="110.25" customHeight="1" x14ac:dyDescent="0.25">
      <c r="B3" s="17" t="s">
        <v>4</v>
      </c>
      <c r="C3" s="18" t="s">
        <v>5</v>
      </c>
      <c r="D3" s="18" t="s">
        <v>3</v>
      </c>
      <c r="E3" s="18" t="s">
        <v>0</v>
      </c>
      <c r="F3" s="18" t="s">
        <v>1</v>
      </c>
      <c r="G3" s="19" t="s">
        <v>2</v>
      </c>
      <c r="H3" s="20" t="s">
        <v>18</v>
      </c>
      <c r="I3" s="21" t="s">
        <v>19</v>
      </c>
      <c r="J3" s="22" t="s">
        <v>22</v>
      </c>
    </row>
    <row r="4" spans="2:10" x14ac:dyDescent="0.25">
      <c r="B4" s="1">
        <v>1111</v>
      </c>
      <c r="C4" s="2" t="s">
        <v>6</v>
      </c>
      <c r="D4" s="3">
        <v>41253</v>
      </c>
      <c r="E4" s="4">
        <v>75953.88</v>
      </c>
      <c r="F4" s="4">
        <v>1918.7</v>
      </c>
      <c r="G4" s="5">
        <v>84697.15</v>
      </c>
      <c r="H4" s="11">
        <v>41253</v>
      </c>
      <c r="I4" s="12" t="str">
        <f>IF(D4=H4,"ИСТИНА","ЛОЖЬ")</f>
        <v>ИСТИНА</v>
      </c>
      <c r="J4" s="15" t="str">
        <f>IF(I4="ИСТИНА",IF(E4&gt;F4+G4,"Сумма1 больше чем Сумма2+Сумма3","Сумма 1 не больше чем Сумма2+Сумма3"),"")</f>
        <v>Сумма 1 не больше чем Сумма2+Сумма3</v>
      </c>
    </row>
    <row r="5" spans="2:10" x14ac:dyDescent="0.25">
      <c r="B5" s="1">
        <v>1111</v>
      </c>
      <c r="C5" s="2" t="s">
        <v>7</v>
      </c>
      <c r="D5" s="3">
        <v>40694</v>
      </c>
      <c r="E5" s="4">
        <v>75953.88</v>
      </c>
      <c r="F5" s="4">
        <v>3282.67</v>
      </c>
      <c r="G5" s="5">
        <v>59315</v>
      </c>
      <c r="H5" s="11">
        <v>41253</v>
      </c>
      <c r="I5" s="12" t="str">
        <f t="shared" ref="I5:I14" si="0">IF(D5=H5,"ИСТИНА","ЛОЖЬ")</f>
        <v>ЛОЖЬ</v>
      </c>
      <c r="J5" s="15" t="str">
        <f t="shared" ref="J5:J14" si="1">IF(I5="ИСТИНА",IF(E5&gt;F5+G5,"Сумма1 больше чем Сумма2+Сумма3","Сумма 1 не больше чем Сумма2+Сумма3"),"")</f>
        <v/>
      </c>
    </row>
    <row r="6" spans="2:10" x14ac:dyDescent="0.25">
      <c r="B6" s="1">
        <v>1111</v>
      </c>
      <c r="C6" s="2" t="s">
        <v>8</v>
      </c>
      <c r="D6" s="3">
        <v>39126</v>
      </c>
      <c r="E6" s="4">
        <v>75953.88</v>
      </c>
      <c r="F6" s="4">
        <v>2591.7199999999998</v>
      </c>
      <c r="G6" s="5">
        <v>19703.43</v>
      </c>
      <c r="H6" s="11">
        <v>41253</v>
      </c>
      <c r="I6" s="12" t="str">
        <f t="shared" si="0"/>
        <v>ЛОЖЬ</v>
      </c>
      <c r="J6" s="15" t="str">
        <f t="shared" si="1"/>
        <v/>
      </c>
    </row>
    <row r="7" spans="2:10" x14ac:dyDescent="0.25">
      <c r="B7" s="1">
        <v>2222</v>
      </c>
      <c r="C7" s="2" t="s">
        <v>9</v>
      </c>
      <c r="D7" s="3">
        <v>41499</v>
      </c>
      <c r="E7" s="4">
        <v>66039.039999999994</v>
      </c>
      <c r="F7" s="4">
        <v>802.79</v>
      </c>
      <c r="G7" s="5">
        <v>68038.880000000005</v>
      </c>
      <c r="H7" s="11">
        <v>41499</v>
      </c>
      <c r="I7" s="12" t="str">
        <f t="shared" si="0"/>
        <v>ИСТИНА</v>
      </c>
      <c r="J7" s="15" t="str">
        <f t="shared" si="1"/>
        <v>Сумма 1 не больше чем Сумма2+Сумма3</v>
      </c>
    </row>
    <row r="8" spans="2:10" x14ac:dyDescent="0.25">
      <c r="B8" s="1">
        <v>2222</v>
      </c>
      <c r="C8" s="2" t="s">
        <v>10</v>
      </c>
      <c r="D8" s="3">
        <v>38630</v>
      </c>
      <c r="E8" s="4">
        <v>66039.039999999994</v>
      </c>
      <c r="F8" s="4">
        <v>903.81</v>
      </c>
      <c r="G8" s="5">
        <v>3509.52</v>
      </c>
      <c r="H8" s="11">
        <v>41499</v>
      </c>
      <c r="I8" s="12" t="str">
        <f t="shared" si="0"/>
        <v>ЛОЖЬ</v>
      </c>
      <c r="J8" s="15" t="str">
        <f t="shared" si="1"/>
        <v/>
      </c>
    </row>
    <row r="9" spans="2:10" x14ac:dyDescent="0.25">
      <c r="B9" s="1">
        <v>3333</v>
      </c>
      <c r="C9" s="2" t="s">
        <v>11</v>
      </c>
      <c r="D9" s="3">
        <v>41090</v>
      </c>
      <c r="E9" s="4">
        <v>43250.3</v>
      </c>
      <c r="F9" s="4"/>
      <c r="G9" s="5"/>
      <c r="H9" s="11">
        <v>41090</v>
      </c>
      <c r="I9" s="12" t="str">
        <f t="shared" si="0"/>
        <v>ИСТИНА</v>
      </c>
      <c r="J9" s="15" t="str">
        <f t="shared" si="1"/>
        <v>Сумма1 больше чем Сумма2+Сумма3</v>
      </c>
    </row>
    <row r="10" spans="2:10" x14ac:dyDescent="0.25">
      <c r="B10" s="1">
        <v>3333</v>
      </c>
      <c r="C10" s="2" t="s">
        <v>12</v>
      </c>
      <c r="D10" s="3">
        <v>39963</v>
      </c>
      <c r="E10" s="4">
        <v>43250.3</v>
      </c>
      <c r="F10" s="4">
        <v>1576.14</v>
      </c>
      <c r="G10" s="5">
        <v>18271.82</v>
      </c>
      <c r="H10" s="11">
        <v>41090</v>
      </c>
      <c r="I10" s="12" t="str">
        <f t="shared" si="0"/>
        <v>ЛОЖЬ</v>
      </c>
      <c r="J10" s="15" t="str">
        <f t="shared" si="1"/>
        <v/>
      </c>
    </row>
    <row r="11" spans="2:10" x14ac:dyDescent="0.25">
      <c r="B11" s="1">
        <v>4444</v>
      </c>
      <c r="C11" s="2" t="s">
        <v>13</v>
      </c>
      <c r="D11" s="3">
        <v>42216</v>
      </c>
      <c r="E11" s="4"/>
      <c r="F11" s="4"/>
      <c r="G11" s="5"/>
      <c r="H11" s="11">
        <v>42216</v>
      </c>
      <c r="I11" s="12" t="str">
        <f t="shared" si="0"/>
        <v>ИСТИНА</v>
      </c>
      <c r="J11" s="15" t="str">
        <f t="shared" si="1"/>
        <v>Сумма 1 не больше чем Сумма2+Сумма3</v>
      </c>
    </row>
    <row r="12" spans="2:10" x14ac:dyDescent="0.25">
      <c r="B12" s="1">
        <v>5555</v>
      </c>
      <c r="C12" s="2" t="s">
        <v>14</v>
      </c>
      <c r="D12" s="3">
        <v>41882</v>
      </c>
      <c r="E12" s="4">
        <v>15743.15</v>
      </c>
      <c r="F12" s="4">
        <v>583.94000000000005</v>
      </c>
      <c r="G12" s="5">
        <v>19614.93</v>
      </c>
      <c r="H12" s="11">
        <v>41882</v>
      </c>
      <c r="I12" s="12" t="str">
        <f t="shared" si="0"/>
        <v>ИСТИНА</v>
      </c>
      <c r="J12" s="15" t="str">
        <f t="shared" si="1"/>
        <v>Сумма 1 не больше чем Сумма2+Сумма3</v>
      </c>
    </row>
    <row r="13" spans="2:10" x14ac:dyDescent="0.25">
      <c r="B13" s="1">
        <v>5555</v>
      </c>
      <c r="C13" s="2" t="s">
        <v>15</v>
      </c>
      <c r="D13" s="3">
        <v>40522</v>
      </c>
      <c r="E13" s="4">
        <v>15743.15</v>
      </c>
      <c r="F13" s="4">
        <v>113.03</v>
      </c>
      <c r="G13" s="5">
        <v>5188.66</v>
      </c>
      <c r="H13" s="11">
        <v>41882</v>
      </c>
      <c r="I13" s="12" t="str">
        <f t="shared" si="0"/>
        <v>ЛОЖЬ</v>
      </c>
      <c r="J13" s="15" t="str">
        <f t="shared" si="1"/>
        <v/>
      </c>
    </row>
    <row r="14" spans="2:10" ht="15.75" thickBot="1" x14ac:dyDescent="0.3">
      <c r="B14" s="6">
        <v>5555</v>
      </c>
      <c r="C14" s="7" t="s">
        <v>16</v>
      </c>
      <c r="D14" s="8">
        <v>40786</v>
      </c>
      <c r="E14" s="9">
        <v>15743.15</v>
      </c>
      <c r="F14" s="9">
        <v>420.9</v>
      </c>
      <c r="G14" s="10">
        <v>7781.48</v>
      </c>
      <c r="H14" s="13">
        <v>41882</v>
      </c>
      <c r="I14" s="14" t="str">
        <f t="shared" si="0"/>
        <v>ЛОЖЬ</v>
      </c>
      <c r="J14" s="16" t="str">
        <f t="shared" si="1"/>
        <v/>
      </c>
    </row>
  </sheetData>
  <mergeCells count="2">
    <mergeCell ref="B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 Сергей Георгиевич</dc:creator>
  <cp:lastModifiedBy>Королев Сергей Георгиевич</cp:lastModifiedBy>
  <dcterms:created xsi:type="dcterms:W3CDTF">2016-08-24T12:29:34Z</dcterms:created>
  <dcterms:modified xsi:type="dcterms:W3CDTF">2016-08-24T13:20:19Z</dcterms:modified>
</cp:coreProperties>
</file>