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ЭтаКнига"/>
  <bookViews>
    <workbookView xWindow="0" yWindow="0" windowWidth="22260" windowHeight="12645" tabRatio="815" activeTab="2"/>
  </bookViews>
  <sheets>
    <sheet name="Заполнение данных на месяц" sheetId="1" r:id="rId1"/>
    <sheet name="График" sheetId="2" r:id="rId2"/>
    <sheet name="1" sheetId="13" r:id="rId3"/>
    <sheet name="2" sheetId="15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3" l="1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18" i="13"/>
  <c r="G11" i="15" l="1"/>
  <c r="D11" i="13"/>
  <c r="D12" i="13"/>
  <c r="D13" i="13"/>
  <c r="D60" i="13" l="1"/>
  <c r="C60" i="13"/>
  <c r="D59" i="13"/>
  <c r="C59" i="13"/>
  <c r="D58" i="13"/>
  <c r="C58" i="13"/>
  <c r="D57" i="13"/>
  <c r="C57" i="13"/>
  <c r="D56" i="13"/>
  <c r="C56" i="13"/>
  <c r="D55" i="13"/>
  <c r="C55" i="13"/>
  <c r="D54" i="13"/>
  <c r="C54" i="13"/>
  <c r="D53" i="13"/>
  <c r="C53" i="13"/>
  <c r="D52" i="13"/>
  <c r="C52" i="13"/>
  <c r="D51" i="13"/>
  <c r="C51" i="13"/>
  <c r="D50" i="13"/>
  <c r="C50" i="13"/>
  <c r="D49" i="13"/>
  <c r="C49" i="13"/>
  <c r="D48" i="13"/>
  <c r="C48" i="13"/>
  <c r="D47" i="13"/>
  <c r="C47" i="13"/>
  <c r="D46" i="13"/>
  <c r="C46" i="13"/>
  <c r="D45" i="13"/>
  <c r="C45" i="13"/>
  <c r="D44" i="13"/>
  <c r="C44" i="13"/>
  <c r="D43" i="13"/>
  <c r="C43" i="13"/>
  <c r="D42" i="13"/>
  <c r="C42" i="13"/>
  <c r="D41" i="13"/>
  <c r="C41" i="13"/>
  <c r="D40" i="13"/>
  <c r="C40" i="13"/>
  <c r="D39" i="13"/>
  <c r="C39" i="13"/>
  <c r="D38" i="13"/>
  <c r="C38" i="13"/>
  <c r="D37" i="13"/>
  <c r="C37" i="13"/>
  <c r="D36" i="13"/>
  <c r="C36" i="13"/>
  <c r="D35" i="13"/>
  <c r="C35" i="13"/>
  <c r="D34" i="13"/>
  <c r="C34" i="13"/>
  <c r="D33" i="13"/>
  <c r="C33" i="13"/>
  <c r="D32" i="13"/>
  <c r="C32" i="13"/>
  <c r="D31" i="13"/>
  <c r="C31" i="13"/>
  <c r="D30" i="13"/>
  <c r="C30" i="13"/>
  <c r="D29" i="13"/>
  <c r="C29" i="13"/>
  <c r="D28" i="13"/>
  <c r="C28" i="13"/>
  <c r="D27" i="13"/>
  <c r="C27" i="13"/>
  <c r="D26" i="13"/>
  <c r="C26" i="13"/>
  <c r="D25" i="13"/>
  <c r="C25" i="13"/>
  <c r="D24" i="13"/>
  <c r="C24" i="13"/>
  <c r="D23" i="13"/>
  <c r="C23" i="13"/>
  <c r="D22" i="13"/>
  <c r="C22" i="13"/>
  <c r="D21" i="13"/>
  <c r="C21" i="13"/>
  <c r="D20" i="13"/>
  <c r="C20" i="13"/>
  <c r="D19" i="13"/>
  <c r="C19" i="13"/>
  <c r="D18" i="13"/>
  <c r="C18" i="13"/>
  <c r="D17" i="13"/>
  <c r="C17" i="13"/>
  <c r="D16" i="13"/>
  <c r="C16" i="13"/>
  <c r="D15" i="13"/>
  <c r="C15" i="13"/>
  <c r="D14" i="13"/>
  <c r="C14" i="13"/>
  <c r="C13" i="13"/>
  <c r="C12" i="13"/>
  <c r="C11" i="13"/>
  <c r="C10" i="13"/>
  <c r="G11" i="13" s="1"/>
  <c r="D62" i="2" l="1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6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11" i="2"/>
</calcChain>
</file>

<file path=xl/sharedStrings.xml><?xml version="1.0" encoding="utf-8"?>
<sst xmlns="http://schemas.openxmlformats.org/spreadsheetml/2006/main" count="1682" uniqueCount="189">
  <si>
    <t>Д</t>
  </si>
  <si>
    <t>ФИО</t>
  </si>
  <si>
    <t>в</t>
  </si>
  <si>
    <t>и</t>
  </si>
  <si>
    <t>№</t>
  </si>
  <si>
    <t>График</t>
  </si>
  <si>
    <t>Сотрудники</t>
  </si>
  <si>
    <t>Начальство</t>
  </si>
  <si>
    <t>Быков</t>
  </si>
  <si>
    <t>Васильев</t>
  </si>
  <si>
    <t>Веселов</t>
  </si>
  <si>
    <t>Виноградов</t>
  </si>
  <si>
    <t>Вишняков</t>
  </si>
  <si>
    <t>Владимиров</t>
  </si>
  <si>
    <t>Власов</t>
  </si>
  <si>
    <t>Волков</t>
  </si>
  <si>
    <t>Воробьёв</t>
  </si>
  <si>
    <t>Воронов</t>
  </si>
  <si>
    <t>Воронцов</t>
  </si>
  <si>
    <t>Гаврилов</t>
  </si>
  <si>
    <t>Галкин</t>
  </si>
  <si>
    <t>Герасимов</t>
  </si>
  <si>
    <t>Голубев</t>
  </si>
  <si>
    <t>Горбачёв</t>
  </si>
  <si>
    <t>Горбунов</t>
  </si>
  <si>
    <t>Гордеев</t>
  </si>
  <si>
    <t>Горшков</t>
  </si>
  <si>
    <t>Григорьев</t>
  </si>
  <si>
    <t>Гришин</t>
  </si>
  <si>
    <t>Громов</t>
  </si>
  <si>
    <t>Гуляев</t>
  </si>
  <si>
    <t>Гурьев</t>
  </si>
  <si>
    <t>Гусев</t>
  </si>
  <si>
    <t>Гущин</t>
  </si>
  <si>
    <t>Давыдов</t>
  </si>
  <si>
    <t>Данилов</t>
  </si>
  <si>
    <t>Дементьев</t>
  </si>
  <si>
    <t>Денисов</t>
  </si>
  <si>
    <t>Дмитриев</t>
  </si>
  <si>
    <t>Доронин</t>
  </si>
  <si>
    <t>Дорофеев</t>
  </si>
  <si>
    <t>Дроздов</t>
  </si>
  <si>
    <t>Дьячков</t>
  </si>
  <si>
    <t>Евдокимов</t>
  </si>
  <si>
    <t>Евсеев</t>
  </si>
  <si>
    <t>Егоров</t>
  </si>
  <si>
    <t>Елисеев</t>
  </si>
  <si>
    <t>Емельянов</t>
  </si>
  <si>
    <t>Ермаков</t>
  </si>
  <si>
    <t>Ершов</t>
  </si>
  <si>
    <t>Ефимов</t>
  </si>
  <si>
    <t>Ефремов</t>
  </si>
  <si>
    <t>Жданов</t>
  </si>
  <si>
    <t>Жуков</t>
  </si>
  <si>
    <t>Журавлёв</t>
  </si>
  <si>
    <t>Зайцев</t>
  </si>
  <si>
    <t>Захаров</t>
  </si>
  <si>
    <t>Зимин</t>
  </si>
  <si>
    <t>Константинов</t>
  </si>
  <si>
    <t>Копылов</t>
  </si>
  <si>
    <t>Корнилов</t>
  </si>
  <si>
    <t>Королёв</t>
  </si>
  <si>
    <t>Костин</t>
  </si>
  <si>
    <t>Котов</t>
  </si>
  <si>
    <t>Кошелев</t>
  </si>
  <si>
    <t>Красильников</t>
  </si>
  <si>
    <t>Крылов</t>
  </si>
  <si>
    <t>Крюков</t>
  </si>
  <si>
    <t>Кудрявцев</t>
  </si>
  <si>
    <t>Кудряшов</t>
  </si>
  <si>
    <t>Кузнецов</t>
  </si>
  <si>
    <t>Кузьмин</t>
  </si>
  <si>
    <t>Кулагин</t>
  </si>
  <si>
    <t>Кулаков</t>
  </si>
  <si>
    <t>Куликов</t>
  </si>
  <si>
    <t>Лаврентьев</t>
  </si>
  <si>
    <t>Лазарев</t>
  </si>
  <si>
    <t>Лапин</t>
  </si>
  <si>
    <t>Ларионов</t>
  </si>
  <si>
    <t>Лебедев</t>
  </si>
  <si>
    <t>Лихачёв</t>
  </si>
  <si>
    <t>Лобанов</t>
  </si>
  <si>
    <t>Логинов</t>
  </si>
  <si>
    <t>Лукин</t>
  </si>
  <si>
    <t>Лыткин</t>
  </si>
  <si>
    <t>Макаров</t>
  </si>
  <si>
    <t>Максимов</t>
  </si>
  <si>
    <t>Мамонтов</t>
  </si>
  <si>
    <t>Марков</t>
  </si>
  <si>
    <t>Мартынов</t>
  </si>
  <si>
    <t>Маслов</t>
  </si>
  <si>
    <t>Матвеев</t>
  </si>
  <si>
    <t>Медведев</t>
  </si>
  <si>
    <t>Мельников</t>
  </si>
  <si>
    <t>Меркушев</t>
  </si>
  <si>
    <t>Миронов</t>
  </si>
  <si>
    <t>Михайлов</t>
  </si>
  <si>
    <t>Михеев</t>
  </si>
  <si>
    <t>Мишин</t>
  </si>
  <si>
    <t>Моисеев</t>
  </si>
  <si>
    <t>Молчанов</t>
  </si>
  <si>
    <t>Морозов</t>
  </si>
  <si>
    <t>Муравьёв</t>
  </si>
  <si>
    <t>Мухин</t>
  </si>
  <si>
    <t>Мышкин</t>
  </si>
  <si>
    <t>Мясников</t>
  </si>
  <si>
    <t>Назаров</t>
  </si>
  <si>
    <t>Наумов</t>
  </si>
  <si>
    <t>Некрасов</t>
  </si>
  <si>
    <t>Нестеров</t>
  </si>
  <si>
    <t>Никитин</t>
  </si>
  <si>
    <t>Никифоров</t>
  </si>
  <si>
    <t>Николаев</t>
  </si>
  <si>
    <t>Никонов</t>
  </si>
  <si>
    <t>Новиков</t>
  </si>
  <si>
    <t>Носков</t>
  </si>
  <si>
    <t>Носов</t>
  </si>
  <si>
    <t>Овчинников</t>
  </si>
  <si>
    <t>Одинцов</t>
  </si>
  <si>
    <t>Орехов</t>
  </si>
  <si>
    <t>Орлов</t>
  </si>
  <si>
    <t>Осипов</t>
  </si>
  <si>
    <t>Павлов</t>
  </si>
  <si>
    <t>Панов</t>
  </si>
  <si>
    <t>Панфилов</t>
  </si>
  <si>
    <t>Пахомов</t>
  </si>
  <si>
    <t>Пестов</t>
  </si>
  <si>
    <t>Петров</t>
  </si>
  <si>
    <t>Петухов</t>
  </si>
  <si>
    <t>Поляков</t>
  </si>
  <si>
    <t>Пономарёв</t>
  </si>
  <si>
    <t>Попов</t>
  </si>
  <si>
    <t>Потапов</t>
  </si>
  <si>
    <t>Прохоров</t>
  </si>
  <si>
    <t>Рогов</t>
  </si>
  <si>
    <t>Родионов</t>
  </si>
  <si>
    <t>Рожков</t>
  </si>
  <si>
    <t>Романов</t>
  </si>
  <si>
    <t>Русаков</t>
  </si>
  <si>
    <t>Рыбаков</t>
  </si>
  <si>
    <t>Рябов</t>
  </si>
  <si>
    <t>Савельев</t>
  </si>
  <si>
    <t>Савин</t>
  </si>
  <si>
    <t>Сазонов</t>
  </si>
  <si>
    <t>Самойлов</t>
  </si>
  <si>
    <t>Самсонов</t>
  </si>
  <si>
    <t>Сафонов</t>
  </si>
  <si>
    <t>Селезнёв</t>
  </si>
  <si>
    <t>Селиверстов</t>
  </si>
  <si>
    <t>Семёнов</t>
  </si>
  <si>
    <t>Сергеев</t>
  </si>
  <si>
    <t>Сидоров</t>
  </si>
  <si>
    <t>Силин</t>
  </si>
  <si>
    <t>Симонов</t>
  </si>
  <si>
    <t>Ситников</t>
  </si>
  <si>
    <t>Соболев</t>
  </si>
  <si>
    <t>Соколов</t>
  </si>
  <si>
    <t>Соловьёв</t>
  </si>
  <si>
    <t>Здесь с 1-го по 50 сотрудника</t>
  </si>
  <si>
    <t>з0</t>
  </si>
  <si>
    <t>з5</t>
  </si>
  <si>
    <t>з6</t>
  </si>
  <si>
    <t>з7</t>
  </si>
  <si>
    <t>2з</t>
  </si>
  <si>
    <t>3з</t>
  </si>
  <si>
    <t>зз</t>
  </si>
  <si>
    <t>з2</t>
  </si>
  <si>
    <t>з3</t>
  </si>
  <si>
    <t>з4</t>
  </si>
  <si>
    <t>з8</t>
  </si>
  <si>
    <t>з9</t>
  </si>
  <si>
    <t>з1</t>
  </si>
  <si>
    <t>1з</t>
  </si>
  <si>
    <t>т0</t>
  </si>
  <si>
    <t>1т</t>
  </si>
  <si>
    <t>зт</t>
  </si>
  <si>
    <t>зк</t>
  </si>
  <si>
    <t>к0</t>
  </si>
  <si>
    <t>к1</t>
  </si>
  <si>
    <t>кз</t>
  </si>
  <si>
    <t>кк</t>
  </si>
  <si>
    <t>к7</t>
  </si>
  <si>
    <t>к8</t>
  </si>
  <si>
    <t>к9</t>
  </si>
  <si>
    <t>1к</t>
  </si>
  <si>
    <t>кт</t>
  </si>
  <si>
    <t>к4</t>
  </si>
  <si>
    <t>к5</t>
  </si>
  <si>
    <t>Здесь с 51-го по 150 сотрудника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</si>
</sst>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77">
    <xf numFmtId="0" fontId="0" fillId="0" borderId="0" xfId="0"/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Protection="1">
      <protection hidden="1"/>
    </xf>
    <xf numFmtId="0" fontId="1" fillId="0" borderId="0" xfId="0" applyFont="1" applyFill="1" applyBorder="1" applyProtection="1">
      <protection hidden="1"/>
    </xf>
    <xf numFmtId="0" fontId="6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Protection="1">
      <protection hidden="1"/>
    </xf>
    <xf numFmtId="0" fontId="2" fillId="0" borderId="1" xfId="0" applyFont="1" applyFill="1" applyBorder="1" applyAlignment="1" applyProtection="1">
      <alignment horizontal="center"/>
      <protection hidden="1"/>
    </xf>
    <xf numFmtId="0" fontId="2" fillId="0" borderId="1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0" xfId="1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protection hidden="1"/>
    </xf>
    <xf numFmtId="0" fontId="1" fillId="0" borderId="0" xfId="0" applyFont="1" applyFill="1" applyBorder="1" applyAlignment="1" applyProtection="1"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protection hidden="1"/>
    </xf>
    <xf numFmtId="46" fontId="4" fillId="0" borderId="0" xfId="0" applyNumberFormat="1" applyFont="1" applyFill="1" applyBorder="1" applyAlignment="1" applyProtection="1">
      <alignment horizontal="center" vertical="center"/>
      <protection hidden="1"/>
    </xf>
    <xf numFmtId="20" fontId="4" fillId="0" borderId="0" xfId="0" applyNumberFormat="1" applyFont="1" applyFill="1" applyBorder="1" applyAlignment="1" applyProtection="1">
      <alignment horizontal="center"/>
      <protection hidden="1"/>
    </xf>
    <xf numFmtId="0" fontId="1" fillId="0" borderId="0" xfId="0" applyFont="1" applyFill="1" applyAlignment="1" applyProtection="1">
      <alignment horizontal="center"/>
      <protection hidden="1"/>
    </xf>
    <xf numFmtId="14" fontId="1" fillId="0" borderId="0" xfId="0" applyNumberFormat="1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14" fontId="7" fillId="0" borderId="0" xfId="0" applyNumberFormat="1" applyFont="1" applyFill="1" applyAlignment="1">
      <alignment horizontal="center" vertical="center"/>
    </xf>
    <xf numFmtId="14" fontId="8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/>
    <xf numFmtId="0" fontId="1" fillId="0" borderId="0" xfId="0" applyFont="1" applyFill="1" applyAlignment="1" applyProtection="1"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6" fillId="0" borderId="0" xfId="0" applyFont="1" applyFill="1" applyProtection="1">
      <protection locked="0"/>
    </xf>
    <xf numFmtId="0" fontId="7" fillId="0" borderId="1" xfId="0" applyFont="1" applyFill="1" applyBorder="1" applyAlignment="1" applyProtection="1">
      <alignment horizontal="center" vertical="center"/>
      <protection hidden="1"/>
    </xf>
    <xf numFmtId="0" fontId="6" fillId="0" borderId="0" xfId="0" applyFont="1" applyFill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locked="0" hidden="1"/>
    </xf>
    <xf numFmtId="0" fontId="6" fillId="0" borderId="0" xfId="0" applyFont="1" applyFill="1" applyProtection="1">
      <protection locked="0" hidden="1"/>
    </xf>
    <xf numFmtId="0" fontId="6" fillId="2" borderId="0" xfId="0" applyFont="1" applyFill="1"/>
    <xf numFmtId="0" fontId="1" fillId="0" borderId="0" xfId="0" applyFont="1" applyFill="1" applyAlignment="1" applyProtection="1"/>
    <xf numFmtId="0" fontId="6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5" fillId="0" borderId="0" xfId="0" applyFont="1" applyFill="1" applyBorder="1" applyAlignment="1" applyProtection="1">
      <alignment horizontal="center" wrapTex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0" xfId="1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2" fillId="0" borderId="2" xfId="0" applyFont="1" applyFill="1" applyBorder="1" applyAlignment="1" applyProtection="1">
      <alignment horizontal="center"/>
      <protection hidden="1"/>
    </xf>
    <xf numFmtId="0" fontId="2" fillId="0" borderId="3" xfId="0" applyFont="1" applyFill="1" applyBorder="1" applyAlignment="1" applyProtection="1">
      <alignment horizontal="center"/>
      <protection hidden="1"/>
    </xf>
    <xf numFmtId="0" fontId="10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/>
    </xf>
    <xf numFmtId="0" fontId="1" fillId="0" borderId="0" xfId="0" applyNumberFormat="1" applyFont="1" applyFill="1" applyBorder="1"/>
    <xf numFmtId="0" fontId="4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/>
    <xf numFmtId="0" fontId="6" fillId="0" borderId="0" xfId="0" applyNumberFormat="1" applyFont="1" applyFill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8ECE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92D050"/>
  </sheetPr>
  <dimension ref="A1:AL118"/>
  <sheetViews>
    <sheetView workbookViewId="0">
      <pane ySplit="8" topLeftCell="A33" activePane="bottomLeft" state="frozen"/>
      <selection pane="bottomLeft" activeCell="D16" sqref="D16"/>
    </sheetView>
  </sheetViews>
  <sheetFormatPr defaultRowHeight="15" x14ac:dyDescent="0.25"/>
  <cols>
    <col min="1" max="2" width="0.85546875" style="7" customWidth="1"/>
    <col min="3" max="3" width="4.7109375" style="7" customWidth="1"/>
    <col min="4" max="4" width="25.7109375" style="7" customWidth="1"/>
    <col min="5" max="5" width="4.7109375" style="7" customWidth="1"/>
    <col min="6" max="6" width="4.7109375" style="19" customWidth="1"/>
    <col min="7" max="7" width="25.7109375" style="7" customWidth="1"/>
    <col min="8" max="8" width="12.7109375" style="7" customWidth="1"/>
    <col min="9" max="9" width="12.7109375" style="19" customWidth="1"/>
    <col min="10" max="11" width="4.7109375" style="34" customWidth="1"/>
    <col min="12" max="12" width="12.7109375" style="34" customWidth="1"/>
    <col min="13" max="13" width="4.7109375" style="7" customWidth="1"/>
    <col min="14" max="15" width="12.7109375" style="7" customWidth="1"/>
    <col min="16" max="17" width="0.85546875" style="7" customWidth="1"/>
    <col min="18" max="38" width="9.140625" style="60"/>
    <col min="39" max="16384" width="9.140625" style="1"/>
  </cols>
  <sheetData>
    <row r="1" spans="1:17" ht="5.0999999999999996" customHeight="1" x14ac:dyDescent="0.25">
      <c r="I1" s="6"/>
      <c r="J1" s="20"/>
      <c r="K1" s="20"/>
      <c r="L1" s="20"/>
      <c r="M1" s="8"/>
      <c r="N1" s="8"/>
      <c r="O1" s="8"/>
    </row>
    <row r="2" spans="1:17" ht="5.0999999999999996" customHeight="1" x14ac:dyDescent="0.25">
      <c r="B2" s="8"/>
      <c r="C2" s="8"/>
      <c r="D2" s="8"/>
      <c r="E2" s="8"/>
      <c r="F2" s="6"/>
      <c r="G2" s="8"/>
      <c r="H2" s="8"/>
      <c r="I2" s="6"/>
      <c r="J2" s="20"/>
      <c r="K2" s="20"/>
      <c r="L2" s="20"/>
      <c r="M2" s="8"/>
      <c r="N2" s="8"/>
      <c r="O2" s="8"/>
    </row>
    <row r="3" spans="1:17" ht="15" customHeight="1" x14ac:dyDescent="0.25">
      <c r="A3" s="8"/>
      <c r="B3" s="8"/>
      <c r="C3" s="8"/>
      <c r="D3" s="8"/>
      <c r="E3" s="8"/>
      <c r="F3" s="8"/>
      <c r="G3" s="8"/>
      <c r="H3" s="8"/>
      <c r="I3" s="8"/>
      <c r="J3" s="21"/>
      <c r="K3" s="21"/>
      <c r="L3" s="20"/>
      <c r="M3" s="20"/>
      <c r="N3" s="64"/>
      <c r="O3" s="64"/>
      <c r="P3" s="4"/>
      <c r="Q3" s="22"/>
    </row>
    <row r="4" spans="1:17" ht="15" customHeight="1" x14ac:dyDescent="0.25">
      <c r="A4" s="8"/>
      <c r="B4" s="8"/>
      <c r="C4" s="23"/>
      <c r="D4" s="23"/>
      <c r="E4" s="23"/>
      <c r="F4" s="63"/>
      <c r="G4" s="63"/>
      <c r="H4" s="23"/>
      <c r="I4" s="63"/>
      <c r="J4" s="63"/>
      <c r="K4" s="63"/>
      <c r="L4" s="63"/>
      <c r="M4" s="24"/>
      <c r="N4" s="25"/>
      <c r="O4" s="25"/>
      <c r="P4" s="26"/>
      <c r="Q4" s="21"/>
    </row>
    <row r="5" spans="1:17" ht="15" customHeight="1" x14ac:dyDescent="0.25">
      <c r="A5" s="8"/>
      <c r="B5" s="8"/>
      <c r="C5" s="63"/>
      <c r="D5" s="63"/>
      <c r="E5" s="23"/>
      <c r="F5" s="23"/>
      <c r="G5" s="27"/>
      <c r="H5" s="23"/>
      <c r="I5" s="23"/>
      <c r="J5" s="27"/>
      <c r="K5" s="27"/>
      <c r="L5" s="24"/>
      <c r="M5" s="24"/>
      <c r="N5" s="25"/>
      <c r="O5" s="25"/>
      <c r="P5" s="26"/>
      <c r="Q5" s="21"/>
    </row>
    <row r="6" spans="1:17" ht="15" customHeight="1" x14ac:dyDescent="0.25">
      <c r="A6" s="8"/>
      <c r="B6" s="8"/>
      <c r="C6" s="23"/>
      <c r="D6" s="23"/>
      <c r="E6" s="24"/>
      <c r="F6" s="63"/>
      <c r="G6" s="63"/>
      <c r="H6" s="23"/>
      <c r="I6" s="63"/>
      <c r="J6" s="63"/>
      <c r="K6" s="63"/>
      <c r="L6" s="63"/>
      <c r="M6" s="24"/>
      <c r="N6" s="25"/>
      <c r="O6" s="25"/>
      <c r="P6" s="26"/>
      <c r="Q6" s="21"/>
    </row>
    <row r="7" spans="1:17" ht="5.0999999999999996" customHeight="1" x14ac:dyDescent="0.25">
      <c r="A7" s="8"/>
      <c r="B7" s="8"/>
      <c r="C7" s="8"/>
      <c r="D7" s="8"/>
      <c r="E7" s="20"/>
      <c r="F7" s="20"/>
      <c r="G7" s="28"/>
      <c r="H7" s="8"/>
      <c r="I7" s="20"/>
      <c r="J7" s="20"/>
      <c r="K7" s="20"/>
      <c r="L7" s="20"/>
      <c r="M7" s="20"/>
      <c r="N7" s="21"/>
      <c r="O7" s="21"/>
      <c r="P7" s="21"/>
      <c r="Q7" s="21"/>
    </row>
    <row r="8" spans="1:17" ht="5.0999999999999996" customHeight="1" x14ac:dyDescent="0.25">
      <c r="B8" s="8"/>
      <c r="C8" s="8"/>
      <c r="D8" s="8"/>
      <c r="E8" s="20"/>
      <c r="F8" s="20"/>
      <c r="G8" s="28"/>
      <c r="H8" s="20"/>
      <c r="I8" s="20"/>
      <c r="J8" s="20"/>
      <c r="K8" s="20"/>
      <c r="L8" s="28"/>
      <c r="M8" s="28"/>
      <c r="N8" s="28"/>
      <c r="O8" s="8"/>
    </row>
    <row r="9" spans="1:17" ht="15" customHeight="1" x14ac:dyDescent="0.25">
      <c r="A9" s="8"/>
      <c r="B9" s="8"/>
      <c r="C9" s="29"/>
      <c r="D9" s="8"/>
      <c r="E9" s="29"/>
      <c r="F9" s="29"/>
      <c r="G9" s="62"/>
      <c r="H9" s="61"/>
      <c r="I9" s="61"/>
      <c r="J9" s="8"/>
      <c r="K9" s="8"/>
      <c r="L9" s="8"/>
      <c r="M9" s="8"/>
      <c r="N9" s="8"/>
      <c r="O9" s="8"/>
    </row>
    <row r="10" spans="1:17" ht="15" customHeight="1" x14ac:dyDescent="0.25">
      <c r="A10" s="8"/>
      <c r="B10" s="8"/>
      <c r="C10" s="29"/>
      <c r="D10" s="30"/>
      <c r="E10" s="29"/>
      <c r="F10" s="29"/>
      <c r="G10" s="62"/>
      <c r="H10" s="61"/>
      <c r="I10" s="61"/>
      <c r="J10" s="8"/>
      <c r="K10" s="8"/>
      <c r="L10" s="8"/>
      <c r="M10" s="8"/>
      <c r="N10" s="8"/>
      <c r="O10" s="8"/>
    </row>
    <row r="11" spans="1:17" x14ac:dyDescent="0.25">
      <c r="A11" s="8"/>
      <c r="B11" s="8"/>
      <c r="C11" s="31"/>
      <c r="D11" s="32"/>
      <c r="E11" s="31"/>
      <c r="F11" s="31"/>
      <c r="G11" s="31"/>
      <c r="H11" s="33"/>
      <c r="I11" s="33"/>
      <c r="J11" s="8"/>
      <c r="K11" s="8"/>
      <c r="L11" s="8"/>
      <c r="M11" s="8"/>
      <c r="N11" s="8"/>
      <c r="O11" s="8"/>
    </row>
    <row r="12" spans="1:17" x14ac:dyDescent="0.25">
      <c r="A12" s="8"/>
      <c r="B12" s="8"/>
      <c r="C12" s="31"/>
      <c r="D12" s="31"/>
      <c r="E12" s="31"/>
      <c r="F12" s="31"/>
      <c r="G12" s="31"/>
      <c r="H12" s="33"/>
      <c r="I12" s="33"/>
      <c r="J12" s="8"/>
      <c r="K12" s="8"/>
      <c r="L12" s="8"/>
      <c r="M12" s="8"/>
      <c r="N12" s="8"/>
      <c r="O12" s="8"/>
    </row>
    <row r="13" spans="1:17" ht="5.0999999999999996" customHeight="1" x14ac:dyDescent="0.25">
      <c r="F13" s="7"/>
      <c r="I13" s="8"/>
      <c r="J13" s="8"/>
      <c r="K13" s="8"/>
      <c r="L13" s="8"/>
      <c r="M13" s="8"/>
      <c r="N13" s="8"/>
      <c r="O13" s="8"/>
    </row>
    <row r="14" spans="1:17" ht="3.95" customHeight="1" x14ac:dyDescent="0.25">
      <c r="D14" s="19"/>
      <c r="F14" s="7"/>
      <c r="G14" s="19"/>
      <c r="H14" s="34"/>
      <c r="I14" s="20"/>
      <c r="J14" s="20"/>
      <c r="K14" s="8"/>
      <c r="L14" s="8"/>
      <c r="M14" s="8"/>
      <c r="N14" s="8"/>
      <c r="O14" s="8"/>
    </row>
    <row r="15" spans="1:17" x14ac:dyDescent="0.25">
      <c r="C15" s="66" t="s">
        <v>7</v>
      </c>
      <c r="D15" s="67"/>
      <c r="F15" s="66" t="s">
        <v>6</v>
      </c>
      <c r="G15" s="67"/>
      <c r="H15" s="34"/>
      <c r="I15" s="65"/>
      <c r="J15" s="65"/>
      <c r="K15" s="8"/>
      <c r="L15" s="64"/>
      <c r="M15" s="64"/>
      <c r="N15" s="64"/>
      <c r="O15" s="4"/>
      <c r="P15" s="4"/>
    </row>
    <row r="16" spans="1:17" x14ac:dyDescent="0.25">
      <c r="C16" s="16">
        <v>1</v>
      </c>
      <c r="D16" s="5" t="s">
        <v>8</v>
      </c>
      <c r="F16" s="16">
        <v>51</v>
      </c>
      <c r="G16" s="5" t="s">
        <v>58</v>
      </c>
      <c r="H16" s="34"/>
      <c r="I16" s="35"/>
      <c r="J16" s="20"/>
      <c r="K16" s="8"/>
      <c r="L16" s="4"/>
      <c r="M16" s="6"/>
      <c r="N16" s="4"/>
      <c r="O16" s="4"/>
      <c r="P16" s="4"/>
    </row>
    <row r="17" spans="3:16" x14ac:dyDescent="0.25">
      <c r="C17" s="16">
        <v>2</v>
      </c>
      <c r="D17" s="5" t="s">
        <v>9</v>
      </c>
      <c r="F17" s="16">
        <v>52</v>
      </c>
      <c r="G17" s="5" t="s">
        <v>59</v>
      </c>
      <c r="H17" s="34"/>
      <c r="I17" s="35"/>
      <c r="J17" s="20"/>
      <c r="K17" s="8"/>
      <c r="L17" s="6"/>
      <c r="M17" s="6"/>
      <c r="N17" s="6"/>
      <c r="O17" s="6"/>
      <c r="P17" s="6"/>
    </row>
    <row r="18" spans="3:16" x14ac:dyDescent="0.25">
      <c r="C18" s="16">
        <v>3</v>
      </c>
      <c r="D18" s="5" t="s">
        <v>10</v>
      </c>
      <c r="F18" s="16">
        <v>53</v>
      </c>
      <c r="G18" s="5" t="s">
        <v>60</v>
      </c>
      <c r="H18" s="34"/>
      <c r="I18" s="35"/>
      <c r="J18" s="20"/>
      <c r="K18" s="8"/>
      <c r="L18" s="6"/>
      <c r="M18" s="6"/>
      <c r="N18" s="6"/>
      <c r="O18" s="6"/>
      <c r="P18" s="6"/>
    </row>
    <row r="19" spans="3:16" x14ac:dyDescent="0.25">
      <c r="C19" s="16">
        <v>4</v>
      </c>
      <c r="D19" s="5" t="s">
        <v>11</v>
      </c>
      <c r="F19" s="16">
        <v>54</v>
      </c>
      <c r="G19" s="5" t="s">
        <v>61</v>
      </c>
      <c r="H19" s="34"/>
      <c r="I19" s="35"/>
      <c r="J19" s="20"/>
      <c r="K19" s="8"/>
      <c r="L19" s="6"/>
      <c r="M19" s="6"/>
      <c r="N19" s="6"/>
      <c r="O19" s="6"/>
      <c r="P19" s="6"/>
    </row>
    <row r="20" spans="3:16" x14ac:dyDescent="0.25">
      <c r="C20" s="16">
        <v>5</v>
      </c>
      <c r="D20" s="5" t="s">
        <v>12</v>
      </c>
      <c r="F20" s="16">
        <v>55</v>
      </c>
      <c r="G20" s="5" t="s">
        <v>62</v>
      </c>
      <c r="H20" s="34"/>
      <c r="I20" s="35"/>
      <c r="J20" s="20"/>
      <c r="K20" s="8"/>
      <c r="L20" s="6"/>
      <c r="M20" s="6"/>
      <c r="N20" s="6"/>
      <c r="O20" s="6"/>
      <c r="P20" s="6"/>
    </row>
    <row r="21" spans="3:16" x14ac:dyDescent="0.25">
      <c r="C21" s="16">
        <v>6</v>
      </c>
      <c r="D21" s="5" t="s">
        <v>13</v>
      </c>
      <c r="F21" s="16">
        <v>56</v>
      </c>
      <c r="G21" s="5" t="s">
        <v>63</v>
      </c>
      <c r="H21" s="34"/>
      <c r="I21" s="35"/>
      <c r="J21" s="20"/>
      <c r="K21" s="8"/>
      <c r="L21" s="6"/>
      <c r="M21" s="6"/>
      <c r="N21" s="6"/>
      <c r="O21" s="6"/>
      <c r="P21" s="6"/>
    </row>
    <row r="22" spans="3:16" x14ac:dyDescent="0.25">
      <c r="C22" s="16">
        <v>7</v>
      </c>
      <c r="D22" s="5" t="s">
        <v>14</v>
      </c>
      <c r="F22" s="16">
        <v>57</v>
      </c>
      <c r="G22" s="5" t="s">
        <v>64</v>
      </c>
      <c r="H22" s="34"/>
      <c r="I22" s="35"/>
      <c r="J22" s="20"/>
      <c r="K22" s="8"/>
      <c r="L22" s="6"/>
      <c r="M22" s="6"/>
      <c r="N22" s="6"/>
      <c r="O22" s="6"/>
      <c r="P22" s="6"/>
    </row>
    <row r="23" spans="3:16" x14ac:dyDescent="0.25">
      <c r="C23" s="16">
        <v>8</v>
      </c>
      <c r="D23" s="5" t="s">
        <v>15</v>
      </c>
      <c r="F23" s="16">
        <v>58</v>
      </c>
      <c r="G23" s="5" t="s">
        <v>65</v>
      </c>
      <c r="H23" s="34"/>
      <c r="I23" s="35"/>
      <c r="J23" s="20"/>
      <c r="K23" s="8"/>
      <c r="L23" s="6"/>
      <c r="M23" s="6"/>
      <c r="N23" s="6"/>
      <c r="O23" s="6"/>
      <c r="P23" s="6"/>
    </row>
    <row r="24" spans="3:16" x14ac:dyDescent="0.25">
      <c r="C24" s="16">
        <v>9</v>
      </c>
      <c r="D24" s="5" t="s">
        <v>16</v>
      </c>
      <c r="F24" s="16">
        <v>59</v>
      </c>
      <c r="G24" s="5" t="s">
        <v>66</v>
      </c>
      <c r="H24" s="34"/>
      <c r="I24" s="35"/>
      <c r="J24" s="20"/>
      <c r="K24" s="8"/>
      <c r="L24" s="6"/>
      <c r="M24" s="6"/>
      <c r="N24" s="6"/>
      <c r="O24" s="6"/>
      <c r="P24" s="6"/>
    </row>
    <row r="25" spans="3:16" x14ac:dyDescent="0.25">
      <c r="C25" s="16">
        <v>10</v>
      </c>
      <c r="D25" s="5" t="s">
        <v>17</v>
      </c>
      <c r="F25" s="16">
        <v>60</v>
      </c>
      <c r="G25" s="5" t="s">
        <v>67</v>
      </c>
      <c r="H25" s="34"/>
      <c r="I25" s="35"/>
      <c r="J25" s="20"/>
      <c r="K25" s="8"/>
      <c r="L25" s="6"/>
      <c r="M25" s="6"/>
      <c r="N25" s="6"/>
      <c r="O25" s="6"/>
      <c r="P25" s="6"/>
    </row>
    <row r="26" spans="3:16" x14ac:dyDescent="0.25">
      <c r="C26" s="16">
        <v>11</v>
      </c>
      <c r="D26" s="5" t="s">
        <v>18</v>
      </c>
      <c r="F26" s="16">
        <v>61</v>
      </c>
      <c r="G26" s="5" t="s">
        <v>68</v>
      </c>
      <c r="H26" s="34"/>
      <c r="I26" s="35"/>
      <c r="J26" s="20"/>
      <c r="K26" s="8"/>
      <c r="L26" s="6"/>
      <c r="M26" s="6"/>
      <c r="N26" s="6"/>
      <c r="O26" s="6"/>
      <c r="P26" s="6"/>
    </row>
    <row r="27" spans="3:16" x14ac:dyDescent="0.25">
      <c r="C27" s="16">
        <v>12</v>
      </c>
      <c r="D27" s="5" t="s">
        <v>19</v>
      </c>
      <c r="F27" s="16">
        <v>62</v>
      </c>
      <c r="G27" s="5" t="s">
        <v>69</v>
      </c>
      <c r="H27" s="34"/>
      <c r="I27" s="35"/>
      <c r="J27" s="20"/>
      <c r="K27" s="8"/>
      <c r="L27" s="6"/>
      <c r="M27" s="6"/>
      <c r="N27" s="6"/>
      <c r="O27" s="6"/>
      <c r="P27" s="6"/>
    </row>
    <row r="28" spans="3:16" x14ac:dyDescent="0.25">
      <c r="C28" s="16">
        <v>13</v>
      </c>
      <c r="D28" s="5" t="s">
        <v>20</v>
      </c>
      <c r="F28" s="16">
        <v>63</v>
      </c>
      <c r="G28" s="5" t="s">
        <v>70</v>
      </c>
      <c r="H28" s="34"/>
      <c r="I28" s="35"/>
      <c r="J28" s="20"/>
      <c r="K28" s="8"/>
      <c r="L28" s="6"/>
      <c r="M28" s="6"/>
      <c r="N28" s="6"/>
      <c r="O28" s="6"/>
      <c r="P28" s="6"/>
    </row>
    <row r="29" spans="3:16" x14ac:dyDescent="0.25">
      <c r="C29" s="16">
        <v>14</v>
      </c>
      <c r="D29" s="5" t="s">
        <v>21</v>
      </c>
      <c r="F29" s="16">
        <v>64</v>
      </c>
      <c r="G29" s="5" t="s">
        <v>71</v>
      </c>
      <c r="H29" s="34"/>
      <c r="I29" s="35"/>
      <c r="J29" s="20"/>
      <c r="K29" s="8"/>
      <c r="L29" s="6"/>
      <c r="M29" s="6"/>
      <c r="N29" s="6"/>
      <c r="O29" s="6"/>
      <c r="P29" s="6"/>
    </row>
    <row r="30" spans="3:16" x14ac:dyDescent="0.25">
      <c r="C30" s="16">
        <v>15</v>
      </c>
      <c r="D30" s="5" t="s">
        <v>22</v>
      </c>
      <c r="F30" s="16">
        <v>65</v>
      </c>
      <c r="G30" s="5" t="s">
        <v>72</v>
      </c>
      <c r="H30" s="34"/>
      <c r="I30" s="35"/>
      <c r="J30" s="20"/>
      <c r="K30" s="8"/>
      <c r="L30" s="6"/>
      <c r="M30" s="6"/>
      <c r="N30" s="6"/>
      <c r="O30" s="6"/>
      <c r="P30" s="6"/>
    </row>
    <row r="31" spans="3:16" x14ac:dyDescent="0.25">
      <c r="C31" s="16">
        <v>16</v>
      </c>
      <c r="D31" s="5" t="s">
        <v>23</v>
      </c>
      <c r="F31" s="16">
        <v>66</v>
      </c>
      <c r="G31" s="5" t="s">
        <v>73</v>
      </c>
      <c r="H31" s="34"/>
      <c r="I31" s="35"/>
      <c r="J31" s="20"/>
      <c r="K31" s="8"/>
      <c r="L31" s="6"/>
      <c r="M31" s="6"/>
      <c r="N31" s="6"/>
      <c r="O31" s="6"/>
      <c r="P31" s="6"/>
    </row>
    <row r="32" spans="3:16" x14ac:dyDescent="0.25">
      <c r="C32" s="16">
        <v>17</v>
      </c>
      <c r="D32" s="5" t="s">
        <v>24</v>
      </c>
      <c r="F32" s="16">
        <v>67</v>
      </c>
      <c r="G32" s="5" t="s">
        <v>74</v>
      </c>
      <c r="H32" s="34"/>
      <c r="I32" s="35"/>
      <c r="J32" s="20"/>
      <c r="K32" s="8"/>
      <c r="L32" s="6"/>
      <c r="M32" s="6"/>
      <c r="N32" s="6"/>
      <c r="O32" s="6"/>
      <c r="P32" s="6"/>
    </row>
    <row r="33" spans="3:16" x14ac:dyDescent="0.25">
      <c r="C33" s="16">
        <v>18</v>
      </c>
      <c r="D33" s="5" t="s">
        <v>25</v>
      </c>
      <c r="F33" s="16">
        <v>68</v>
      </c>
      <c r="G33" s="5" t="s">
        <v>75</v>
      </c>
      <c r="H33" s="34"/>
      <c r="I33" s="35"/>
      <c r="J33" s="20"/>
      <c r="K33" s="8"/>
      <c r="L33" s="6"/>
      <c r="M33" s="6"/>
      <c r="N33" s="6"/>
      <c r="O33" s="6"/>
      <c r="P33" s="6"/>
    </row>
    <row r="34" spans="3:16" x14ac:dyDescent="0.25">
      <c r="C34" s="16">
        <v>19</v>
      </c>
      <c r="D34" s="5" t="s">
        <v>26</v>
      </c>
      <c r="F34" s="16">
        <v>69</v>
      </c>
      <c r="G34" s="5" t="s">
        <v>76</v>
      </c>
      <c r="H34" s="34"/>
      <c r="I34" s="35"/>
      <c r="J34" s="20"/>
      <c r="K34" s="8"/>
      <c r="L34" s="6"/>
      <c r="M34" s="6"/>
      <c r="N34" s="6"/>
      <c r="O34" s="6"/>
      <c r="P34" s="6"/>
    </row>
    <row r="35" spans="3:16" x14ac:dyDescent="0.25">
      <c r="C35" s="16">
        <v>20</v>
      </c>
      <c r="D35" s="5" t="s">
        <v>27</v>
      </c>
      <c r="F35" s="16">
        <v>70</v>
      </c>
      <c r="G35" s="5" t="s">
        <v>77</v>
      </c>
      <c r="H35" s="34"/>
      <c r="I35" s="35"/>
      <c r="J35" s="20"/>
      <c r="K35" s="8"/>
      <c r="L35" s="6"/>
      <c r="M35" s="6"/>
      <c r="N35" s="6"/>
      <c r="O35" s="6"/>
      <c r="P35" s="6"/>
    </row>
    <row r="36" spans="3:16" x14ac:dyDescent="0.25">
      <c r="C36" s="16">
        <v>21</v>
      </c>
      <c r="D36" s="5" t="s">
        <v>28</v>
      </c>
      <c r="F36" s="16">
        <v>71</v>
      </c>
      <c r="G36" s="5" t="s">
        <v>78</v>
      </c>
      <c r="H36" s="34"/>
      <c r="I36" s="35"/>
      <c r="J36" s="20"/>
      <c r="K36" s="8"/>
      <c r="L36" s="6"/>
      <c r="M36" s="6"/>
      <c r="N36" s="6"/>
      <c r="O36" s="6"/>
      <c r="P36" s="6"/>
    </row>
    <row r="37" spans="3:16" x14ac:dyDescent="0.25">
      <c r="C37" s="16">
        <v>22</v>
      </c>
      <c r="D37" s="5" t="s">
        <v>29</v>
      </c>
      <c r="F37" s="16">
        <v>72</v>
      </c>
      <c r="G37" s="5" t="s">
        <v>79</v>
      </c>
      <c r="H37" s="34"/>
      <c r="I37" s="35"/>
      <c r="J37" s="20"/>
      <c r="K37" s="8"/>
      <c r="L37" s="6"/>
      <c r="M37" s="6"/>
      <c r="N37" s="6"/>
      <c r="O37" s="6"/>
      <c r="P37" s="6"/>
    </row>
    <row r="38" spans="3:16" x14ac:dyDescent="0.25">
      <c r="C38" s="16">
        <v>23</v>
      </c>
      <c r="D38" s="5" t="s">
        <v>30</v>
      </c>
      <c r="F38" s="16">
        <v>73</v>
      </c>
      <c r="G38" s="5" t="s">
        <v>80</v>
      </c>
      <c r="H38" s="34"/>
      <c r="I38" s="35"/>
      <c r="J38" s="20"/>
      <c r="K38" s="8"/>
      <c r="L38" s="6"/>
      <c r="M38" s="6"/>
      <c r="N38" s="6"/>
      <c r="O38" s="6"/>
      <c r="P38" s="6"/>
    </row>
    <row r="39" spans="3:16" x14ac:dyDescent="0.25">
      <c r="C39" s="16">
        <v>24</v>
      </c>
      <c r="D39" s="5" t="s">
        <v>31</v>
      </c>
      <c r="F39" s="16">
        <v>74</v>
      </c>
      <c r="G39" s="5" t="s">
        <v>81</v>
      </c>
      <c r="H39" s="34"/>
      <c r="I39" s="35"/>
      <c r="J39" s="20"/>
      <c r="K39" s="8"/>
      <c r="L39" s="6"/>
      <c r="M39" s="6"/>
      <c r="N39" s="6"/>
      <c r="O39" s="6"/>
      <c r="P39" s="6"/>
    </row>
    <row r="40" spans="3:16" x14ac:dyDescent="0.25">
      <c r="C40" s="16">
        <v>25</v>
      </c>
      <c r="D40" s="5" t="s">
        <v>32</v>
      </c>
      <c r="F40" s="16">
        <v>75</v>
      </c>
      <c r="G40" s="5" t="s">
        <v>82</v>
      </c>
      <c r="H40" s="34"/>
      <c r="I40" s="35"/>
      <c r="J40" s="20"/>
      <c r="K40" s="8"/>
      <c r="L40" s="6"/>
      <c r="M40" s="6"/>
      <c r="N40" s="6"/>
      <c r="O40" s="6"/>
      <c r="P40" s="6"/>
    </row>
    <row r="41" spans="3:16" x14ac:dyDescent="0.25">
      <c r="C41" s="16">
        <v>26</v>
      </c>
      <c r="D41" s="5" t="s">
        <v>33</v>
      </c>
      <c r="F41" s="16">
        <v>76</v>
      </c>
      <c r="G41" s="5" t="s">
        <v>83</v>
      </c>
      <c r="H41" s="34"/>
      <c r="I41" s="35"/>
      <c r="J41" s="20"/>
      <c r="K41" s="8"/>
      <c r="L41" s="6"/>
      <c r="M41" s="6"/>
      <c r="N41" s="6"/>
      <c r="O41" s="6"/>
      <c r="P41" s="6"/>
    </row>
    <row r="42" spans="3:16" x14ac:dyDescent="0.25">
      <c r="C42" s="16">
        <v>27</v>
      </c>
      <c r="D42" s="5" t="s">
        <v>34</v>
      </c>
      <c r="F42" s="16">
        <v>77</v>
      </c>
      <c r="G42" s="5" t="s">
        <v>84</v>
      </c>
      <c r="H42" s="34"/>
      <c r="I42" s="35"/>
      <c r="J42" s="20"/>
      <c r="K42" s="8"/>
      <c r="L42" s="6"/>
      <c r="M42" s="6"/>
      <c r="N42" s="6"/>
      <c r="O42" s="6"/>
      <c r="P42" s="6"/>
    </row>
    <row r="43" spans="3:16" x14ac:dyDescent="0.25">
      <c r="C43" s="16">
        <v>28</v>
      </c>
      <c r="D43" s="5" t="s">
        <v>35</v>
      </c>
      <c r="F43" s="16">
        <v>78</v>
      </c>
      <c r="G43" s="5" t="s">
        <v>85</v>
      </c>
      <c r="H43" s="34"/>
      <c r="I43" s="35"/>
      <c r="J43" s="20"/>
      <c r="K43" s="8"/>
      <c r="L43" s="6"/>
      <c r="M43" s="6"/>
      <c r="N43" s="6"/>
      <c r="O43" s="6"/>
      <c r="P43" s="6"/>
    </row>
    <row r="44" spans="3:16" x14ac:dyDescent="0.25">
      <c r="C44" s="16">
        <v>29</v>
      </c>
      <c r="D44" s="5" t="s">
        <v>36</v>
      </c>
      <c r="F44" s="16">
        <v>79</v>
      </c>
      <c r="G44" s="5" t="s">
        <v>86</v>
      </c>
      <c r="H44" s="34"/>
      <c r="I44" s="35"/>
      <c r="J44" s="20"/>
      <c r="K44" s="8"/>
      <c r="L44" s="6"/>
      <c r="M44" s="6"/>
      <c r="N44" s="6"/>
      <c r="O44" s="6"/>
      <c r="P44" s="6"/>
    </row>
    <row r="45" spans="3:16" x14ac:dyDescent="0.25">
      <c r="C45" s="16">
        <v>30</v>
      </c>
      <c r="D45" s="5" t="s">
        <v>37</v>
      </c>
      <c r="F45" s="16">
        <v>80</v>
      </c>
      <c r="G45" s="5" t="s">
        <v>87</v>
      </c>
      <c r="H45" s="34"/>
      <c r="I45" s="35"/>
      <c r="J45" s="20"/>
      <c r="K45" s="8"/>
      <c r="L45" s="6"/>
      <c r="M45" s="6"/>
      <c r="N45" s="6"/>
      <c r="O45" s="6"/>
      <c r="P45" s="6"/>
    </row>
    <row r="46" spans="3:16" x14ac:dyDescent="0.25">
      <c r="C46" s="16">
        <v>31</v>
      </c>
      <c r="D46" s="5" t="s">
        <v>38</v>
      </c>
      <c r="F46" s="16">
        <v>81</v>
      </c>
      <c r="G46" s="5" t="s">
        <v>88</v>
      </c>
      <c r="H46" s="34"/>
      <c r="I46" s="35"/>
      <c r="J46" s="20"/>
      <c r="K46" s="8"/>
      <c r="L46" s="6"/>
      <c r="M46" s="6"/>
      <c r="N46" s="6"/>
      <c r="O46" s="6"/>
      <c r="P46" s="6"/>
    </row>
    <row r="47" spans="3:16" x14ac:dyDescent="0.25">
      <c r="C47" s="16">
        <v>32</v>
      </c>
      <c r="D47" s="5" t="s">
        <v>39</v>
      </c>
      <c r="F47" s="16">
        <v>82</v>
      </c>
      <c r="G47" s="5" t="s">
        <v>89</v>
      </c>
      <c r="H47" s="34"/>
      <c r="I47" s="20"/>
      <c r="J47" s="20"/>
      <c r="K47" s="8"/>
      <c r="L47" s="8"/>
      <c r="M47" s="8"/>
      <c r="N47" s="8"/>
      <c r="O47" s="8"/>
    </row>
    <row r="48" spans="3:16" x14ac:dyDescent="0.25">
      <c r="C48" s="16">
        <v>33</v>
      </c>
      <c r="D48" s="5" t="s">
        <v>40</v>
      </c>
      <c r="F48" s="16">
        <v>83</v>
      </c>
      <c r="G48" s="5" t="s">
        <v>90</v>
      </c>
      <c r="H48" s="34"/>
      <c r="I48" s="34"/>
      <c r="K48" s="7"/>
      <c r="L48" s="7"/>
    </row>
    <row r="49" spans="3:12" x14ac:dyDescent="0.25">
      <c r="C49" s="16">
        <v>34</v>
      </c>
      <c r="D49" s="5" t="s">
        <v>41</v>
      </c>
      <c r="F49" s="16">
        <v>84</v>
      </c>
      <c r="G49" s="5" t="s">
        <v>91</v>
      </c>
      <c r="H49" s="34"/>
      <c r="I49" s="34"/>
      <c r="K49" s="7"/>
      <c r="L49" s="7"/>
    </row>
    <row r="50" spans="3:12" x14ac:dyDescent="0.25">
      <c r="C50" s="16">
        <v>35</v>
      </c>
      <c r="D50" s="5" t="s">
        <v>42</v>
      </c>
      <c r="F50" s="16">
        <v>85</v>
      </c>
      <c r="G50" s="5" t="s">
        <v>92</v>
      </c>
      <c r="H50" s="34"/>
      <c r="I50" s="34"/>
      <c r="K50" s="7"/>
      <c r="L50" s="7"/>
    </row>
    <row r="51" spans="3:12" x14ac:dyDescent="0.25">
      <c r="C51" s="16">
        <v>36</v>
      </c>
      <c r="D51" s="5" t="s">
        <v>43</v>
      </c>
      <c r="F51" s="16">
        <v>86</v>
      </c>
      <c r="G51" s="5" t="s">
        <v>93</v>
      </c>
      <c r="H51" s="34"/>
      <c r="I51" s="34"/>
      <c r="K51" s="7"/>
      <c r="L51" s="7"/>
    </row>
    <row r="52" spans="3:12" x14ac:dyDescent="0.25">
      <c r="C52" s="16">
        <v>37</v>
      </c>
      <c r="D52" s="5" t="s">
        <v>44</v>
      </c>
      <c r="F52" s="16">
        <v>87</v>
      </c>
      <c r="G52" s="5" t="s">
        <v>94</v>
      </c>
      <c r="H52" s="34"/>
      <c r="I52" s="34"/>
      <c r="K52" s="7"/>
      <c r="L52" s="7"/>
    </row>
    <row r="53" spans="3:12" x14ac:dyDescent="0.25">
      <c r="C53" s="16">
        <v>38</v>
      </c>
      <c r="D53" s="5" t="s">
        <v>45</v>
      </c>
      <c r="F53" s="16">
        <v>88</v>
      </c>
      <c r="G53" s="5" t="s">
        <v>95</v>
      </c>
      <c r="H53" s="34"/>
      <c r="I53" s="34"/>
      <c r="K53" s="7"/>
      <c r="L53" s="7"/>
    </row>
    <row r="54" spans="3:12" x14ac:dyDescent="0.25">
      <c r="C54" s="16">
        <v>39</v>
      </c>
      <c r="D54" s="5" t="s">
        <v>46</v>
      </c>
      <c r="F54" s="16">
        <v>89</v>
      </c>
      <c r="G54" s="5" t="s">
        <v>96</v>
      </c>
      <c r="H54" s="34"/>
      <c r="I54" s="34"/>
      <c r="K54" s="7"/>
      <c r="L54" s="7"/>
    </row>
    <row r="55" spans="3:12" x14ac:dyDescent="0.25">
      <c r="C55" s="16">
        <v>40</v>
      </c>
      <c r="D55" s="5" t="s">
        <v>47</v>
      </c>
      <c r="F55" s="16">
        <v>90</v>
      </c>
      <c r="G55" s="5" t="s">
        <v>97</v>
      </c>
      <c r="H55" s="34"/>
      <c r="I55" s="34"/>
      <c r="K55" s="7"/>
      <c r="L55" s="7"/>
    </row>
    <row r="56" spans="3:12" x14ac:dyDescent="0.25">
      <c r="C56" s="16">
        <v>41</v>
      </c>
      <c r="D56" s="5" t="s">
        <v>48</v>
      </c>
      <c r="F56" s="16">
        <v>91</v>
      </c>
      <c r="G56" s="5" t="s">
        <v>98</v>
      </c>
      <c r="H56" s="34"/>
      <c r="I56" s="34"/>
      <c r="K56" s="7"/>
      <c r="L56" s="7"/>
    </row>
    <row r="57" spans="3:12" x14ac:dyDescent="0.25">
      <c r="C57" s="16">
        <v>42</v>
      </c>
      <c r="D57" s="5" t="s">
        <v>49</v>
      </c>
      <c r="F57" s="16">
        <v>92</v>
      </c>
      <c r="G57" s="5" t="s">
        <v>99</v>
      </c>
      <c r="H57" s="34"/>
      <c r="I57" s="34"/>
      <c r="K57" s="7"/>
      <c r="L57" s="7"/>
    </row>
    <row r="58" spans="3:12" x14ac:dyDescent="0.25">
      <c r="C58" s="16">
        <v>43</v>
      </c>
      <c r="D58" s="5" t="s">
        <v>50</v>
      </c>
      <c r="F58" s="16">
        <v>93</v>
      </c>
      <c r="G58" s="5" t="s">
        <v>100</v>
      </c>
      <c r="H58" s="34"/>
      <c r="I58" s="34"/>
      <c r="K58" s="7"/>
      <c r="L58" s="7"/>
    </row>
    <row r="59" spans="3:12" x14ac:dyDescent="0.25">
      <c r="C59" s="16">
        <v>44</v>
      </c>
      <c r="D59" s="5" t="s">
        <v>51</v>
      </c>
      <c r="F59" s="16">
        <v>94</v>
      </c>
      <c r="G59" s="5" t="s">
        <v>101</v>
      </c>
      <c r="H59" s="34"/>
      <c r="I59" s="34"/>
      <c r="K59" s="7"/>
      <c r="L59" s="7"/>
    </row>
    <row r="60" spans="3:12" x14ac:dyDescent="0.25">
      <c r="C60" s="16">
        <v>45</v>
      </c>
      <c r="D60" s="5" t="s">
        <v>52</v>
      </c>
      <c r="F60" s="16">
        <v>95</v>
      </c>
      <c r="G60" s="5" t="s">
        <v>102</v>
      </c>
      <c r="H60" s="34"/>
      <c r="I60" s="34"/>
      <c r="K60" s="7"/>
      <c r="L60" s="7"/>
    </row>
    <row r="61" spans="3:12" x14ac:dyDescent="0.25">
      <c r="C61" s="16">
        <v>46</v>
      </c>
      <c r="D61" s="5" t="s">
        <v>53</v>
      </c>
      <c r="F61" s="16">
        <v>96</v>
      </c>
      <c r="G61" s="5" t="s">
        <v>103</v>
      </c>
      <c r="H61" s="34"/>
      <c r="I61" s="34"/>
      <c r="K61" s="7"/>
      <c r="L61" s="7"/>
    </row>
    <row r="62" spans="3:12" x14ac:dyDescent="0.25">
      <c r="C62" s="16">
        <v>47</v>
      </c>
      <c r="D62" s="5" t="s">
        <v>54</v>
      </c>
      <c r="F62" s="16">
        <v>97</v>
      </c>
      <c r="G62" s="5" t="s">
        <v>104</v>
      </c>
      <c r="H62" s="34"/>
      <c r="I62" s="34"/>
      <c r="K62" s="7"/>
      <c r="L62" s="7"/>
    </row>
    <row r="63" spans="3:12" x14ac:dyDescent="0.25">
      <c r="C63" s="16">
        <v>48</v>
      </c>
      <c r="D63" s="5" t="s">
        <v>55</v>
      </c>
      <c r="F63" s="16">
        <v>98</v>
      </c>
      <c r="G63" s="5" t="s">
        <v>105</v>
      </c>
      <c r="H63" s="34"/>
      <c r="I63" s="34"/>
      <c r="K63" s="7"/>
      <c r="L63" s="7"/>
    </row>
    <row r="64" spans="3:12" x14ac:dyDescent="0.25">
      <c r="C64" s="16">
        <v>49</v>
      </c>
      <c r="D64" s="5" t="s">
        <v>56</v>
      </c>
      <c r="F64" s="16">
        <v>99</v>
      </c>
      <c r="G64" s="5" t="s">
        <v>106</v>
      </c>
      <c r="H64" s="34"/>
      <c r="I64" s="34"/>
      <c r="K64" s="7"/>
      <c r="L64" s="7"/>
    </row>
    <row r="65" spans="3:12" x14ac:dyDescent="0.25">
      <c r="C65" s="16">
        <v>50</v>
      </c>
      <c r="D65" s="5" t="s">
        <v>57</v>
      </c>
      <c r="F65" s="16">
        <v>100</v>
      </c>
      <c r="G65" s="5" t="s">
        <v>107</v>
      </c>
      <c r="H65" s="34"/>
      <c r="I65" s="34"/>
      <c r="K65" s="7"/>
      <c r="L65" s="7"/>
    </row>
    <row r="66" spans="3:12" x14ac:dyDescent="0.25">
      <c r="D66" s="19"/>
      <c r="F66" s="16">
        <v>101</v>
      </c>
      <c r="G66" s="5" t="s">
        <v>108</v>
      </c>
      <c r="H66" s="34"/>
      <c r="I66" s="34"/>
      <c r="K66" s="7"/>
      <c r="L66" s="7"/>
    </row>
    <row r="67" spans="3:12" x14ac:dyDescent="0.25">
      <c r="D67" s="19"/>
      <c r="F67" s="16">
        <v>102</v>
      </c>
      <c r="G67" s="5" t="s">
        <v>109</v>
      </c>
      <c r="H67" s="34"/>
      <c r="I67" s="34"/>
      <c r="K67" s="7"/>
      <c r="L67" s="7"/>
    </row>
    <row r="68" spans="3:12" x14ac:dyDescent="0.25">
      <c r="D68" s="19"/>
      <c r="F68" s="16">
        <v>103</v>
      </c>
      <c r="G68" s="5" t="s">
        <v>110</v>
      </c>
      <c r="H68" s="34"/>
      <c r="I68" s="34"/>
      <c r="K68" s="7"/>
      <c r="L68" s="7"/>
    </row>
    <row r="69" spans="3:12" x14ac:dyDescent="0.25">
      <c r="D69" s="19"/>
      <c r="F69" s="16">
        <v>104</v>
      </c>
      <c r="G69" s="5" t="s">
        <v>111</v>
      </c>
      <c r="H69" s="34"/>
      <c r="I69" s="34"/>
      <c r="K69" s="7"/>
      <c r="L69" s="7"/>
    </row>
    <row r="70" spans="3:12" x14ac:dyDescent="0.25">
      <c r="D70" s="19"/>
      <c r="F70" s="16">
        <v>105</v>
      </c>
      <c r="G70" s="5" t="s">
        <v>112</v>
      </c>
      <c r="H70" s="34"/>
      <c r="I70" s="34"/>
      <c r="K70" s="7"/>
      <c r="L70" s="7"/>
    </row>
    <row r="71" spans="3:12" x14ac:dyDescent="0.25">
      <c r="D71" s="19"/>
      <c r="F71" s="16">
        <v>106</v>
      </c>
      <c r="G71" s="5" t="s">
        <v>113</v>
      </c>
      <c r="H71" s="34"/>
      <c r="I71" s="34"/>
      <c r="K71" s="7"/>
      <c r="L71" s="7"/>
    </row>
    <row r="72" spans="3:12" x14ac:dyDescent="0.25">
      <c r="D72" s="19"/>
      <c r="F72" s="16">
        <v>107</v>
      </c>
      <c r="G72" s="5" t="s">
        <v>114</v>
      </c>
      <c r="H72" s="34"/>
      <c r="I72" s="34"/>
      <c r="K72" s="7"/>
      <c r="L72" s="7"/>
    </row>
    <row r="73" spans="3:12" x14ac:dyDescent="0.25">
      <c r="D73" s="19"/>
      <c r="F73" s="16">
        <v>108</v>
      </c>
      <c r="G73" s="5" t="s">
        <v>115</v>
      </c>
      <c r="H73" s="34"/>
      <c r="I73" s="34"/>
      <c r="K73" s="7"/>
      <c r="L73" s="7"/>
    </row>
    <row r="74" spans="3:12" x14ac:dyDescent="0.25">
      <c r="D74" s="19"/>
      <c r="F74" s="16">
        <v>109</v>
      </c>
      <c r="G74" s="5" t="s">
        <v>116</v>
      </c>
      <c r="H74" s="34"/>
      <c r="I74" s="34"/>
      <c r="K74" s="7"/>
      <c r="L74" s="7"/>
    </row>
    <row r="75" spans="3:12" x14ac:dyDescent="0.25">
      <c r="D75" s="19"/>
      <c r="F75" s="16">
        <v>110</v>
      </c>
      <c r="G75" s="5" t="s">
        <v>117</v>
      </c>
      <c r="H75" s="34"/>
      <c r="I75" s="34"/>
      <c r="K75" s="7"/>
      <c r="L75" s="7"/>
    </row>
    <row r="76" spans="3:12" x14ac:dyDescent="0.25">
      <c r="D76" s="19"/>
      <c r="F76" s="16">
        <v>111</v>
      </c>
      <c r="G76" s="5" t="s">
        <v>118</v>
      </c>
      <c r="H76" s="34"/>
      <c r="I76" s="34"/>
      <c r="K76" s="7"/>
      <c r="L76" s="7"/>
    </row>
    <row r="77" spans="3:12" x14ac:dyDescent="0.25">
      <c r="D77" s="19"/>
      <c r="F77" s="16">
        <v>112</v>
      </c>
      <c r="G77" s="5" t="s">
        <v>119</v>
      </c>
      <c r="H77" s="34"/>
      <c r="I77" s="34"/>
      <c r="K77" s="7"/>
      <c r="L77" s="7"/>
    </row>
    <row r="78" spans="3:12" x14ac:dyDescent="0.25">
      <c r="D78" s="19"/>
      <c r="F78" s="16">
        <v>113</v>
      </c>
      <c r="G78" s="5" t="s">
        <v>120</v>
      </c>
      <c r="H78" s="34"/>
      <c r="I78" s="34"/>
      <c r="K78" s="7"/>
      <c r="L78" s="7"/>
    </row>
    <row r="79" spans="3:12" x14ac:dyDescent="0.25">
      <c r="D79" s="19"/>
      <c r="F79" s="16">
        <v>114</v>
      </c>
      <c r="G79" s="5" t="s">
        <v>121</v>
      </c>
      <c r="H79" s="34"/>
      <c r="I79" s="34"/>
      <c r="K79" s="7"/>
      <c r="L79" s="7"/>
    </row>
    <row r="80" spans="3:12" x14ac:dyDescent="0.25">
      <c r="D80" s="19"/>
      <c r="F80" s="16">
        <v>115</v>
      </c>
      <c r="G80" s="5" t="s">
        <v>122</v>
      </c>
      <c r="H80" s="34"/>
      <c r="I80" s="34"/>
      <c r="K80" s="7"/>
      <c r="L80" s="7"/>
    </row>
    <row r="81" spans="4:12" x14ac:dyDescent="0.25">
      <c r="D81" s="19"/>
      <c r="F81" s="16">
        <v>116</v>
      </c>
      <c r="G81" s="5" t="s">
        <v>123</v>
      </c>
      <c r="H81" s="34"/>
      <c r="I81" s="34"/>
      <c r="K81" s="7"/>
      <c r="L81" s="7"/>
    </row>
    <row r="82" spans="4:12" x14ac:dyDescent="0.25">
      <c r="D82" s="19"/>
      <c r="F82" s="16">
        <v>117</v>
      </c>
      <c r="G82" s="5" t="s">
        <v>124</v>
      </c>
      <c r="H82" s="34"/>
      <c r="I82" s="34"/>
      <c r="K82" s="7"/>
      <c r="L82" s="7"/>
    </row>
    <row r="83" spans="4:12" x14ac:dyDescent="0.25">
      <c r="D83" s="19"/>
      <c r="F83" s="16">
        <v>118</v>
      </c>
      <c r="G83" s="5" t="s">
        <v>125</v>
      </c>
      <c r="H83" s="34"/>
      <c r="I83" s="34"/>
      <c r="K83" s="7"/>
      <c r="L83" s="7"/>
    </row>
    <row r="84" spans="4:12" x14ac:dyDescent="0.25">
      <c r="D84" s="19"/>
      <c r="F84" s="16">
        <v>119</v>
      </c>
      <c r="G84" s="5" t="s">
        <v>126</v>
      </c>
      <c r="H84" s="34"/>
      <c r="I84" s="34"/>
      <c r="K84" s="7"/>
      <c r="L84" s="7"/>
    </row>
    <row r="85" spans="4:12" x14ac:dyDescent="0.25">
      <c r="D85" s="19"/>
      <c r="F85" s="16">
        <v>120</v>
      </c>
      <c r="G85" s="5" t="s">
        <v>127</v>
      </c>
      <c r="H85" s="34"/>
      <c r="I85" s="34"/>
      <c r="K85" s="7"/>
      <c r="L85" s="7"/>
    </row>
    <row r="86" spans="4:12" x14ac:dyDescent="0.25">
      <c r="D86" s="19"/>
      <c r="F86" s="16">
        <v>121</v>
      </c>
      <c r="G86" s="5" t="s">
        <v>128</v>
      </c>
      <c r="H86" s="34"/>
      <c r="I86" s="34"/>
      <c r="K86" s="7"/>
      <c r="L86" s="7"/>
    </row>
    <row r="87" spans="4:12" x14ac:dyDescent="0.25">
      <c r="D87" s="19"/>
      <c r="F87" s="16">
        <v>122</v>
      </c>
      <c r="G87" s="5" t="s">
        <v>129</v>
      </c>
      <c r="H87" s="34"/>
      <c r="I87" s="34"/>
      <c r="K87" s="7"/>
      <c r="L87" s="7"/>
    </row>
    <row r="88" spans="4:12" x14ac:dyDescent="0.25">
      <c r="D88" s="19"/>
      <c r="F88" s="16">
        <v>123</v>
      </c>
      <c r="G88" s="5" t="s">
        <v>130</v>
      </c>
      <c r="H88" s="34"/>
      <c r="I88" s="34"/>
      <c r="K88" s="7"/>
      <c r="L88" s="7"/>
    </row>
    <row r="89" spans="4:12" x14ac:dyDescent="0.25">
      <c r="D89" s="19"/>
      <c r="F89" s="16">
        <v>124</v>
      </c>
      <c r="G89" s="5" t="s">
        <v>131</v>
      </c>
      <c r="H89" s="34"/>
      <c r="I89" s="34"/>
      <c r="K89" s="7"/>
      <c r="L89" s="7"/>
    </row>
    <row r="90" spans="4:12" x14ac:dyDescent="0.25">
      <c r="D90" s="19"/>
      <c r="F90" s="16">
        <v>125</v>
      </c>
      <c r="G90" s="5" t="s">
        <v>132</v>
      </c>
      <c r="H90" s="34"/>
      <c r="I90" s="34"/>
      <c r="K90" s="7"/>
      <c r="L90" s="7"/>
    </row>
    <row r="91" spans="4:12" x14ac:dyDescent="0.25">
      <c r="D91" s="19"/>
      <c r="F91" s="16">
        <v>126</v>
      </c>
      <c r="G91" s="5" t="s">
        <v>133</v>
      </c>
      <c r="H91" s="34"/>
      <c r="I91" s="34"/>
      <c r="K91" s="7"/>
      <c r="L91" s="7"/>
    </row>
    <row r="92" spans="4:12" x14ac:dyDescent="0.25">
      <c r="D92" s="19"/>
      <c r="F92" s="16">
        <v>127</v>
      </c>
      <c r="G92" s="5" t="s">
        <v>134</v>
      </c>
      <c r="H92" s="34"/>
      <c r="I92" s="34"/>
      <c r="K92" s="7"/>
      <c r="L92" s="7"/>
    </row>
    <row r="93" spans="4:12" x14ac:dyDescent="0.25">
      <c r="D93" s="19"/>
      <c r="F93" s="16">
        <v>128</v>
      </c>
      <c r="G93" s="5" t="s">
        <v>135</v>
      </c>
      <c r="H93" s="34"/>
      <c r="I93" s="34"/>
      <c r="K93" s="7"/>
      <c r="L93" s="7"/>
    </row>
    <row r="94" spans="4:12" x14ac:dyDescent="0.25">
      <c r="D94" s="19"/>
      <c r="F94" s="16">
        <v>129</v>
      </c>
      <c r="G94" s="5" t="s">
        <v>136</v>
      </c>
      <c r="H94" s="34"/>
      <c r="I94" s="34"/>
      <c r="K94" s="7"/>
      <c r="L94" s="7"/>
    </row>
    <row r="95" spans="4:12" x14ac:dyDescent="0.25">
      <c r="D95" s="19"/>
      <c r="F95" s="16">
        <v>130</v>
      </c>
      <c r="G95" s="5" t="s">
        <v>137</v>
      </c>
      <c r="H95" s="34"/>
      <c r="I95" s="34"/>
      <c r="K95" s="7"/>
      <c r="L95" s="7"/>
    </row>
    <row r="96" spans="4:12" x14ac:dyDescent="0.25">
      <c r="D96" s="19"/>
      <c r="F96" s="16">
        <v>131</v>
      </c>
      <c r="G96" s="5" t="s">
        <v>138</v>
      </c>
      <c r="H96" s="34"/>
      <c r="I96" s="34"/>
      <c r="K96" s="7"/>
      <c r="L96" s="7"/>
    </row>
    <row r="97" spans="4:12" x14ac:dyDescent="0.25">
      <c r="D97" s="19"/>
      <c r="F97" s="16">
        <v>132</v>
      </c>
      <c r="G97" s="5" t="s">
        <v>139</v>
      </c>
      <c r="H97" s="34"/>
      <c r="I97" s="34"/>
      <c r="K97" s="7"/>
      <c r="L97" s="7"/>
    </row>
    <row r="98" spans="4:12" x14ac:dyDescent="0.25">
      <c r="D98" s="19"/>
      <c r="F98" s="16">
        <v>133</v>
      </c>
      <c r="G98" s="5" t="s">
        <v>140</v>
      </c>
      <c r="H98" s="34"/>
      <c r="I98" s="34"/>
      <c r="K98" s="7"/>
      <c r="L98" s="7"/>
    </row>
    <row r="99" spans="4:12" x14ac:dyDescent="0.25">
      <c r="D99" s="19"/>
      <c r="F99" s="16">
        <v>134</v>
      </c>
      <c r="G99" s="5" t="s">
        <v>141</v>
      </c>
      <c r="H99" s="34"/>
      <c r="I99" s="34"/>
      <c r="K99" s="7"/>
      <c r="L99" s="7"/>
    </row>
    <row r="100" spans="4:12" x14ac:dyDescent="0.25">
      <c r="D100" s="19"/>
      <c r="F100" s="16">
        <v>135</v>
      </c>
      <c r="G100" s="5" t="s">
        <v>142</v>
      </c>
      <c r="H100" s="34"/>
      <c r="I100" s="34"/>
      <c r="K100" s="7"/>
      <c r="L100" s="7"/>
    </row>
    <row r="101" spans="4:12" x14ac:dyDescent="0.25">
      <c r="D101" s="19"/>
      <c r="F101" s="16">
        <v>136</v>
      </c>
      <c r="G101" s="5" t="s">
        <v>143</v>
      </c>
      <c r="H101" s="34"/>
      <c r="I101" s="34"/>
      <c r="K101" s="7"/>
      <c r="L101" s="7"/>
    </row>
    <row r="102" spans="4:12" x14ac:dyDescent="0.25">
      <c r="D102" s="19"/>
      <c r="F102" s="16">
        <v>137</v>
      </c>
      <c r="G102" s="5" t="s">
        <v>144</v>
      </c>
      <c r="H102" s="34"/>
      <c r="I102" s="34"/>
      <c r="K102" s="7"/>
      <c r="L102" s="7"/>
    </row>
    <row r="103" spans="4:12" x14ac:dyDescent="0.25">
      <c r="D103" s="19"/>
      <c r="F103" s="16">
        <v>138</v>
      </c>
      <c r="G103" s="5" t="s">
        <v>145</v>
      </c>
      <c r="H103" s="34"/>
      <c r="I103" s="34"/>
      <c r="K103" s="7"/>
      <c r="L103" s="7"/>
    </row>
    <row r="104" spans="4:12" x14ac:dyDescent="0.25">
      <c r="D104" s="19"/>
      <c r="F104" s="16">
        <v>139</v>
      </c>
      <c r="G104" s="5" t="s">
        <v>146</v>
      </c>
      <c r="H104" s="34"/>
      <c r="I104" s="34"/>
      <c r="K104" s="7"/>
      <c r="L104" s="7"/>
    </row>
    <row r="105" spans="4:12" x14ac:dyDescent="0.25">
      <c r="D105" s="19"/>
      <c r="F105" s="16">
        <v>140</v>
      </c>
      <c r="G105" s="5" t="s">
        <v>147</v>
      </c>
      <c r="H105" s="34"/>
      <c r="I105" s="34"/>
      <c r="K105" s="7"/>
      <c r="L105" s="7"/>
    </row>
    <row r="106" spans="4:12" x14ac:dyDescent="0.25">
      <c r="D106" s="19"/>
      <c r="F106" s="16">
        <v>141</v>
      </c>
      <c r="G106" s="5" t="s">
        <v>148</v>
      </c>
      <c r="H106" s="34"/>
      <c r="I106" s="34"/>
      <c r="K106" s="7"/>
      <c r="L106" s="7"/>
    </row>
    <row r="107" spans="4:12" x14ac:dyDescent="0.25">
      <c r="D107" s="19"/>
      <c r="F107" s="16">
        <v>142</v>
      </c>
      <c r="G107" s="5" t="s">
        <v>149</v>
      </c>
      <c r="H107" s="34"/>
      <c r="I107" s="34"/>
      <c r="K107" s="7"/>
      <c r="L107" s="7"/>
    </row>
    <row r="108" spans="4:12" x14ac:dyDescent="0.25">
      <c r="D108" s="19"/>
      <c r="F108" s="16">
        <v>143</v>
      </c>
      <c r="G108" s="5" t="s">
        <v>150</v>
      </c>
      <c r="H108" s="34"/>
      <c r="I108" s="34"/>
      <c r="K108" s="7"/>
      <c r="L108" s="7"/>
    </row>
    <row r="109" spans="4:12" x14ac:dyDescent="0.25">
      <c r="D109" s="19"/>
      <c r="F109" s="16">
        <v>144</v>
      </c>
      <c r="G109" s="5" t="s">
        <v>151</v>
      </c>
      <c r="H109" s="34"/>
      <c r="I109" s="34"/>
      <c r="K109" s="7"/>
      <c r="L109" s="7"/>
    </row>
    <row r="110" spans="4:12" x14ac:dyDescent="0.25">
      <c r="D110" s="19"/>
      <c r="F110" s="16">
        <v>145</v>
      </c>
      <c r="G110" s="5" t="s">
        <v>152</v>
      </c>
      <c r="H110" s="34"/>
      <c r="I110" s="34"/>
      <c r="K110" s="7"/>
      <c r="L110" s="7"/>
    </row>
    <row r="111" spans="4:12" x14ac:dyDescent="0.25">
      <c r="D111" s="19"/>
      <c r="F111" s="16">
        <v>146</v>
      </c>
      <c r="G111" s="5" t="s">
        <v>153</v>
      </c>
      <c r="H111" s="34"/>
      <c r="I111" s="34"/>
      <c r="K111" s="7"/>
      <c r="L111" s="7"/>
    </row>
    <row r="112" spans="4:12" x14ac:dyDescent="0.25">
      <c r="D112" s="19"/>
      <c r="F112" s="16">
        <v>147</v>
      </c>
      <c r="G112" s="5" t="s">
        <v>154</v>
      </c>
      <c r="H112" s="34"/>
      <c r="I112" s="34"/>
      <c r="K112" s="7"/>
      <c r="L112" s="7"/>
    </row>
    <row r="113" spans="4:12" x14ac:dyDescent="0.25">
      <c r="D113" s="19"/>
      <c r="F113" s="16">
        <v>148</v>
      </c>
      <c r="G113" s="5" t="s">
        <v>155</v>
      </c>
      <c r="H113" s="34"/>
      <c r="I113" s="34"/>
      <c r="K113" s="7"/>
      <c r="L113" s="7"/>
    </row>
    <row r="114" spans="4:12" x14ac:dyDescent="0.25">
      <c r="D114" s="19"/>
      <c r="F114" s="16">
        <v>149</v>
      </c>
      <c r="G114" s="5" t="s">
        <v>156</v>
      </c>
      <c r="H114" s="34"/>
      <c r="I114" s="34"/>
      <c r="K114" s="7"/>
      <c r="L114" s="7"/>
    </row>
    <row r="115" spans="4:12" x14ac:dyDescent="0.25">
      <c r="D115" s="19"/>
      <c r="F115" s="16">
        <v>150</v>
      </c>
      <c r="G115" s="5" t="s">
        <v>157</v>
      </c>
      <c r="H115" s="34"/>
      <c r="I115" s="34"/>
      <c r="K115" s="7"/>
      <c r="L115" s="7"/>
    </row>
    <row r="116" spans="4:12" x14ac:dyDescent="0.25">
      <c r="D116" s="19"/>
      <c r="F116" s="7"/>
      <c r="G116" s="19"/>
      <c r="H116" s="34"/>
      <c r="I116" s="34"/>
      <c r="K116" s="7"/>
      <c r="L116" s="7"/>
    </row>
    <row r="117" spans="4:12" ht="5.0999999999999996" customHeight="1" x14ac:dyDescent="0.25">
      <c r="D117" s="19"/>
      <c r="F117" s="7"/>
      <c r="G117" s="19"/>
      <c r="H117" s="34"/>
      <c r="I117" s="34"/>
      <c r="K117" s="7"/>
      <c r="L117" s="7"/>
    </row>
    <row r="118" spans="4:12" ht="5.0999999999999996" customHeight="1" x14ac:dyDescent="0.25">
      <c r="D118" s="19"/>
      <c r="F118" s="7"/>
      <c r="G118" s="19"/>
      <c r="H118" s="34"/>
      <c r="I118" s="34"/>
      <c r="K118" s="7"/>
      <c r="L118" s="7"/>
    </row>
  </sheetData>
  <mergeCells count="14">
    <mergeCell ref="R1:AL1048576"/>
    <mergeCell ref="H9:H10"/>
    <mergeCell ref="G9:G10"/>
    <mergeCell ref="C5:D5"/>
    <mergeCell ref="F4:G4"/>
    <mergeCell ref="F6:G6"/>
    <mergeCell ref="I4:L4"/>
    <mergeCell ref="I6:L6"/>
    <mergeCell ref="N3:O3"/>
    <mergeCell ref="L15:N15"/>
    <mergeCell ref="I15:J15"/>
    <mergeCell ref="C15:D15"/>
    <mergeCell ref="F15:G15"/>
    <mergeCell ref="I9:I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BH162"/>
  <sheetViews>
    <sheetView workbookViewId="0">
      <pane xSplit="5" ySplit="10" topLeftCell="F11" activePane="bottomRight" state="frozen"/>
      <selection pane="topRight" activeCell="F1" sqref="F1"/>
      <selection pane="bottomLeft" activeCell="A6" sqref="A6"/>
      <selection pane="bottomRight" activeCell="D157" sqref="D157"/>
    </sheetView>
  </sheetViews>
  <sheetFormatPr defaultRowHeight="15.75" x14ac:dyDescent="0.25"/>
  <cols>
    <col min="1" max="2" width="0.85546875" style="15" customWidth="1"/>
    <col min="3" max="3" width="5.7109375" style="50" customWidth="1"/>
    <col min="4" max="4" width="25" style="15" customWidth="1"/>
    <col min="5" max="5" width="3.7109375" style="50" customWidth="1"/>
    <col min="6" max="36" width="3.7109375" style="56" customWidth="1"/>
    <col min="37" max="38" width="0.85546875" style="15" customWidth="1"/>
    <col min="39" max="60" width="9.140625" style="58"/>
    <col min="61" max="16384" width="9.140625" style="51"/>
  </cols>
  <sheetData>
    <row r="1" spans="1:60" s="3" customFormat="1" ht="5.0999999999999996" customHeight="1" x14ac:dyDescent="0.25">
      <c r="A1" s="7"/>
      <c r="B1" s="7"/>
      <c r="C1" s="7"/>
      <c r="D1" s="7"/>
      <c r="E1" s="7"/>
      <c r="F1" s="7"/>
      <c r="G1" s="7"/>
      <c r="H1" s="19"/>
      <c r="I1" s="7"/>
      <c r="J1" s="7"/>
      <c r="K1" s="7"/>
      <c r="L1" s="7"/>
      <c r="M1" s="19"/>
      <c r="N1" s="34"/>
      <c r="O1" s="34"/>
      <c r="P1" s="34"/>
      <c r="Q1" s="34"/>
      <c r="R1" s="34"/>
      <c r="S1" s="34"/>
      <c r="T1" s="34"/>
      <c r="U1" s="34"/>
      <c r="V1" s="34"/>
      <c r="W1" s="34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</row>
    <row r="2" spans="1:60" s="3" customFormat="1" ht="5.0999999999999996" customHeight="1" x14ac:dyDescent="0.25">
      <c r="A2" s="8"/>
      <c r="B2" s="8"/>
      <c r="C2" s="8"/>
      <c r="D2" s="8"/>
      <c r="E2" s="8"/>
      <c r="F2" s="8"/>
      <c r="G2" s="8"/>
      <c r="H2" s="6"/>
      <c r="I2" s="8"/>
      <c r="J2" s="8"/>
      <c r="K2" s="8"/>
      <c r="L2" s="8"/>
      <c r="M2" s="6"/>
      <c r="N2" s="20"/>
      <c r="O2" s="20"/>
      <c r="P2" s="20"/>
      <c r="Q2" s="20"/>
      <c r="R2" s="20"/>
      <c r="S2" s="20"/>
      <c r="T2" s="20"/>
      <c r="U2" s="20"/>
      <c r="V2" s="20"/>
      <c r="W2" s="20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</row>
    <row r="3" spans="1:60" s="3" customFormat="1" ht="15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21"/>
      <c r="O3" s="21"/>
      <c r="P3" s="20"/>
      <c r="Q3" s="20"/>
      <c r="R3" s="20"/>
      <c r="S3" s="20"/>
      <c r="T3" s="20"/>
      <c r="U3" s="20"/>
      <c r="V3" s="20"/>
      <c r="W3" s="20"/>
      <c r="X3" s="64"/>
      <c r="Y3" s="64"/>
      <c r="Z3" s="64"/>
      <c r="AA3" s="64"/>
      <c r="AB3" s="64"/>
      <c r="AC3" s="64"/>
      <c r="AD3" s="64"/>
      <c r="AE3" s="64"/>
      <c r="AF3" s="22"/>
      <c r="AG3" s="22"/>
      <c r="AH3" s="22"/>
      <c r="AI3" s="4"/>
      <c r="AJ3" s="22"/>
      <c r="AK3" s="8"/>
      <c r="AL3" s="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</row>
    <row r="4" spans="1:60" s="3" customFormat="1" ht="15" customHeight="1" x14ac:dyDescent="0.25">
      <c r="A4" s="8"/>
      <c r="B4" s="8"/>
      <c r="C4" s="23"/>
      <c r="D4" s="23"/>
      <c r="E4" s="23"/>
      <c r="F4" s="23"/>
      <c r="G4" s="63"/>
      <c r="H4" s="63"/>
      <c r="I4" s="63"/>
      <c r="J4" s="63"/>
      <c r="K4" s="63"/>
      <c r="L4" s="25"/>
      <c r="M4" s="63"/>
      <c r="N4" s="63"/>
      <c r="O4" s="63"/>
      <c r="P4" s="63"/>
      <c r="Q4" s="63"/>
      <c r="R4" s="63"/>
      <c r="S4" s="63"/>
      <c r="T4" s="63"/>
      <c r="U4" s="63"/>
      <c r="V4" s="63"/>
      <c r="W4" s="25"/>
      <c r="X4" s="63"/>
      <c r="Y4" s="63"/>
      <c r="Z4" s="63"/>
      <c r="AA4" s="63"/>
      <c r="AB4" s="63"/>
      <c r="AC4" s="63"/>
      <c r="AD4" s="63"/>
      <c r="AE4" s="63"/>
      <c r="AF4" s="21"/>
      <c r="AG4" s="8"/>
      <c r="AH4" s="8"/>
      <c r="AI4" s="8"/>
      <c r="AJ4" s="8"/>
      <c r="AK4" s="8"/>
      <c r="AL4" s="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</row>
    <row r="5" spans="1:60" s="3" customFormat="1" ht="15" customHeight="1" x14ac:dyDescent="0.25">
      <c r="A5" s="8"/>
      <c r="B5" s="8"/>
      <c r="C5" s="63"/>
      <c r="D5" s="63"/>
      <c r="E5" s="63"/>
      <c r="F5" s="23"/>
      <c r="G5" s="23"/>
      <c r="H5" s="23"/>
      <c r="I5" s="27"/>
      <c r="J5" s="27"/>
      <c r="K5" s="27"/>
      <c r="L5" s="27"/>
      <c r="M5" s="23"/>
      <c r="N5" s="27"/>
      <c r="O5" s="27"/>
      <c r="P5" s="24"/>
      <c r="Q5" s="24"/>
      <c r="R5" s="24"/>
      <c r="S5" s="24"/>
      <c r="T5" s="24"/>
      <c r="U5" s="24"/>
      <c r="V5" s="24"/>
      <c r="W5" s="24"/>
      <c r="X5" s="63"/>
      <c r="Y5" s="63"/>
      <c r="Z5" s="63"/>
      <c r="AA5" s="63"/>
      <c r="AB5" s="63"/>
      <c r="AC5" s="63"/>
      <c r="AD5" s="63"/>
      <c r="AE5" s="63"/>
      <c r="AF5" s="21"/>
      <c r="AG5" s="8"/>
      <c r="AH5" s="8"/>
      <c r="AI5" s="8"/>
      <c r="AJ5" s="8"/>
      <c r="AK5" s="8"/>
      <c r="AL5" s="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</row>
    <row r="6" spans="1:60" s="3" customFormat="1" ht="15" customHeight="1" x14ac:dyDescent="0.25">
      <c r="A6" s="8"/>
      <c r="B6" s="8"/>
      <c r="C6" s="23"/>
      <c r="D6" s="23"/>
      <c r="E6" s="24"/>
      <c r="F6" s="24"/>
      <c r="G6" s="63"/>
      <c r="H6" s="63"/>
      <c r="I6" s="63"/>
      <c r="J6" s="63"/>
      <c r="K6" s="63"/>
      <c r="L6" s="25"/>
      <c r="M6" s="63"/>
      <c r="N6" s="63"/>
      <c r="O6" s="63"/>
      <c r="P6" s="63"/>
      <c r="Q6" s="63"/>
      <c r="R6" s="63"/>
      <c r="S6" s="63"/>
      <c r="T6" s="63"/>
      <c r="U6" s="63"/>
      <c r="V6" s="63"/>
      <c r="W6" s="25"/>
      <c r="X6" s="63"/>
      <c r="Y6" s="63"/>
      <c r="Z6" s="63"/>
      <c r="AA6" s="63"/>
      <c r="AB6" s="63"/>
      <c r="AC6" s="63"/>
      <c r="AD6" s="63"/>
      <c r="AE6" s="63"/>
      <c r="AF6" s="21"/>
      <c r="AG6" s="8"/>
      <c r="AH6" s="8"/>
      <c r="AI6" s="8"/>
      <c r="AJ6" s="8"/>
      <c r="AK6" s="8"/>
      <c r="AL6" s="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</row>
    <row r="7" spans="1:60" s="3" customFormat="1" ht="5.0999999999999996" customHeight="1" x14ac:dyDescent="0.25">
      <c r="A7" s="8"/>
      <c r="B7" s="8"/>
      <c r="C7" s="8"/>
      <c r="D7" s="8"/>
      <c r="E7" s="20"/>
      <c r="F7" s="20"/>
      <c r="G7" s="20"/>
      <c r="H7" s="20"/>
      <c r="I7" s="28"/>
      <c r="J7" s="28"/>
      <c r="K7" s="28"/>
      <c r="L7" s="28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8"/>
      <c r="AL7" s="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</row>
    <row r="8" spans="1:60" s="3" customFormat="1" ht="5.0999999999999996" customHeight="1" x14ac:dyDescent="0.25">
      <c r="A8" s="7"/>
      <c r="B8" s="7"/>
      <c r="C8" s="7"/>
      <c r="D8" s="7"/>
      <c r="E8" s="34"/>
      <c r="F8" s="34"/>
      <c r="G8" s="34"/>
      <c r="H8" s="34"/>
      <c r="I8" s="49"/>
      <c r="J8" s="49"/>
      <c r="K8" s="49"/>
      <c r="L8" s="49"/>
      <c r="M8" s="34"/>
      <c r="N8" s="34"/>
      <c r="O8" s="34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28"/>
      <c r="AG8" s="28"/>
      <c r="AH8" s="8"/>
      <c r="AI8" s="8"/>
      <c r="AJ8" s="8"/>
      <c r="AK8" s="8"/>
      <c r="AL8" s="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</row>
    <row r="9" spans="1:60" ht="3.95" customHeight="1" x14ac:dyDescent="0.25"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</row>
    <row r="10" spans="1:60" s="53" customFormat="1" x14ac:dyDescent="0.25">
      <c r="A10" s="50"/>
      <c r="B10" s="50"/>
      <c r="C10" s="52" t="s">
        <v>4</v>
      </c>
      <c r="D10" s="52" t="s">
        <v>1</v>
      </c>
      <c r="E10" s="52" t="s">
        <v>0</v>
      </c>
      <c r="F10" s="52">
        <v>1</v>
      </c>
      <c r="G10" s="52">
        <v>2</v>
      </c>
      <c r="H10" s="52">
        <v>3</v>
      </c>
      <c r="I10" s="52">
        <v>4</v>
      </c>
      <c r="J10" s="52">
        <v>5</v>
      </c>
      <c r="K10" s="52">
        <v>6</v>
      </c>
      <c r="L10" s="52">
        <v>7</v>
      </c>
      <c r="M10" s="52">
        <v>8</v>
      </c>
      <c r="N10" s="52">
        <v>9</v>
      </c>
      <c r="O10" s="52">
        <v>10</v>
      </c>
      <c r="P10" s="52">
        <v>11</v>
      </c>
      <c r="Q10" s="52">
        <v>12</v>
      </c>
      <c r="R10" s="52">
        <v>13</v>
      </c>
      <c r="S10" s="52">
        <v>14</v>
      </c>
      <c r="T10" s="52">
        <v>15</v>
      </c>
      <c r="U10" s="52">
        <v>16</v>
      </c>
      <c r="V10" s="52">
        <v>17</v>
      </c>
      <c r="W10" s="52">
        <v>18</v>
      </c>
      <c r="X10" s="52">
        <v>19</v>
      </c>
      <c r="Y10" s="52">
        <v>20</v>
      </c>
      <c r="Z10" s="52">
        <v>21</v>
      </c>
      <c r="AA10" s="52">
        <v>22</v>
      </c>
      <c r="AB10" s="52">
        <v>23</v>
      </c>
      <c r="AC10" s="52">
        <v>24</v>
      </c>
      <c r="AD10" s="52">
        <v>25</v>
      </c>
      <c r="AE10" s="52">
        <v>26</v>
      </c>
      <c r="AF10" s="52">
        <v>27</v>
      </c>
      <c r="AG10" s="52">
        <v>28</v>
      </c>
      <c r="AH10" s="52">
        <v>29</v>
      </c>
      <c r="AI10" s="52">
        <v>30</v>
      </c>
      <c r="AJ10" s="52">
        <v>31</v>
      </c>
      <c r="AK10" s="50"/>
      <c r="AL10" s="50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</row>
    <row r="11" spans="1:60" x14ac:dyDescent="0.25">
      <c r="C11" s="54">
        <v>1</v>
      </c>
      <c r="D11" s="54" t="str">
        <f>IF('Заполнение данных на месяц'!D16="","",'Заполнение данных на месяц'!D16)</f>
        <v>Быков</v>
      </c>
      <c r="E11" s="54" t="s">
        <v>2</v>
      </c>
      <c r="F11" s="55" t="s">
        <v>159</v>
      </c>
      <c r="G11" s="55"/>
      <c r="H11" s="55"/>
      <c r="I11" s="55"/>
      <c r="J11" s="55"/>
      <c r="K11" s="55" t="s">
        <v>160</v>
      </c>
      <c r="L11" s="55" t="s">
        <v>161</v>
      </c>
      <c r="M11" s="55" t="s">
        <v>162</v>
      </c>
      <c r="N11" s="55"/>
      <c r="O11" s="55"/>
      <c r="P11" s="55"/>
      <c r="Q11" s="55" t="s">
        <v>163</v>
      </c>
      <c r="R11" s="55">
        <v>22</v>
      </c>
      <c r="S11" s="55">
        <v>23</v>
      </c>
      <c r="T11" s="55">
        <v>24</v>
      </c>
      <c r="U11" s="55"/>
      <c r="V11" s="55"/>
      <c r="W11" s="55"/>
      <c r="X11" s="55"/>
      <c r="Y11" s="55">
        <v>29</v>
      </c>
      <c r="Z11" s="55">
        <v>30</v>
      </c>
      <c r="AA11" s="55" t="s">
        <v>164</v>
      </c>
      <c r="AB11" s="55">
        <v>32</v>
      </c>
      <c r="AC11" s="55">
        <v>33</v>
      </c>
      <c r="AD11" s="55"/>
      <c r="AE11" s="55"/>
      <c r="AF11" s="55"/>
      <c r="AG11" s="55">
        <v>37</v>
      </c>
      <c r="AH11" s="55">
        <v>38</v>
      </c>
      <c r="AI11" s="55">
        <v>39</v>
      </c>
      <c r="AJ11" s="55">
        <v>40</v>
      </c>
    </row>
    <row r="12" spans="1:60" x14ac:dyDescent="0.25">
      <c r="C12" s="54">
        <v>2</v>
      </c>
      <c r="D12" s="54" t="str">
        <f>IF('Заполнение данных на месяц'!D17="","",'Заполнение данных на месяц'!D17)</f>
        <v>Васильев</v>
      </c>
      <c r="E12" s="54" t="s">
        <v>2</v>
      </c>
      <c r="F12" s="55" t="s">
        <v>159</v>
      </c>
      <c r="G12" s="55" t="s">
        <v>165</v>
      </c>
      <c r="H12" s="55" t="s">
        <v>166</v>
      </c>
      <c r="I12" s="55" t="s">
        <v>167</v>
      </c>
      <c r="J12" s="55" t="s">
        <v>168</v>
      </c>
      <c r="K12" s="55" t="s">
        <v>160</v>
      </c>
      <c r="L12" s="55" t="s">
        <v>161</v>
      </c>
      <c r="M12" s="55"/>
      <c r="N12" s="55"/>
      <c r="O12" s="55"/>
      <c r="P12" s="55"/>
      <c r="Q12" s="55"/>
      <c r="R12" s="55">
        <v>22</v>
      </c>
      <c r="S12" s="55">
        <v>23</v>
      </c>
      <c r="T12" s="55">
        <v>24</v>
      </c>
      <c r="U12" s="55">
        <v>25</v>
      </c>
      <c r="V12" s="55">
        <v>26</v>
      </c>
      <c r="W12" s="55">
        <v>27</v>
      </c>
      <c r="X12" s="55"/>
      <c r="Y12" s="55"/>
      <c r="Z12" s="55"/>
      <c r="AA12" s="55"/>
      <c r="AB12" s="55"/>
      <c r="AC12" s="55"/>
      <c r="AD12" s="55"/>
      <c r="AE12" s="55"/>
      <c r="AF12" s="55">
        <v>36</v>
      </c>
      <c r="AG12" s="55">
        <v>37</v>
      </c>
      <c r="AH12" s="55">
        <v>38</v>
      </c>
      <c r="AI12" s="55">
        <v>39</v>
      </c>
      <c r="AJ12" s="55">
        <v>40</v>
      </c>
    </row>
    <row r="13" spans="1:60" x14ac:dyDescent="0.25">
      <c r="C13" s="54">
        <v>3</v>
      </c>
      <c r="D13" s="54" t="str">
        <f>IF('Заполнение данных на месяц'!D18="","",'Заполнение данных на месяц'!D18)</f>
        <v>Веселов</v>
      </c>
      <c r="E13" s="54" t="s">
        <v>2</v>
      </c>
      <c r="F13" s="55"/>
      <c r="G13" s="55" t="s">
        <v>165</v>
      </c>
      <c r="H13" s="55"/>
      <c r="I13" s="55"/>
      <c r="J13" s="55"/>
      <c r="K13" s="55" t="s">
        <v>160</v>
      </c>
      <c r="L13" s="55" t="s">
        <v>161</v>
      </c>
      <c r="M13" s="55" t="s">
        <v>162</v>
      </c>
      <c r="N13" s="55" t="s">
        <v>169</v>
      </c>
      <c r="O13" s="55"/>
      <c r="P13" s="55"/>
      <c r="Q13" s="55"/>
      <c r="R13" s="55">
        <v>22</v>
      </c>
      <c r="S13" s="55">
        <v>23</v>
      </c>
      <c r="T13" s="55">
        <v>24</v>
      </c>
      <c r="U13" s="55"/>
      <c r="V13" s="55">
        <v>26</v>
      </c>
      <c r="W13" s="55">
        <v>27</v>
      </c>
      <c r="X13" s="55">
        <v>28</v>
      </c>
      <c r="Y13" s="55">
        <v>29</v>
      </c>
      <c r="Z13" s="55"/>
      <c r="AA13" s="55"/>
      <c r="AB13" s="55">
        <v>32</v>
      </c>
      <c r="AC13" s="55"/>
      <c r="AD13" s="55">
        <v>34</v>
      </c>
      <c r="AE13" s="55">
        <v>35</v>
      </c>
      <c r="AF13" s="55">
        <v>36</v>
      </c>
      <c r="AG13" s="55"/>
      <c r="AH13" s="55"/>
      <c r="AI13" s="55"/>
      <c r="AJ13" s="55"/>
    </row>
    <row r="14" spans="1:60" x14ac:dyDescent="0.25">
      <c r="C14" s="54">
        <v>4</v>
      </c>
      <c r="D14" s="54" t="str">
        <f>IF('Заполнение данных на месяц'!D19="","",'Заполнение данных на месяц'!D19)</f>
        <v>Виноградов</v>
      </c>
      <c r="E14" s="54" t="s">
        <v>2</v>
      </c>
      <c r="F14" s="55"/>
      <c r="G14" s="55" t="s">
        <v>165</v>
      </c>
      <c r="H14" s="55" t="s">
        <v>166</v>
      </c>
      <c r="I14" s="55" t="s">
        <v>167</v>
      </c>
      <c r="J14" s="55" t="s">
        <v>168</v>
      </c>
      <c r="K14" s="55"/>
      <c r="L14" s="55"/>
      <c r="M14" s="55" t="s">
        <v>162</v>
      </c>
      <c r="N14" s="55" t="s">
        <v>169</v>
      </c>
      <c r="O14" s="55" t="s">
        <v>170</v>
      </c>
      <c r="P14" s="55">
        <v>20</v>
      </c>
      <c r="Q14" s="55"/>
      <c r="R14" s="55"/>
      <c r="S14" s="55"/>
      <c r="T14" s="55">
        <v>24</v>
      </c>
      <c r="U14" s="55">
        <v>25</v>
      </c>
      <c r="V14" s="55"/>
      <c r="W14" s="55"/>
      <c r="X14" s="55"/>
      <c r="Y14" s="55">
        <v>29</v>
      </c>
      <c r="Z14" s="55"/>
      <c r="AA14" s="55"/>
      <c r="AB14" s="55">
        <v>32</v>
      </c>
      <c r="AC14" s="55">
        <v>33</v>
      </c>
      <c r="AD14" s="55">
        <v>34</v>
      </c>
      <c r="AE14" s="55">
        <v>35</v>
      </c>
      <c r="AF14" s="55">
        <v>36</v>
      </c>
      <c r="AG14" s="55">
        <v>37</v>
      </c>
      <c r="AH14" s="55">
        <v>38</v>
      </c>
      <c r="AI14" s="55">
        <v>39</v>
      </c>
      <c r="AJ14" s="55">
        <v>40</v>
      </c>
    </row>
    <row r="15" spans="1:60" x14ac:dyDescent="0.25">
      <c r="C15" s="54">
        <v>5</v>
      </c>
      <c r="D15" s="54" t="str">
        <f>IF('Заполнение данных на месяц'!D20="","",'Заполнение данных на месяц'!D20)</f>
        <v>Вишняков</v>
      </c>
      <c r="E15" s="54" t="s">
        <v>2</v>
      </c>
      <c r="F15" s="55" t="s">
        <v>159</v>
      </c>
      <c r="G15" s="55" t="s">
        <v>165</v>
      </c>
      <c r="H15" s="55" t="s">
        <v>166</v>
      </c>
      <c r="I15" s="55" t="s">
        <v>167</v>
      </c>
      <c r="J15" s="55"/>
      <c r="K15" s="55" t="s">
        <v>160</v>
      </c>
      <c r="L15" s="55" t="s">
        <v>161</v>
      </c>
      <c r="M15" s="55" t="s">
        <v>162</v>
      </c>
      <c r="N15" s="55" t="s">
        <v>169</v>
      </c>
      <c r="O15" s="55" t="s">
        <v>170</v>
      </c>
      <c r="P15" s="55">
        <v>20</v>
      </c>
      <c r="Q15" s="55" t="s">
        <v>163</v>
      </c>
      <c r="R15" s="55">
        <v>22</v>
      </c>
      <c r="S15" s="55">
        <v>23</v>
      </c>
      <c r="T15" s="55">
        <v>24</v>
      </c>
      <c r="U15" s="55">
        <v>25</v>
      </c>
      <c r="V15" s="55"/>
      <c r="W15" s="55"/>
      <c r="X15" s="55"/>
      <c r="Y15" s="55">
        <v>29</v>
      </c>
      <c r="Z15" s="55"/>
      <c r="AA15" s="55"/>
      <c r="AB15" s="55"/>
      <c r="AC15" s="55"/>
      <c r="AD15" s="55"/>
      <c r="AE15" s="55"/>
      <c r="AF15" s="55">
        <v>36</v>
      </c>
      <c r="AG15" s="55">
        <v>37</v>
      </c>
      <c r="AH15" s="55">
        <v>38</v>
      </c>
      <c r="AI15" s="55">
        <v>39</v>
      </c>
      <c r="AJ15" s="55"/>
    </row>
    <row r="16" spans="1:60" x14ac:dyDescent="0.25">
      <c r="C16" s="54">
        <v>6</v>
      </c>
      <c r="D16" s="54" t="str">
        <f>IF('Заполнение данных на месяц'!D21="","",'Заполнение данных на месяц'!D21)</f>
        <v>Владимиров</v>
      </c>
      <c r="E16" s="54" t="s">
        <v>2</v>
      </c>
      <c r="F16" s="55" t="s">
        <v>159</v>
      </c>
      <c r="G16" s="55"/>
      <c r="H16" s="55" t="s">
        <v>166</v>
      </c>
      <c r="I16" s="55" t="s">
        <v>167</v>
      </c>
      <c r="J16" s="55" t="s">
        <v>168</v>
      </c>
      <c r="K16" s="55" t="s">
        <v>160</v>
      </c>
      <c r="L16" s="55"/>
      <c r="M16" s="55"/>
      <c r="N16" s="55" t="s">
        <v>169</v>
      </c>
      <c r="O16" s="55" t="s">
        <v>170</v>
      </c>
      <c r="P16" s="55">
        <v>20</v>
      </c>
      <c r="Q16" s="55" t="s">
        <v>163</v>
      </c>
      <c r="R16" s="55">
        <v>22</v>
      </c>
      <c r="S16" s="55">
        <v>23</v>
      </c>
      <c r="T16" s="55">
        <v>24</v>
      </c>
      <c r="U16" s="55">
        <v>25</v>
      </c>
      <c r="V16" s="55">
        <v>26</v>
      </c>
      <c r="W16" s="55">
        <v>27</v>
      </c>
      <c r="X16" s="55">
        <v>28</v>
      </c>
      <c r="Y16" s="55">
        <v>29</v>
      </c>
      <c r="Z16" s="55">
        <v>30</v>
      </c>
      <c r="AA16" s="55" t="s">
        <v>164</v>
      </c>
      <c r="AB16" s="55">
        <v>32</v>
      </c>
      <c r="AC16" s="55">
        <v>33</v>
      </c>
      <c r="AD16" s="55">
        <v>34</v>
      </c>
      <c r="AE16" s="55">
        <v>35</v>
      </c>
      <c r="AF16" s="55">
        <v>36</v>
      </c>
      <c r="AG16" s="55">
        <v>37</v>
      </c>
      <c r="AH16" s="55"/>
      <c r="AI16" s="55">
        <v>39</v>
      </c>
      <c r="AJ16" s="55"/>
    </row>
    <row r="17" spans="3:36" x14ac:dyDescent="0.25">
      <c r="C17" s="54">
        <v>7</v>
      </c>
      <c r="D17" s="54" t="str">
        <f>IF('Заполнение данных на месяц'!D22="","",'Заполнение данных на месяц'!D22)</f>
        <v>Власов</v>
      </c>
      <c r="E17" s="54" t="s">
        <v>2</v>
      </c>
      <c r="F17" s="55" t="s">
        <v>159</v>
      </c>
      <c r="G17" s="55"/>
      <c r="H17" s="55"/>
      <c r="I17" s="55"/>
      <c r="J17" s="55" t="s">
        <v>168</v>
      </c>
      <c r="K17" s="55" t="s">
        <v>160</v>
      </c>
      <c r="L17" s="55"/>
      <c r="M17" s="55"/>
      <c r="N17" s="55" t="s">
        <v>169</v>
      </c>
      <c r="O17" s="55" t="s">
        <v>170</v>
      </c>
      <c r="P17" s="55"/>
      <c r="Q17" s="55"/>
      <c r="R17" s="55"/>
      <c r="S17" s="55"/>
      <c r="T17" s="55"/>
      <c r="U17" s="55">
        <v>25</v>
      </c>
      <c r="V17" s="55">
        <v>26</v>
      </c>
      <c r="W17" s="55">
        <v>27</v>
      </c>
      <c r="X17" s="55">
        <v>28</v>
      </c>
      <c r="Y17" s="55">
        <v>29</v>
      </c>
      <c r="Z17" s="55">
        <v>30</v>
      </c>
      <c r="AA17" s="55" t="s">
        <v>164</v>
      </c>
      <c r="AB17" s="55">
        <v>32</v>
      </c>
      <c r="AC17" s="55"/>
      <c r="AD17" s="55">
        <v>34</v>
      </c>
      <c r="AE17" s="55">
        <v>35</v>
      </c>
      <c r="AF17" s="55">
        <v>36</v>
      </c>
      <c r="AG17" s="55">
        <v>37</v>
      </c>
      <c r="AH17" s="55"/>
      <c r="AI17" s="55">
        <v>39</v>
      </c>
      <c r="AJ17" s="55"/>
    </row>
    <row r="18" spans="3:36" x14ac:dyDescent="0.25">
      <c r="C18" s="54">
        <v>8</v>
      </c>
      <c r="D18" s="54" t="str">
        <f>IF('Заполнение данных на месяц'!D23="","",'Заполнение данных на месяц'!D23)</f>
        <v>Волков</v>
      </c>
      <c r="E18" s="54" t="s">
        <v>2</v>
      </c>
      <c r="F18" s="55"/>
      <c r="G18" s="55"/>
      <c r="H18" s="55"/>
      <c r="I18" s="55"/>
      <c r="J18" s="55" t="s">
        <v>168</v>
      </c>
      <c r="K18" s="55" t="s">
        <v>160</v>
      </c>
      <c r="L18" s="55" t="s">
        <v>161</v>
      </c>
      <c r="M18" s="55" t="s">
        <v>162</v>
      </c>
      <c r="N18" s="55" t="s">
        <v>169</v>
      </c>
      <c r="O18" s="55" t="s">
        <v>170</v>
      </c>
      <c r="P18" s="55"/>
      <c r="Q18" s="55" t="s">
        <v>163</v>
      </c>
      <c r="R18" s="55">
        <v>22</v>
      </c>
      <c r="S18" s="55">
        <v>23</v>
      </c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>
        <v>34</v>
      </c>
      <c r="AE18" s="55">
        <v>35</v>
      </c>
      <c r="AF18" s="55"/>
      <c r="AG18" s="55">
        <v>37</v>
      </c>
      <c r="AH18" s="55"/>
      <c r="AI18" s="55">
        <v>39</v>
      </c>
      <c r="AJ18" s="55"/>
    </row>
    <row r="19" spans="3:36" x14ac:dyDescent="0.25">
      <c r="C19" s="54">
        <v>9</v>
      </c>
      <c r="D19" s="54" t="str">
        <f>IF('Заполнение данных на месяц'!D24="","",'Заполнение данных на месяц'!D24)</f>
        <v>Воробьёв</v>
      </c>
      <c r="E19" s="54" t="s">
        <v>2</v>
      </c>
      <c r="F19" s="55" t="s">
        <v>159</v>
      </c>
      <c r="G19" s="55" t="s">
        <v>165</v>
      </c>
      <c r="H19" s="55" t="s">
        <v>166</v>
      </c>
      <c r="I19" s="55" t="s">
        <v>167</v>
      </c>
      <c r="J19" s="55" t="s">
        <v>168</v>
      </c>
      <c r="K19" s="55"/>
      <c r="L19" s="55"/>
      <c r="M19" s="55"/>
      <c r="N19" s="55"/>
      <c r="O19" s="55" t="s">
        <v>170</v>
      </c>
      <c r="P19" s="55">
        <v>20</v>
      </c>
      <c r="Q19" s="55" t="s">
        <v>163</v>
      </c>
      <c r="R19" s="55"/>
      <c r="S19" s="55">
        <v>23</v>
      </c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>
        <v>34</v>
      </c>
      <c r="AE19" s="55">
        <v>35</v>
      </c>
      <c r="AF19" s="55"/>
      <c r="AG19" s="55">
        <v>37</v>
      </c>
      <c r="AH19" s="55"/>
      <c r="AI19" s="55">
        <v>39</v>
      </c>
      <c r="AJ19" s="55">
        <v>40</v>
      </c>
    </row>
    <row r="20" spans="3:36" x14ac:dyDescent="0.25">
      <c r="C20" s="54">
        <v>10</v>
      </c>
      <c r="D20" s="54" t="str">
        <f>IF('Заполнение данных на месяц'!D25="","",'Заполнение данных на месяц'!D25)</f>
        <v>Воронов</v>
      </c>
      <c r="E20" s="54" t="s">
        <v>2</v>
      </c>
      <c r="F20" s="55"/>
      <c r="G20" s="55" t="s">
        <v>165</v>
      </c>
      <c r="H20" s="55" t="s">
        <v>166</v>
      </c>
      <c r="I20" s="55" t="s">
        <v>167</v>
      </c>
      <c r="J20" s="55" t="s">
        <v>168</v>
      </c>
      <c r="K20" s="55" t="s">
        <v>160</v>
      </c>
      <c r="L20" s="55" t="s">
        <v>161</v>
      </c>
      <c r="M20" s="55" t="s">
        <v>162</v>
      </c>
      <c r="N20" s="55" t="s">
        <v>169</v>
      </c>
      <c r="O20" s="55" t="s">
        <v>170</v>
      </c>
      <c r="P20" s="55">
        <v>20</v>
      </c>
      <c r="Q20" s="55" t="s">
        <v>163</v>
      </c>
      <c r="R20" s="55"/>
      <c r="S20" s="55">
        <v>23</v>
      </c>
      <c r="T20" s="55"/>
      <c r="U20" s="55"/>
      <c r="V20" s="55"/>
      <c r="W20" s="55">
        <v>27</v>
      </c>
      <c r="X20" s="55">
        <v>28</v>
      </c>
      <c r="Y20" s="55">
        <v>29</v>
      </c>
      <c r="Z20" s="55">
        <v>30</v>
      </c>
      <c r="AA20" s="55"/>
      <c r="AB20" s="55"/>
      <c r="AC20" s="55"/>
      <c r="AD20" s="55">
        <v>34</v>
      </c>
      <c r="AE20" s="55">
        <v>35</v>
      </c>
      <c r="AF20" s="55"/>
      <c r="AG20" s="55">
        <v>37</v>
      </c>
      <c r="AH20" s="55">
        <v>38</v>
      </c>
      <c r="AI20" s="55">
        <v>39</v>
      </c>
      <c r="AJ20" s="55">
        <v>40</v>
      </c>
    </row>
    <row r="21" spans="3:36" x14ac:dyDescent="0.25">
      <c r="C21" s="54">
        <v>11</v>
      </c>
      <c r="D21" s="54" t="str">
        <f>IF('Заполнение данных на месяц'!D26="","",'Заполнение данных на месяц'!D26)</f>
        <v>Воронцов</v>
      </c>
      <c r="E21" s="54" t="s">
        <v>2</v>
      </c>
      <c r="F21" s="55" t="s">
        <v>159</v>
      </c>
      <c r="G21" s="55"/>
      <c r="H21" s="55"/>
      <c r="I21" s="55"/>
      <c r="J21" s="55" t="s">
        <v>168</v>
      </c>
      <c r="K21" s="55" t="s">
        <v>160</v>
      </c>
      <c r="L21" s="55" t="s">
        <v>161</v>
      </c>
      <c r="M21" s="55"/>
      <c r="N21" s="55"/>
      <c r="O21" s="55"/>
      <c r="P21" s="55"/>
      <c r="Q21" s="55" t="s">
        <v>163</v>
      </c>
      <c r="R21" s="55"/>
      <c r="S21" s="55">
        <v>23</v>
      </c>
      <c r="T21" s="55">
        <v>24</v>
      </c>
      <c r="U21" s="55">
        <v>25</v>
      </c>
      <c r="V21" s="55">
        <v>26</v>
      </c>
      <c r="W21" s="55">
        <v>27</v>
      </c>
      <c r="X21" s="55">
        <v>28</v>
      </c>
      <c r="Y21" s="55">
        <v>29</v>
      </c>
      <c r="Z21" s="55">
        <v>30</v>
      </c>
      <c r="AA21" s="55" t="s">
        <v>164</v>
      </c>
      <c r="AB21" s="55">
        <v>32</v>
      </c>
      <c r="AC21" s="55">
        <v>33</v>
      </c>
      <c r="AD21" s="55">
        <v>34</v>
      </c>
      <c r="AE21" s="55">
        <v>35</v>
      </c>
      <c r="AF21" s="55">
        <v>36</v>
      </c>
      <c r="AG21" s="55">
        <v>37</v>
      </c>
      <c r="AH21" s="55">
        <v>38</v>
      </c>
      <c r="AI21" s="55">
        <v>39</v>
      </c>
      <c r="AJ21" s="55">
        <v>40</v>
      </c>
    </row>
    <row r="22" spans="3:36" x14ac:dyDescent="0.25">
      <c r="C22" s="54">
        <v>12</v>
      </c>
      <c r="D22" s="54" t="str">
        <f>IF('Заполнение данных на месяц'!D27="","",'Заполнение данных на месяц'!D27)</f>
        <v>Гаврилов</v>
      </c>
      <c r="E22" s="54" t="s">
        <v>2</v>
      </c>
      <c r="F22" s="55" t="s">
        <v>159</v>
      </c>
      <c r="G22" s="55" t="s">
        <v>165</v>
      </c>
      <c r="H22" s="55" t="s">
        <v>166</v>
      </c>
      <c r="I22" s="55" t="s">
        <v>167</v>
      </c>
      <c r="J22" s="55"/>
      <c r="K22" s="55" t="s">
        <v>160</v>
      </c>
      <c r="L22" s="55" t="s">
        <v>161</v>
      </c>
      <c r="M22" s="55" t="s">
        <v>162</v>
      </c>
      <c r="N22" s="55" t="s">
        <v>169</v>
      </c>
      <c r="O22" s="55" t="s">
        <v>170</v>
      </c>
      <c r="P22" s="55">
        <v>20</v>
      </c>
      <c r="Q22" s="55" t="s">
        <v>163</v>
      </c>
      <c r="R22" s="55">
        <v>22</v>
      </c>
      <c r="S22" s="55">
        <v>23</v>
      </c>
      <c r="T22" s="55">
        <v>24</v>
      </c>
      <c r="U22" s="55"/>
      <c r="V22" s="55">
        <v>26</v>
      </c>
      <c r="W22" s="55">
        <v>27</v>
      </c>
      <c r="X22" s="55"/>
      <c r="Y22" s="55"/>
      <c r="Z22" s="55"/>
      <c r="AA22" s="55"/>
      <c r="AB22" s="55"/>
      <c r="AC22" s="55"/>
      <c r="AD22" s="55">
        <v>34</v>
      </c>
      <c r="AE22" s="55">
        <v>35</v>
      </c>
      <c r="AF22" s="55">
        <v>36</v>
      </c>
      <c r="AG22" s="55"/>
      <c r="AH22" s="55"/>
      <c r="AI22" s="55"/>
      <c r="AJ22" s="55"/>
    </row>
    <row r="23" spans="3:36" x14ac:dyDescent="0.25">
      <c r="C23" s="54">
        <v>13</v>
      </c>
      <c r="D23" s="54" t="str">
        <f>IF('Заполнение данных на месяц'!D28="","",'Заполнение данных на месяц'!D28)</f>
        <v>Галкин</v>
      </c>
      <c r="E23" s="54" t="s">
        <v>2</v>
      </c>
      <c r="F23" s="55" t="s">
        <v>159</v>
      </c>
      <c r="G23" s="55" t="s">
        <v>165</v>
      </c>
      <c r="H23" s="55"/>
      <c r="I23" s="55"/>
      <c r="J23" s="55"/>
      <c r="K23" s="55"/>
      <c r="L23" s="55"/>
      <c r="M23" s="55"/>
      <c r="N23" s="55" t="s">
        <v>169</v>
      </c>
      <c r="O23" s="55" t="s">
        <v>170</v>
      </c>
      <c r="P23" s="55"/>
      <c r="Q23" s="55" t="s">
        <v>163</v>
      </c>
      <c r="R23" s="55">
        <v>22</v>
      </c>
      <c r="S23" s="55">
        <v>23</v>
      </c>
      <c r="T23" s="55">
        <v>24</v>
      </c>
      <c r="U23" s="55"/>
      <c r="V23" s="55">
        <v>26</v>
      </c>
      <c r="W23" s="55">
        <v>27</v>
      </c>
      <c r="X23" s="55">
        <v>28</v>
      </c>
      <c r="Y23" s="55">
        <v>29</v>
      </c>
      <c r="Z23" s="55">
        <v>30</v>
      </c>
      <c r="AA23" s="55" t="s">
        <v>164</v>
      </c>
      <c r="AB23" s="55">
        <v>32</v>
      </c>
      <c r="AC23" s="55">
        <v>33</v>
      </c>
      <c r="AD23" s="55">
        <v>34</v>
      </c>
      <c r="AE23" s="55">
        <v>35</v>
      </c>
      <c r="AF23" s="55">
        <v>36</v>
      </c>
      <c r="AG23" s="55">
        <v>37</v>
      </c>
      <c r="AH23" s="55">
        <v>38</v>
      </c>
      <c r="AI23" s="55">
        <v>39</v>
      </c>
      <c r="AJ23" s="55">
        <v>40</v>
      </c>
    </row>
    <row r="24" spans="3:36" x14ac:dyDescent="0.25">
      <c r="C24" s="54">
        <v>14</v>
      </c>
      <c r="D24" s="54" t="str">
        <f>IF('Заполнение данных на месяц'!D29="","",'Заполнение данных на месяц'!D29)</f>
        <v>Герасимов</v>
      </c>
      <c r="E24" s="54" t="s">
        <v>2</v>
      </c>
      <c r="F24" s="55" t="s">
        <v>159</v>
      </c>
      <c r="G24" s="55" t="s">
        <v>165</v>
      </c>
      <c r="H24" s="55"/>
      <c r="I24" s="55"/>
      <c r="J24" s="55"/>
      <c r="K24" s="55"/>
      <c r="L24" s="55"/>
      <c r="M24" s="55"/>
      <c r="N24" s="55" t="s">
        <v>169</v>
      </c>
      <c r="O24" s="55" t="s">
        <v>170</v>
      </c>
      <c r="P24" s="55">
        <v>20</v>
      </c>
      <c r="Q24" s="55" t="s">
        <v>163</v>
      </c>
      <c r="R24" s="55">
        <v>22</v>
      </c>
      <c r="S24" s="55">
        <v>23</v>
      </c>
      <c r="T24" s="55">
        <v>24</v>
      </c>
      <c r="U24" s="55"/>
      <c r="V24" s="55">
        <v>26</v>
      </c>
      <c r="W24" s="55"/>
      <c r="X24" s="55"/>
      <c r="Y24" s="55"/>
      <c r="Z24" s="55">
        <v>30</v>
      </c>
      <c r="AA24" s="55" t="s">
        <v>164</v>
      </c>
      <c r="AB24" s="55">
        <v>32</v>
      </c>
      <c r="AC24" s="55"/>
      <c r="AD24" s="55"/>
      <c r="AE24" s="55"/>
      <c r="AF24" s="55">
        <v>36</v>
      </c>
      <c r="AG24" s="55"/>
      <c r="AH24" s="55"/>
      <c r="AI24" s="55"/>
      <c r="AJ24" s="55">
        <v>40</v>
      </c>
    </row>
    <row r="25" spans="3:36" x14ac:dyDescent="0.25">
      <c r="C25" s="54">
        <v>15</v>
      </c>
      <c r="D25" s="54" t="str">
        <f>IF('Заполнение данных на месяц'!D30="","",'Заполнение данных на месяц'!D30)</f>
        <v>Голубев</v>
      </c>
      <c r="E25" s="54" t="s">
        <v>2</v>
      </c>
      <c r="F25" s="55" t="s">
        <v>159</v>
      </c>
      <c r="G25" s="55" t="s">
        <v>165</v>
      </c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>
        <v>23</v>
      </c>
      <c r="T25" s="55">
        <v>24</v>
      </c>
      <c r="U25" s="55"/>
      <c r="V25" s="55"/>
      <c r="W25" s="55"/>
      <c r="X25" s="55"/>
      <c r="Y25" s="55">
        <v>29</v>
      </c>
      <c r="Z25" s="55">
        <v>30</v>
      </c>
      <c r="AA25" s="55" t="s">
        <v>164</v>
      </c>
      <c r="AB25" s="55">
        <v>32</v>
      </c>
      <c r="AC25" s="55">
        <v>33</v>
      </c>
      <c r="AD25" s="55">
        <v>34</v>
      </c>
      <c r="AE25" s="55">
        <v>35</v>
      </c>
      <c r="AF25" s="55">
        <v>36</v>
      </c>
      <c r="AG25" s="55">
        <v>37</v>
      </c>
      <c r="AH25" s="55">
        <v>38</v>
      </c>
      <c r="AI25" s="55">
        <v>39</v>
      </c>
      <c r="AJ25" s="55">
        <v>40</v>
      </c>
    </row>
    <row r="26" spans="3:36" x14ac:dyDescent="0.25">
      <c r="C26" s="54">
        <v>16</v>
      </c>
      <c r="D26" s="54" t="str">
        <f>IF('Заполнение данных на месяц'!D31="","",'Заполнение данных на месяц'!D31)</f>
        <v>Горбачёв</v>
      </c>
      <c r="E26" s="54" t="s">
        <v>2</v>
      </c>
      <c r="F26" s="55" t="s">
        <v>159</v>
      </c>
      <c r="G26" s="55" t="s">
        <v>165</v>
      </c>
      <c r="H26" s="55" t="s">
        <v>166</v>
      </c>
      <c r="I26" s="55" t="s">
        <v>167</v>
      </c>
      <c r="J26" s="55" t="s">
        <v>168</v>
      </c>
      <c r="K26" s="55" t="s">
        <v>160</v>
      </c>
      <c r="L26" s="55" t="s">
        <v>161</v>
      </c>
      <c r="M26" s="55" t="s">
        <v>162</v>
      </c>
      <c r="N26" s="55" t="s">
        <v>169</v>
      </c>
      <c r="O26" s="55" t="s">
        <v>170</v>
      </c>
      <c r="P26" s="55">
        <v>20</v>
      </c>
      <c r="Q26" s="55" t="s">
        <v>163</v>
      </c>
      <c r="R26" s="55">
        <v>22</v>
      </c>
      <c r="S26" s="55">
        <v>23</v>
      </c>
      <c r="T26" s="55">
        <v>24</v>
      </c>
      <c r="U26" s="55"/>
      <c r="V26" s="55"/>
      <c r="W26" s="55"/>
      <c r="X26" s="55"/>
      <c r="Y26" s="55">
        <v>29</v>
      </c>
      <c r="Z26" s="55">
        <v>30</v>
      </c>
      <c r="AA26" s="55" t="s">
        <v>164</v>
      </c>
      <c r="AB26" s="55">
        <v>32</v>
      </c>
      <c r="AC26" s="55"/>
      <c r="AD26" s="55"/>
      <c r="AE26" s="55"/>
      <c r="AF26" s="55"/>
      <c r="AG26" s="55"/>
      <c r="AH26" s="55"/>
      <c r="AI26" s="55"/>
      <c r="AJ26" s="55"/>
    </row>
    <row r="27" spans="3:36" x14ac:dyDescent="0.25">
      <c r="C27" s="54">
        <v>17</v>
      </c>
      <c r="D27" s="54" t="str">
        <f>IF('Заполнение данных на месяц'!D32="","",'Заполнение данных на месяц'!D32)</f>
        <v>Горбунов</v>
      </c>
      <c r="E27" s="54" t="s">
        <v>2</v>
      </c>
      <c r="F27" s="55" t="s">
        <v>159</v>
      </c>
      <c r="G27" s="55" t="s">
        <v>165</v>
      </c>
      <c r="H27" s="55"/>
      <c r="I27" s="55"/>
      <c r="J27" s="55"/>
      <c r="K27" s="55" t="s">
        <v>160</v>
      </c>
      <c r="L27" s="55" t="s">
        <v>161</v>
      </c>
      <c r="M27" s="55" t="s">
        <v>162</v>
      </c>
      <c r="N27" s="55" t="s">
        <v>169</v>
      </c>
      <c r="O27" s="55"/>
      <c r="P27" s="55"/>
      <c r="Q27" s="55"/>
      <c r="R27" s="55"/>
      <c r="S27" s="55">
        <v>23</v>
      </c>
      <c r="T27" s="55">
        <v>24</v>
      </c>
      <c r="U27" s="55"/>
      <c r="V27" s="55">
        <v>26</v>
      </c>
      <c r="W27" s="55">
        <v>27</v>
      </c>
      <c r="X27" s="55">
        <v>28</v>
      </c>
      <c r="Y27" s="55">
        <v>29</v>
      </c>
      <c r="Z27" s="55"/>
      <c r="AA27" s="55"/>
      <c r="AB27" s="55"/>
      <c r="AC27" s="55"/>
      <c r="AD27" s="55"/>
      <c r="AE27" s="55"/>
      <c r="AF27" s="55">
        <v>36</v>
      </c>
      <c r="AG27" s="55">
        <v>37</v>
      </c>
      <c r="AH27" s="55">
        <v>38</v>
      </c>
      <c r="AI27" s="55">
        <v>39</v>
      </c>
      <c r="AJ27" s="55">
        <v>40</v>
      </c>
    </row>
    <row r="28" spans="3:36" x14ac:dyDescent="0.25">
      <c r="C28" s="54">
        <v>18</v>
      </c>
      <c r="D28" s="54" t="str">
        <f>IF('Заполнение данных на месяц'!D33="","",'Заполнение данных на месяц'!D33)</f>
        <v>Гордеев</v>
      </c>
      <c r="E28" s="54" t="s">
        <v>2</v>
      </c>
      <c r="F28" s="55" t="s">
        <v>159</v>
      </c>
      <c r="G28" s="55" t="s">
        <v>165</v>
      </c>
      <c r="H28" s="55"/>
      <c r="I28" s="55"/>
      <c r="J28" s="55"/>
      <c r="K28" s="55"/>
      <c r="L28" s="55"/>
      <c r="M28" s="55"/>
      <c r="N28" s="55" t="s">
        <v>169</v>
      </c>
      <c r="O28" s="55"/>
      <c r="P28" s="55"/>
      <c r="Q28" s="55"/>
      <c r="R28" s="55"/>
      <c r="S28" s="55">
        <v>23</v>
      </c>
      <c r="T28" s="55">
        <v>24</v>
      </c>
      <c r="U28" s="55">
        <v>25</v>
      </c>
      <c r="V28" s="55">
        <v>26</v>
      </c>
      <c r="W28" s="55">
        <v>27</v>
      </c>
      <c r="X28" s="55">
        <v>28</v>
      </c>
      <c r="Y28" s="55">
        <v>29</v>
      </c>
      <c r="Z28" s="55">
        <v>30</v>
      </c>
      <c r="AA28" s="55" t="s">
        <v>164</v>
      </c>
      <c r="AB28" s="55">
        <v>32</v>
      </c>
      <c r="AC28" s="55">
        <v>33</v>
      </c>
      <c r="AD28" s="55">
        <v>34</v>
      </c>
      <c r="AE28" s="55">
        <v>35</v>
      </c>
      <c r="AF28" s="55">
        <v>36</v>
      </c>
      <c r="AG28" s="55">
        <v>37</v>
      </c>
      <c r="AH28" s="55">
        <v>38</v>
      </c>
      <c r="AI28" s="55">
        <v>39</v>
      </c>
      <c r="AJ28" s="55">
        <v>40</v>
      </c>
    </row>
    <row r="29" spans="3:36" x14ac:dyDescent="0.25">
      <c r="C29" s="54">
        <v>19</v>
      </c>
      <c r="D29" s="54" t="str">
        <f>IF('Заполнение данных на месяц'!D34="","",'Заполнение данных на месяц'!D34)</f>
        <v>Горшков</v>
      </c>
      <c r="E29" s="54" t="s">
        <v>2</v>
      </c>
      <c r="F29" s="55" t="s">
        <v>159</v>
      </c>
      <c r="G29" s="55" t="s">
        <v>165</v>
      </c>
      <c r="H29" s="55"/>
      <c r="I29" s="55"/>
      <c r="J29" s="55"/>
      <c r="K29" s="55"/>
      <c r="L29" s="55"/>
      <c r="M29" s="55"/>
      <c r="N29" s="55" t="s">
        <v>169</v>
      </c>
      <c r="O29" s="55" t="s">
        <v>170</v>
      </c>
      <c r="P29" s="55">
        <v>20</v>
      </c>
      <c r="Q29" s="55" t="s">
        <v>163</v>
      </c>
      <c r="R29" s="55">
        <v>22</v>
      </c>
      <c r="S29" s="55">
        <v>23</v>
      </c>
      <c r="T29" s="55">
        <v>24</v>
      </c>
      <c r="U29" s="55">
        <v>25</v>
      </c>
      <c r="V29" s="55">
        <v>26</v>
      </c>
      <c r="W29" s="55"/>
      <c r="X29" s="55"/>
      <c r="Y29" s="55"/>
      <c r="Z29" s="55"/>
      <c r="AA29" s="55"/>
      <c r="AB29" s="55"/>
      <c r="AC29" s="55"/>
      <c r="AD29" s="55"/>
      <c r="AE29" s="55">
        <v>35</v>
      </c>
      <c r="AF29" s="55">
        <v>36</v>
      </c>
      <c r="AG29" s="55"/>
      <c r="AH29" s="55"/>
      <c r="AI29" s="55"/>
      <c r="AJ29" s="55"/>
    </row>
    <row r="30" spans="3:36" x14ac:dyDescent="0.25">
      <c r="C30" s="54">
        <v>20</v>
      </c>
      <c r="D30" s="54" t="str">
        <f>IF('Заполнение данных на месяц'!D35="","",'Заполнение данных на месяц'!D35)</f>
        <v>Григорьев</v>
      </c>
      <c r="E30" s="54" t="s">
        <v>2</v>
      </c>
      <c r="F30" s="55" t="s">
        <v>159</v>
      </c>
      <c r="G30" s="55" t="s">
        <v>165</v>
      </c>
      <c r="H30" s="55" t="s">
        <v>166</v>
      </c>
      <c r="I30" s="55" t="s">
        <v>167</v>
      </c>
      <c r="J30" s="55" t="s">
        <v>168</v>
      </c>
      <c r="K30" s="55" t="s">
        <v>160</v>
      </c>
      <c r="L30" s="55"/>
      <c r="M30" s="55"/>
      <c r="N30" s="55"/>
      <c r="O30" s="55"/>
      <c r="P30" s="55"/>
      <c r="Q30" s="55" t="s">
        <v>163</v>
      </c>
      <c r="R30" s="55">
        <v>22</v>
      </c>
      <c r="S30" s="55">
        <v>23</v>
      </c>
      <c r="T30" s="55">
        <v>24</v>
      </c>
      <c r="U30" s="55">
        <v>25</v>
      </c>
      <c r="V30" s="55">
        <v>26</v>
      </c>
      <c r="W30" s="55">
        <v>27</v>
      </c>
      <c r="X30" s="55">
        <v>28</v>
      </c>
      <c r="Y30" s="55">
        <v>29</v>
      </c>
      <c r="Z30" s="55">
        <v>30</v>
      </c>
      <c r="AA30" s="55" t="s">
        <v>164</v>
      </c>
      <c r="AB30" s="55">
        <v>32</v>
      </c>
      <c r="AC30" s="55">
        <v>33</v>
      </c>
      <c r="AD30" s="55">
        <v>34</v>
      </c>
      <c r="AE30" s="55">
        <v>35</v>
      </c>
      <c r="AF30" s="55">
        <v>36</v>
      </c>
      <c r="AG30" s="55">
        <v>37</v>
      </c>
      <c r="AH30" s="55">
        <v>38</v>
      </c>
      <c r="AI30" s="55">
        <v>39</v>
      </c>
      <c r="AJ30" s="55">
        <v>40</v>
      </c>
    </row>
    <row r="31" spans="3:36" x14ac:dyDescent="0.25">
      <c r="C31" s="54">
        <v>21</v>
      </c>
      <c r="D31" s="54" t="str">
        <f>IF('Заполнение данных на месяц'!D36="","",'Заполнение данных на месяц'!D36)</f>
        <v>Гришин</v>
      </c>
      <c r="E31" s="54" t="s">
        <v>2</v>
      </c>
      <c r="F31" s="55" t="s">
        <v>159</v>
      </c>
      <c r="G31" s="55" t="s">
        <v>165</v>
      </c>
      <c r="H31" s="55" t="s">
        <v>166</v>
      </c>
      <c r="I31" s="55" t="s">
        <v>167</v>
      </c>
      <c r="J31" s="55" t="s">
        <v>168</v>
      </c>
      <c r="K31" s="55" t="s">
        <v>160</v>
      </c>
      <c r="L31" s="55" t="s">
        <v>161</v>
      </c>
      <c r="M31" s="55" t="s">
        <v>162</v>
      </c>
      <c r="N31" s="55" t="s">
        <v>169</v>
      </c>
      <c r="O31" s="55" t="s">
        <v>170</v>
      </c>
      <c r="P31" s="55">
        <v>20</v>
      </c>
      <c r="Q31" s="55" t="s">
        <v>163</v>
      </c>
      <c r="R31" s="55">
        <v>22</v>
      </c>
      <c r="S31" s="55">
        <v>23</v>
      </c>
      <c r="T31" s="55">
        <v>24</v>
      </c>
      <c r="U31" s="55">
        <v>25</v>
      </c>
      <c r="V31" s="55">
        <v>26</v>
      </c>
      <c r="W31" s="55">
        <v>27</v>
      </c>
      <c r="X31" s="55">
        <v>28</v>
      </c>
      <c r="Y31" s="55">
        <v>29</v>
      </c>
      <c r="Z31" s="55">
        <v>30</v>
      </c>
      <c r="AA31" s="55"/>
      <c r="AB31" s="55"/>
      <c r="AC31" s="55"/>
      <c r="AD31" s="55">
        <v>34</v>
      </c>
      <c r="AE31" s="55">
        <v>35</v>
      </c>
      <c r="AF31" s="55">
        <v>36</v>
      </c>
      <c r="AG31" s="55">
        <v>37</v>
      </c>
      <c r="AH31" s="55">
        <v>38</v>
      </c>
      <c r="AI31" s="55">
        <v>39</v>
      </c>
      <c r="AJ31" s="55">
        <v>40</v>
      </c>
    </row>
    <row r="32" spans="3:36" x14ac:dyDescent="0.25">
      <c r="C32" s="54">
        <v>22</v>
      </c>
      <c r="D32" s="54" t="str">
        <f>IF('Заполнение данных на месяц'!D37="","",'Заполнение данных на месяц'!D37)</f>
        <v>Громов</v>
      </c>
      <c r="E32" s="54" t="s">
        <v>2</v>
      </c>
      <c r="F32" s="55" t="s">
        <v>159</v>
      </c>
      <c r="G32" s="55" t="s">
        <v>165</v>
      </c>
      <c r="H32" s="55" t="s">
        <v>166</v>
      </c>
      <c r="I32" s="55" t="s">
        <v>167</v>
      </c>
      <c r="J32" s="55" t="s">
        <v>168</v>
      </c>
      <c r="K32" s="55" t="s">
        <v>160</v>
      </c>
      <c r="L32" s="55" t="s">
        <v>161</v>
      </c>
      <c r="M32" s="55" t="s">
        <v>162</v>
      </c>
      <c r="N32" s="55" t="s">
        <v>169</v>
      </c>
      <c r="O32" s="55" t="s">
        <v>170</v>
      </c>
      <c r="P32" s="55">
        <v>20</v>
      </c>
      <c r="Q32" s="55" t="s">
        <v>163</v>
      </c>
      <c r="R32" s="55">
        <v>22</v>
      </c>
      <c r="S32" s="55"/>
      <c r="T32" s="55"/>
      <c r="U32" s="55"/>
      <c r="V32" s="55"/>
      <c r="W32" s="55"/>
      <c r="X32" s="55">
        <v>28</v>
      </c>
      <c r="Y32" s="55">
        <v>29</v>
      </c>
      <c r="Z32" s="55">
        <v>30</v>
      </c>
      <c r="AA32" s="55" t="s">
        <v>164</v>
      </c>
      <c r="AB32" s="55">
        <v>32</v>
      </c>
      <c r="AC32" s="55">
        <v>33</v>
      </c>
      <c r="AD32" s="55">
        <v>34</v>
      </c>
      <c r="AE32" s="55">
        <v>35</v>
      </c>
      <c r="AF32" s="55">
        <v>36</v>
      </c>
      <c r="AG32" s="55">
        <v>37</v>
      </c>
      <c r="AH32" s="55">
        <v>38</v>
      </c>
      <c r="AI32" s="55">
        <v>39</v>
      </c>
      <c r="AJ32" s="55">
        <v>40</v>
      </c>
    </row>
    <row r="33" spans="3:36" x14ac:dyDescent="0.25">
      <c r="C33" s="54">
        <v>23</v>
      </c>
      <c r="D33" s="54" t="str">
        <f>IF('Заполнение данных на месяц'!D38="","",'Заполнение данных на месяц'!D38)</f>
        <v>Гуляев</v>
      </c>
      <c r="E33" s="54" t="s">
        <v>2</v>
      </c>
      <c r="F33" s="55" t="s">
        <v>159</v>
      </c>
      <c r="G33" s="55" t="s">
        <v>165</v>
      </c>
      <c r="H33" s="55" t="s">
        <v>166</v>
      </c>
      <c r="I33" s="55"/>
      <c r="J33" s="55"/>
      <c r="K33" s="55"/>
      <c r="L33" s="55"/>
      <c r="M33" s="55"/>
      <c r="N33" s="55" t="s">
        <v>169</v>
      </c>
      <c r="O33" s="55" t="s">
        <v>170</v>
      </c>
      <c r="P33" s="55"/>
      <c r="Q33" s="55"/>
      <c r="R33" s="55"/>
      <c r="S33" s="55"/>
      <c r="T33" s="55"/>
      <c r="U33" s="55">
        <v>25</v>
      </c>
      <c r="V33" s="55">
        <v>26</v>
      </c>
      <c r="W33" s="55">
        <v>27</v>
      </c>
      <c r="X33" s="55">
        <v>28</v>
      </c>
      <c r="Y33" s="55">
        <v>29</v>
      </c>
      <c r="Z33" s="55">
        <v>30</v>
      </c>
      <c r="AA33" s="55" t="s">
        <v>164</v>
      </c>
      <c r="AB33" s="55"/>
      <c r="AC33" s="55"/>
      <c r="AD33" s="55"/>
      <c r="AE33" s="55"/>
      <c r="AF33" s="55"/>
      <c r="AG33" s="55"/>
      <c r="AH33" s="55"/>
      <c r="AI33" s="55"/>
      <c r="AJ33" s="55">
        <v>40</v>
      </c>
    </row>
    <row r="34" spans="3:36" x14ac:dyDescent="0.25">
      <c r="C34" s="54">
        <v>24</v>
      </c>
      <c r="D34" s="54" t="str">
        <f>IF('Заполнение данных на месяц'!D39="","",'Заполнение данных на месяц'!D39)</f>
        <v>Гурьев</v>
      </c>
      <c r="E34" s="54" t="s">
        <v>2</v>
      </c>
      <c r="F34" s="55" t="s">
        <v>159</v>
      </c>
      <c r="G34" s="55" t="s">
        <v>165</v>
      </c>
      <c r="H34" s="55" t="s">
        <v>166</v>
      </c>
      <c r="I34" s="55" t="s">
        <v>167</v>
      </c>
      <c r="J34" s="55" t="s">
        <v>168</v>
      </c>
      <c r="K34" s="55" t="s">
        <v>160</v>
      </c>
      <c r="L34" s="55" t="s">
        <v>161</v>
      </c>
      <c r="M34" s="55" t="s">
        <v>162</v>
      </c>
      <c r="N34" s="55" t="s">
        <v>169</v>
      </c>
      <c r="O34" s="55" t="s">
        <v>170</v>
      </c>
      <c r="P34" s="55"/>
      <c r="Q34" s="55"/>
      <c r="R34" s="55"/>
      <c r="S34" s="55"/>
      <c r="T34" s="55"/>
      <c r="U34" s="55">
        <v>25</v>
      </c>
      <c r="V34" s="55">
        <v>26</v>
      </c>
      <c r="W34" s="55">
        <v>27</v>
      </c>
      <c r="X34" s="55">
        <v>28</v>
      </c>
      <c r="Y34" s="55">
        <v>29</v>
      </c>
      <c r="Z34" s="55">
        <v>30</v>
      </c>
      <c r="AA34" s="55" t="s">
        <v>164</v>
      </c>
      <c r="AB34" s="55"/>
      <c r="AC34" s="55"/>
      <c r="AD34" s="55"/>
      <c r="AE34" s="55"/>
      <c r="AF34" s="55"/>
      <c r="AG34" s="55"/>
      <c r="AH34" s="55"/>
      <c r="AI34" s="55"/>
      <c r="AJ34" s="55">
        <v>40</v>
      </c>
    </row>
    <row r="35" spans="3:36" x14ac:dyDescent="0.25">
      <c r="C35" s="54">
        <v>25</v>
      </c>
      <c r="D35" s="54" t="str">
        <f>IF('Заполнение данных на месяц'!D40="","",'Заполнение данных на месяц'!D40)</f>
        <v>Гусев</v>
      </c>
      <c r="E35" s="54" t="s">
        <v>2</v>
      </c>
      <c r="F35" s="55"/>
      <c r="G35" s="55"/>
      <c r="H35" s="55"/>
      <c r="I35" s="55"/>
      <c r="J35" s="55" t="s">
        <v>168</v>
      </c>
      <c r="K35" s="55" t="s">
        <v>160</v>
      </c>
      <c r="L35" s="55" t="s">
        <v>161</v>
      </c>
      <c r="M35" s="55" t="s">
        <v>162</v>
      </c>
      <c r="N35" s="55" t="s">
        <v>169</v>
      </c>
      <c r="O35" s="55" t="s">
        <v>170</v>
      </c>
      <c r="P35" s="55">
        <v>20</v>
      </c>
      <c r="Q35" s="55" t="s">
        <v>163</v>
      </c>
      <c r="R35" s="55">
        <v>22</v>
      </c>
      <c r="S35" s="55">
        <v>23</v>
      </c>
      <c r="T35" s="55">
        <v>24</v>
      </c>
      <c r="U35" s="55">
        <v>25</v>
      </c>
      <c r="V35" s="55">
        <v>26</v>
      </c>
      <c r="W35" s="55">
        <v>27</v>
      </c>
      <c r="X35" s="55">
        <v>28</v>
      </c>
      <c r="Y35" s="55"/>
      <c r="Z35" s="55"/>
      <c r="AA35" s="55"/>
      <c r="AB35" s="55"/>
      <c r="AC35" s="55"/>
      <c r="AD35" s="55"/>
      <c r="AE35" s="55">
        <v>35</v>
      </c>
      <c r="AF35" s="55">
        <v>36</v>
      </c>
      <c r="AG35" s="55">
        <v>37</v>
      </c>
      <c r="AH35" s="55">
        <v>38</v>
      </c>
      <c r="AI35" s="55">
        <v>39</v>
      </c>
      <c r="AJ35" s="55">
        <v>40</v>
      </c>
    </row>
    <row r="36" spans="3:36" x14ac:dyDescent="0.25">
      <c r="C36" s="54">
        <v>26</v>
      </c>
      <c r="D36" s="54" t="str">
        <f>IF('Заполнение данных на месяц'!D41="","",'Заполнение данных на месяц'!D41)</f>
        <v>Гущин</v>
      </c>
      <c r="E36" s="54" t="s">
        <v>2</v>
      </c>
      <c r="F36" s="55"/>
      <c r="G36" s="55"/>
      <c r="H36" s="55"/>
      <c r="I36" s="55"/>
      <c r="J36" s="55" t="s">
        <v>168</v>
      </c>
      <c r="K36" s="55" t="s">
        <v>160</v>
      </c>
      <c r="L36" s="55"/>
      <c r="M36" s="55"/>
      <c r="N36" s="55"/>
      <c r="O36" s="55"/>
      <c r="P36" s="55"/>
      <c r="Q36" s="55"/>
      <c r="R36" s="55"/>
      <c r="S36" s="55">
        <v>23</v>
      </c>
      <c r="T36" s="55">
        <v>24</v>
      </c>
      <c r="U36" s="55">
        <v>25</v>
      </c>
      <c r="V36" s="55">
        <v>26</v>
      </c>
      <c r="W36" s="55">
        <v>27</v>
      </c>
      <c r="X36" s="55">
        <v>28</v>
      </c>
      <c r="Y36" s="55">
        <v>29</v>
      </c>
      <c r="Z36" s="55">
        <v>30</v>
      </c>
      <c r="AA36" s="55" t="s">
        <v>164</v>
      </c>
      <c r="AB36" s="55">
        <v>32</v>
      </c>
      <c r="AC36" s="55">
        <v>33</v>
      </c>
      <c r="AD36" s="55">
        <v>34</v>
      </c>
      <c r="AE36" s="55">
        <v>35</v>
      </c>
      <c r="AF36" s="55">
        <v>36</v>
      </c>
      <c r="AG36" s="55">
        <v>37</v>
      </c>
      <c r="AH36" s="55">
        <v>38</v>
      </c>
      <c r="AI36" s="55">
        <v>39</v>
      </c>
      <c r="AJ36" s="55">
        <v>40</v>
      </c>
    </row>
    <row r="37" spans="3:36" x14ac:dyDescent="0.25">
      <c r="C37" s="54">
        <v>27</v>
      </c>
      <c r="D37" s="54" t="str">
        <f>IF('Заполнение данных на месяц'!D42="","",'Заполнение данных на месяц'!D42)</f>
        <v>Давыдов</v>
      </c>
      <c r="E37" s="54" t="s">
        <v>2</v>
      </c>
      <c r="F37" s="55" t="s">
        <v>159</v>
      </c>
      <c r="G37" s="55" t="s">
        <v>165</v>
      </c>
      <c r="H37" s="55" t="s">
        <v>166</v>
      </c>
      <c r="I37" s="55" t="s">
        <v>167</v>
      </c>
      <c r="J37" s="55" t="s">
        <v>168</v>
      </c>
      <c r="K37" s="55" t="s">
        <v>160</v>
      </c>
      <c r="L37" s="55" t="s">
        <v>161</v>
      </c>
      <c r="M37" s="55" t="s">
        <v>162</v>
      </c>
      <c r="N37" s="55" t="s">
        <v>169</v>
      </c>
      <c r="O37" s="55" t="s">
        <v>170</v>
      </c>
      <c r="P37" s="55">
        <v>20</v>
      </c>
      <c r="Q37" s="55" t="s">
        <v>163</v>
      </c>
      <c r="R37" s="55">
        <v>22</v>
      </c>
      <c r="S37" s="55">
        <v>23</v>
      </c>
      <c r="T37" s="55">
        <v>24</v>
      </c>
      <c r="U37" s="55">
        <v>25</v>
      </c>
      <c r="V37" s="55">
        <v>26</v>
      </c>
      <c r="W37" s="55">
        <v>27</v>
      </c>
      <c r="X37" s="55">
        <v>28</v>
      </c>
      <c r="Y37" s="55">
        <v>29</v>
      </c>
      <c r="Z37" s="55">
        <v>30</v>
      </c>
      <c r="AA37" s="55" t="s">
        <v>164</v>
      </c>
      <c r="AB37" s="55">
        <v>32</v>
      </c>
      <c r="AC37" s="55">
        <v>33</v>
      </c>
      <c r="AD37" s="55">
        <v>34</v>
      </c>
      <c r="AE37" s="55"/>
      <c r="AF37" s="55"/>
      <c r="AG37" s="55"/>
      <c r="AH37" s="55"/>
      <c r="AI37" s="55">
        <v>39</v>
      </c>
      <c r="AJ37" s="55">
        <v>40</v>
      </c>
    </row>
    <row r="38" spans="3:36" x14ac:dyDescent="0.25">
      <c r="C38" s="54">
        <v>28</v>
      </c>
      <c r="D38" s="54" t="str">
        <f>IF('Заполнение данных на месяц'!D43="","",'Заполнение данных на месяц'!D43)</f>
        <v>Данилов</v>
      </c>
      <c r="E38" s="54" t="s">
        <v>2</v>
      </c>
      <c r="F38" s="55" t="s">
        <v>159</v>
      </c>
      <c r="G38" s="55"/>
      <c r="H38" s="55"/>
      <c r="I38" s="55"/>
      <c r="J38" s="55"/>
      <c r="K38" s="55" t="s">
        <v>160</v>
      </c>
      <c r="L38" s="55"/>
      <c r="M38" s="55"/>
      <c r="N38" s="55"/>
      <c r="O38" s="55"/>
      <c r="P38" s="55"/>
      <c r="Q38" s="55"/>
      <c r="R38" s="55"/>
      <c r="S38" s="55"/>
      <c r="T38" s="55"/>
      <c r="U38" s="55">
        <v>25</v>
      </c>
      <c r="V38" s="55">
        <v>26</v>
      </c>
      <c r="W38" s="55">
        <v>27</v>
      </c>
      <c r="X38" s="55">
        <v>28</v>
      </c>
      <c r="Y38" s="55">
        <v>29</v>
      </c>
      <c r="Z38" s="55">
        <v>30</v>
      </c>
      <c r="AA38" s="55" t="s">
        <v>164</v>
      </c>
      <c r="AB38" s="55">
        <v>32</v>
      </c>
      <c r="AC38" s="55">
        <v>33</v>
      </c>
      <c r="AD38" s="55">
        <v>34</v>
      </c>
      <c r="AE38" s="55"/>
      <c r="AF38" s="55"/>
      <c r="AG38" s="55"/>
      <c r="AH38" s="55"/>
      <c r="AI38" s="55">
        <v>39</v>
      </c>
      <c r="AJ38" s="55">
        <v>40</v>
      </c>
    </row>
    <row r="39" spans="3:36" x14ac:dyDescent="0.25">
      <c r="C39" s="54">
        <v>29</v>
      </c>
      <c r="D39" s="54" t="str">
        <f>IF('Заполнение данных на месяц'!D44="","",'Заполнение данных на месяц'!D44)</f>
        <v>Дементьев</v>
      </c>
      <c r="E39" s="54" t="s">
        <v>2</v>
      </c>
      <c r="F39" s="55" t="s">
        <v>159</v>
      </c>
      <c r="G39" s="55" t="s">
        <v>165</v>
      </c>
      <c r="H39" s="55"/>
      <c r="I39" s="55"/>
      <c r="J39" s="55"/>
      <c r="K39" s="55"/>
      <c r="L39" s="55"/>
      <c r="M39" s="55" t="s">
        <v>162</v>
      </c>
      <c r="N39" s="55" t="s">
        <v>169</v>
      </c>
      <c r="O39" s="55" t="s">
        <v>170</v>
      </c>
      <c r="P39" s="55">
        <v>20</v>
      </c>
      <c r="Q39" s="55" t="s">
        <v>163</v>
      </c>
      <c r="R39" s="55">
        <v>22</v>
      </c>
      <c r="S39" s="55">
        <v>23</v>
      </c>
      <c r="T39" s="55">
        <v>24</v>
      </c>
      <c r="U39" s="55"/>
      <c r="V39" s="55"/>
      <c r="W39" s="55"/>
      <c r="X39" s="55"/>
      <c r="Y39" s="55"/>
      <c r="Z39" s="55">
        <v>30</v>
      </c>
      <c r="AA39" s="55" t="s">
        <v>164</v>
      </c>
      <c r="AB39" s="55">
        <v>32</v>
      </c>
      <c r="AC39" s="55">
        <v>33</v>
      </c>
      <c r="AD39" s="55">
        <v>34</v>
      </c>
      <c r="AE39" s="55">
        <v>35</v>
      </c>
      <c r="AF39" s="55">
        <v>36</v>
      </c>
      <c r="AG39" s="55">
        <v>37</v>
      </c>
      <c r="AH39" s="55">
        <v>38</v>
      </c>
      <c r="AI39" s="55">
        <v>39</v>
      </c>
      <c r="AJ39" s="55">
        <v>40</v>
      </c>
    </row>
    <row r="40" spans="3:36" x14ac:dyDescent="0.25">
      <c r="C40" s="54">
        <v>30</v>
      </c>
      <c r="D40" s="54" t="str">
        <f>IF('Заполнение данных на месяц'!D45="","",'Заполнение данных на месяц'!D45)</f>
        <v>Денисов</v>
      </c>
      <c r="E40" s="54" t="s">
        <v>2</v>
      </c>
      <c r="F40" s="55" t="s">
        <v>159</v>
      </c>
      <c r="G40" s="55" t="s">
        <v>165</v>
      </c>
      <c r="H40" s="55" t="s">
        <v>166</v>
      </c>
      <c r="I40" s="55" t="s">
        <v>167</v>
      </c>
      <c r="J40" s="55" t="s">
        <v>168</v>
      </c>
      <c r="K40" s="55" t="s">
        <v>160</v>
      </c>
      <c r="L40" s="55" t="s">
        <v>161</v>
      </c>
      <c r="M40" s="55" t="s">
        <v>162</v>
      </c>
      <c r="N40" s="55" t="s">
        <v>169</v>
      </c>
      <c r="O40" s="55" t="s">
        <v>170</v>
      </c>
      <c r="P40" s="55">
        <v>20</v>
      </c>
      <c r="Q40" s="55"/>
      <c r="R40" s="55"/>
      <c r="S40" s="55"/>
      <c r="T40" s="55"/>
      <c r="U40" s="55"/>
      <c r="V40" s="55"/>
      <c r="W40" s="55">
        <v>27</v>
      </c>
      <c r="X40" s="55"/>
      <c r="Y40" s="55"/>
      <c r="Z40" s="55"/>
      <c r="AA40" s="55"/>
      <c r="AB40" s="55"/>
      <c r="AC40" s="55">
        <v>33</v>
      </c>
      <c r="AD40" s="55">
        <v>34</v>
      </c>
      <c r="AE40" s="55"/>
      <c r="AF40" s="55"/>
      <c r="AG40" s="55"/>
      <c r="AH40" s="55"/>
      <c r="AI40" s="55"/>
      <c r="AJ40" s="55">
        <v>40</v>
      </c>
    </row>
    <row r="41" spans="3:36" x14ac:dyDescent="0.25">
      <c r="C41" s="54">
        <v>31</v>
      </c>
      <c r="D41" s="54" t="str">
        <f>IF('Заполнение данных на месяц'!D46="","",'Заполнение данных на месяц'!D46)</f>
        <v>Дмитриев</v>
      </c>
      <c r="E41" s="54" t="s">
        <v>2</v>
      </c>
      <c r="F41" s="55" t="s">
        <v>159</v>
      </c>
      <c r="G41" s="55"/>
      <c r="H41" s="55" t="s">
        <v>166</v>
      </c>
      <c r="I41" s="55" t="s">
        <v>167</v>
      </c>
      <c r="J41" s="55"/>
      <c r="K41" s="55"/>
      <c r="L41" s="55"/>
      <c r="M41" s="55" t="s">
        <v>162</v>
      </c>
      <c r="N41" s="55"/>
      <c r="O41" s="55"/>
      <c r="P41" s="55"/>
      <c r="Q41" s="55"/>
      <c r="R41" s="55"/>
      <c r="S41" s="55"/>
      <c r="T41" s="55"/>
      <c r="U41" s="55"/>
      <c r="V41" s="55"/>
      <c r="W41" s="55">
        <v>27</v>
      </c>
      <c r="X41" s="55"/>
      <c r="Y41" s="55"/>
      <c r="Z41" s="55"/>
      <c r="AA41" s="55"/>
      <c r="AB41" s="55"/>
      <c r="AC41" s="55">
        <v>33</v>
      </c>
      <c r="AD41" s="55">
        <v>34</v>
      </c>
      <c r="AE41" s="55">
        <v>35</v>
      </c>
      <c r="AF41" s="55">
        <v>36</v>
      </c>
      <c r="AG41" s="55">
        <v>37</v>
      </c>
      <c r="AH41" s="55">
        <v>38</v>
      </c>
      <c r="AI41" s="55">
        <v>39</v>
      </c>
      <c r="AJ41" s="55">
        <v>40</v>
      </c>
    </row>
    <row r="42" spans="3:36" x14ac:dyDescent="0.25">
      <c r="C42" s="54">
        <v>32</v>
      </c>
      <c r="D42" s="54" t="str">
        <f>IF('Заполнение данных на месяц'!D47="","",'Заполнение данных на месяц'!D47)</f>
        <v>Доронин</v>
      </c>
      <c r="E42" s="54" t="s">
        <v>2</v>
      </c>
      <c r="F42" s="55" t="s">
        <v>159</v>
      </c>
      <c r="G42" s="55"/>
      <c r="H42" s="55" t="s">
        <v>166</v>
      </c>
      <c r="I42" s="55" t="s">
        <v>167</v>
      </c>
      <c r="J42" s="55"/>
      <c r="K42" s="55"/>
      <c r="L42" s="55"/>
      <c r="M42" s="55" t="s">
        <v>162</v>
      </c>
      <c r="N42" s="55" t="s">
        <v>169</v>
      </c>
      <c r="O42" s="55" t="s">
        <v>170</v>
      </c>
      <c r="P42" s="55">
        <v>20</v>
      </c>
      <c r="Q42" s="55"/>
      <c r="R42" s="55"/>
      <c r="S42" s="55"/>
      <c r="T42" s="55"/>
      <c r="U42" s="55"/>
      <c r="V42" s="55"/>
      <c r="W42" s="55">
        <v>27</v>
      </c>
      <c r="X42" s="55">
        <v>28</v>
      </c>
      <c r="Y42" s="55">
        <v>29</v>
      </c>
      <c r="Z42" s="55">
        <v>30</v>
      </c>
      <c r="AA42" s="55" t="s">
        <v>164</v>
      </c>
      <c r="AB42" s="55">
        <v>32</v>
      </c>
      <c r="AC42" s="55">
        <v>33</v>
      </c>
      <c r="AD42" s="55">
        <v>34</v>
      </c>
      <c r="AE42" s="55"/>
      <c r="AF42" s="55"/>
      <c r="AG42" s="55"/>
      <c r="AH42" s="55"/>
      <c r="AI42" s="55">
        <v>39</v>
      </c>
      <c r="AJ42" s="55">
        <v>40</v>
      </c>
    </row>
    <row r="43" spans="3:36" x14ac:dyDescent="0.25">
      <c r="C43" s="54">
        <v>33</v>
      </c>
      <c r="D43" s="54" t="str">
        <f>IF('Заполнение данных на месяц'!D48="","",'Заполнение данных на месяц'!D48)</f>
        <v>Дорофеев</v>
      </c>
      <c r="E43" s="54" t="s">
        <v>2</v>
      </c>
      <c r="F43" s="55" t="s">
        <v>159</v>
      </c>
      <c r="G43" s="55"/>
      <c r="H43" s="55" t="s">
        <v>166</v>
      </c>
      <c r="I43" s="55"/>
      <c r="J43" s="55"/>
      <c r="K43" s="55"/>
      <c r="L43" s="55"/>
      <c r="M43" s="55" t="s">
        <v>162</v>
      </c>
      <c r="N43" s="55" t="s">
        <v>169</v>
      </c>
      <c r="O43" s="55" t="s">
        <v>170</v>
      </c>
      <c r="P43" s="55">
        <v>20</v>
      </c>
      <c r="Q43" s="55" t="s">
        <v>163</v>
      </c>
      <c r="R43" s="55">
        <v>22</v>
      </c>
      <c r="S43" s="55">
        <v>23</v>
      </c>
      <c r="T43" s="55">
        <v>24</v>
      </c>
      <c r="U43" s="55">
        <v>25</v>
      </c>
      <c r="V43" s="55">
        <v>26</v>
      </c>
      <c r="W43" s="55">
        <v>27</v>
      </c>
      <c r="X43" s="55">
        <v>28</v>
      </c>
      <c r="Y43" s="55">
        <v>29</v>
      </c>
      <c r="Z43" s="55"/>
      <c r="AA43" s="55"/>
      <c r="AB43" s="55"/>
      <c r="AC43" s="55"/>
      <c r="AD43" s="55">
        <v>34</v>
      </c>
      <c r="AE43" s="55"/>
      <c r="AF43" s="55"/>
      <c r="AG43" s="55"/>
      <c r="AH43" s="55"/>
      <c r="AI43" s="55">
        <v>39</v>
      </c>
      <c r="AJ43" s="55">
        <v>40</v>
      </c>
    </row>
    <row r="44" spans="3:36" x14ac:dyDescent="0.25">
      <c r="C44" s="54">
        <v>34</v>
      </c>
      <c r="D44" s="54" t="str">
        <f>IF('Заполнение данных на месяц'!D49="","",'Заполнение данных на месяц'!D49)</f>
        <v>Дроздов</v>
      </c>
      <c r="E44" s="54" t="s">
        <v>2</v>
      </c>
      <c r="F44" s="55" t="s">
        <v>159</v>
      </c>
      <c r="G44" s="55"/>
      <c r="H44" s="55" t="s">
        <v>166</v>
      </c>
      <c r="I44" s="55"/>
      <c r="J44" s="55"/>
      <c r="K44" s="55"/>
      <c r="L44" s="55"/>
      <c r="M44" s="55"/>
      <c r="N44" s="55"/>
      <c r="O44" s="55" t="s">
        <v>170</v>
      </c>
      <c r="P44" s="55">
        <v>20</v>
      </c>
      <c r="Q44" s="55"/>
      <c r="R44" s="55"/>
      <c r="S44" s="55"/>
      <c r="T44" s="55"/>
      <c r="U44" s="55"/>
      <c r="V44" s="55"/>
      <c r="W44" s="55"/>
      <c r="X44" s="55">
        <v>28</v>
      </c>
      <c r="Y44" s="55">
        <v>29</v>
      </c>
      <c r="Z44" s="55"/>
      <c r="AA44" s="55"/>
      <c r="AB44" s="55"/>
      <c r="AC44" s="55"/>
      <c r="AD44" s="55">
        <v>34</v>
      </c>
      <c r="AE44" s="55"/>
      <c r="AF44" s="55"/>
      <c r="AG44" s="55"/>
      <c r="AH44" s="55"/>
      <c r="AI44" s="55">
        <v>39</v>
      </c>
      <c r="AJ44" s="55">
        <v>40</v>
      </c>
    </row>
    <row r="45" spans="3:36" x14ac:dyDescent="0.25">
      <c r="C45" s="54">
        <v>35</v>
      </c>
      <c r="D45" s="54" t="str">
        <f>IF('Заполнение данных на месяц'!D50="","",'Заполнение данных на месяц'!D50)</f>
        <v>Дьячков</v>
      </c>
      <c r="E45" s="54" t="s">
        <v>2</v>
      </c>
      <c r="F45" s="55" t="s">
        <v>159</v>
      </c>
      <c r="G45" s="55"/>
      <c r="H45" s="55" t="s">
        <v>166</v>
      </c>
      <c r="I45" s="55" t="s">
        <v>167</v>
      </c>
      <c r="J45" s="55"/>
      <c r="K45" s="55"/>
      <c r="L45" s="55"/>
      <c r="M45" s="55"/>
      <c r="N45" s="55"/>
      <c r="O45" s="55" t="s">
        <v>170</v>
      </c>
      <c r="P45" s="55">
        <v>20</v>
      </c>
      <c r="Q45" s="55"/>
      <c r="R45" s="55"/>
      <c r="S45" s="55"/>
      <c r="T45" s="55"/>
      <c r="U45" s="55"/>
      <c r="V45" s="55"/>
      <c r="W45" s="55"/>
      <c r="X45" s="55">
        <v>28</v>
      </c>
      <c r="Y45" s="55">
        <v>29</v>
      </c>
      <c r="Z45" s="55">
        <v>30</v>
      </c>
      <c r="AA45" s="55" t="s">
        <v>164</v>
      </c>
      <c r="AB45" s="55">
        <v>32</v>
      </c>
      <c r="AC45" s="55">
        <v>33</v>
      </c>
      <c r="AD45" s="55">
        <v>34</v>
      </c>
      <c r="AE45" s="55"/>
      <c r="AF45" s="55"/>
      <c r="AG45" s="55"/>
      <c r="AH45" s="55"/>
      <c r="AI45" s="55">
        <v>39</v>
      </c>
      <c r="AJ45" s="55">
        <v>40</v>
      </c>
    </row>
    <row r="46" spans="3:36" x14ac:dyDescent="0.25">
      <c r="C46" s="54">
        <v>36</v>
      </c>
      <c r="D46" s="54" t="str">
        <f>IF('Заполнение данных на месяц'!D51="","",'Заполнение данных на месяц'!D51)</f>
        <v>Евдокимов</v>
      </c>
      <c r="E46" s="54" t="s">
        <v>2</v>
      </c>
      <c r="F46" s="55" t="s">
        <v>159</v>
      </c>
      <c r="G46" s="55"/>
      <c r="H46" s="55" t="s">
        <v>166</v>
      </c>
      <c r="I46" s="55" t="s">
        <v>167</v>
      </c>
      <c r="J46" s="55" t="s">
        <v>168</v>
      </c>
      <c r="K46" s="55" t="s">
        <v>160</v>
      </c>
      <c r="L46" s="55" t="s">
        <v>161</v>
      </c>
      <c r="M46" s="55" t="s">
        <v>162</v>
      </c>
      <c r="N46" s="55" t="s">
        <v>169</v>
      </c>
      <c r="O46" s="55"/>
      <c r="P46" s="55"/>
      <c r="Q46" s="55"/>
      <c r="R46" s="55">
        <v>22</v>
      </c>
      <c r="S46" s="55"/>
      <c r="T46" s="55">
        <v>24</v>
      </c>
      <c r="U46" s="55">
        <v>25</v>
      </c>
      <c r="V46" s="55">
        <v>26</v>
      </c>
      <c r="W46" s="55">
        <v>27</v>
      </c>
      <c r="X46" s="55">
        <v>28</v>
      </c>
      <c r="Y46" s="55"/>
      <c r="Z46" s="55"/>
      <c r="AA46" s="55"/>
      <c r="AB46" s="55"/>
      <c r="AC46" s="55">
        <v>33</v>
      </c>
      <c r="AD46" s="55">
        <v>34</v>
      </c>
      <c r="AE46" s="55"/>
      <c r="AF46" s="55"/>
      <c r="AG46" s="55"/>
      <c r="AH46" s="55"/>
      <c r="AI46" s="55">
        <v>39</v>
      </c>
      <c r="AJ46" s="55">
        <v>40</v>
      </c>
    </row>
    <row r="47" spans="3:36" x14ac:dyDescent="0.25">
      <c r="C47" s="54">
        <v>37</v>
      </c>
      <c r="D47" s="54" t="str">
        <f>IF('Заполнение данных на месяц'!D52="","",'Заполнение данных на месяц'!D52)</f>
        <v>Евсеев</v>
      </c>
      <c r="E47" s="54" t="s">
        <v>2</v>
      </c>
      <c r="F47" s="55" t="s">
        <v>159</v>
      </c>
      <c r="G47" s="55" t="s">
        <v>165</v>
      </c>
      <c r="H47" s="55" t="s">
        <v>166</v>
      </c>
      <c r="I47" s="55" t="s">
        <v>167</v>
      </c>
      <c r="J47" s="55"/>
      <c r="K47" s="55"/>
      <c r="L47" s="55"/>
      <c r="M47" s="55" t="s">
        <v>162</v>
      </c>
      <c r="N47" s="55" t="s">
        <v>169</v>
      </c>
      <c r="O47" s="55" t="s">
        <v>170</v>
      </c>
      <c r="P47" s="55">
        <v>20</v>
      </c>
      <c r="Q47" s="55" t="s">
        <v>163</v>
      </c>
      <c r="R47" s="55">
        <v>22</v>
      </c>
      <c r="S47" s="55"/>
      <c r="T47" s="55">
        <v>24</v>
      </c>
      <c r="U47" s="55">
        <v>25</v>
      </c>
      <c r="V47" s="55"/>
      <c r="W47" s="55"/>
      <c r="X47" s="55"/>
      <c r="Y47" s="55"/>
      <c r="Z47" s="55"/>
      <c r="AA47" s="55"/>
      <c r="AB47" s="55"/>
      <c r="AC47" s="55">
        <v>33</v>
      </c>
      <c r="AD47" s="55">
        <v>34</v>
      </c>
      <c r="AE47" s="55"/>
      <c r="AF47" s="55"/>
      <c r="AG47" s="55"/>
      <c r="AH47" s="55"/>
      <c r="AI47" s="55">
        <v>39</v>
      </c>
      <c r="AJ47" s="55"/>
    </row>
    <row r="48" spans="3:36" x14ac:dyDescent="0.25">
      <c r="C48" s="54">
        <v>38</v>
      </c>
      <c r="D48" s="54" t="str">
        <f>IF('Заполнение данных на месяц'!D53="","",'Заполнение данных на месяц'!D53)</f>
        <v>Егоров</v>
      </c>
      <c r="E48" s="54" t="s">
        <v>2</v>
      </c>
      <c r="F48" s="55"/>
      <c r="G48" s="55"/>
      <c r="H48" s="55"/>
      <c r="I48" s="55"/>
      <c r="J48" s="55" t="s">
        <v>168</v>
      </c>
      <c r="K48" s="55" t="s">
        <v>160</v>
      </c>
      <c r="L48" s="55" t="s">
        <v>161</v>
      </c>
      <c r="M48" s="55" t="s">
        <v>162</v>
      </c>
      <c r="N48" s="55"/>
      <c r="O48" s="55"/>
      <c r="P48" s="55"/>
      <c r="Q48" s="55" t="s">
        <v>163</v>
      </c>
      <c r="R48" s="55">
        <v>22</v>
      </c>
      <c r="S48" s="55"/>
      <c r="T48" s="55">
        <v>24</v>
      </c>
      <c r="U48" s="55">
        <v>25</v>
      </c>
      <c r="V48" s="55">
        <v>26</v>
      </c>
      <c r="W48" s="55">
        <v>27</v>
      </c>
      <c r="X48" s="55">
        <v>28</v>
      </c>
      <c r="Y48" s="55"/>
      <c r="Z48" s="55"/>
      <c r="AA48" s="55"/>
      <c r="AB48" s="55"/>
      <c r="AC48" s="55"/>
      <c r="AD48" s="55"/>
      <c r="AE48" s="55"/>
      <c r="AF48" s="55"/>
      <c r="AG48" s="55"/>
      <c r="AH48" s="55">
        <v>38</v>
      </c>
      <c r="AI48" s="55">
        <v>39</v>
      </c>
      <c r="AJ48" s="55"/>
    </row>
    <row r="49" spans="3:36" x14ac:dyDescent="0.25">
      <c r="C49" s="54">
        <v>39</v>
      </c>
      <c r="D49" s="54" t="str">
        <f>IF('Заполнение данных на месяц'!D54="","",'Заполнение данных на месяц'!D54)</f>
        <v>Елисеев</v>
      </c>
      <c r="E49" s="54" t="s">
        <v>2</v>
      </c>
      <c r="F49" s="55" t="s">
        <v>159</v>
      </c>
      <c r="G49" s="55"/>
      <c r="H49" s="55"/>
      <c r="I49" s="55"/>
      <c r="J49" s="55"/>
      <c r="K49" s="55"/>
      <c r="L49" s="55" t="s">
        <v>161</v>
      </c>
      <c r="M49" s="55" t="s">
        <v>162</v>
      </c>
      <c r="N49" s="55" t="s">
        <v>169</v>
      </c>
      <c r="O49" s="55" t="s">
        <v>170</v>
      </c>
      <c r="P49" s="55">
        <v>20</v>
      </c>
      <c r="Q49" s="55" t="s">
        <v>163</v>
      </c>
      <c r="R49" s="55">
        <v>22</v>
      </c>
      <c r="S49" s="55">
        <v>23</v>
      </c>
      <c r="T49" s="55">
        <v>24</v>
      </c>
      <c r="U49" s="55">
        <v>25</v>
      </c>
      <c r="V49" s="55">
        <v>26</v>
      </c>
      <c r="W49" s="55">
        <v>27</v>
      </c>
      <c r="X49" s="55">
        <v>28</v>
      </c>
      <c r="Y49" s="55">
        <v>29</v>
      </c>
      <c r="Z49" s="55">
        <v>30</v>
      </c>
      <c r="AA49" s="55" t="s">
        <v>164</v>
      </c>
      <c r="AB49" s="55">
        <v>32</v>
      </c>
      <c r="AC49" s="55"/>
      <c r="AD49" s="55"/>
      <c r="AE49" s="55"/>
      <c r="AF49" s="55"/>
      <c r="AG49" s="55"/>
      <c r="AH49" s="55">
        <v>38</v>
      </c>
      <c r="AI49" s="55">
        <v>39</v>
      </c>
      <c r="AJ49" s="55"/>
    </row>
    <row r="50" spans="3:36" x14ac:dyDescent="0.25">
      <c r="C50" s="54">
        <v>40</v>
      </c>
      <c r="D50" s="54" t="str">
        <f>IF('Заполнение данных на месяц'!D55="","",'Заполнение данных на месяц'!D55)</f>
        <v>Емельянов</v>
      </c>
      <c r="E50" s="54" t="s">
        <v>2</v>
      </c>
      <c r="F50" s="55" t="s">
        <v>159</v>
      </c>
      <c r="G50" s="55"/>
      <c r="H50" s="55"/>
      <c r="I50" s="55"/>
      <c r="J50" s="55"/>
      <c r="K50" s="55"/>
      <c r="L50" s="55" t="s">
        <v>161</v>
      </c>
      <c r="M50" s="55"/>
      <c r="N50" s="55"/>
      <c r="O50" s="55"/>
      <c r="P50" s="55"/>
      <c r="Q50" s="55"/>
      <c r="R50" s="55"/>
      <c r="S50" s="55">
        <v>23</v>
      </c>
      <c r="T50" s="55">
        <v>24</v>
      </c>
      <c r="U50" s="55">
        <v>25</v>
      </c>
      <c r="V50" s="55"/>
      <c r="W50" s="55"/>
      <c r="X50" s="55"/>
      <c r="Y50" s="55"/>
      <c r="Z50" s="55"/>
      <c r="AA50" s="55"/>
      <c r="AB50" s="55"/>
      <c r="AC50" s="55">
        <v>33</v>
      </c>
      <c r="AD50" s="55">
        <v>34</v>
      </c>
      <c r="AE50" s="55"/>
      <c r="AF50" s="55"/>
      <c r="AG50" s="55"/>
      <c r="AH50" s="55">
        <v>38</v>
      </c>
      <c r="AI50" s="55">
        <v>39</v>
      </c>
      <c r="AJ50" s="55">
        <v>40</v>
      </c>
    </row>
    <row r="51" spans="3:36" x14ac:dyDescent="0.25">
      <c r="C51" s="54">
        <v>41</v>
      </c>
      <c r="D51" s="54" t="str">
        <f>IF('Заполнение данных на месяц'!D56="","",'Заполнение данных на месяц'!D56)</f>
        <v>Ермаков</v>
      </c>
      <c r="E51" s="54" t="s">
        <v>2</v>
      </c>
      <c r="F51" s="55" t="s">
        <v>159</v>
      </c>
      <c r="G51" s="55"/>
      <c r="H51" s="55"/>
      <c r="I51" s="55"/>
      <c r="J51" s="55"/>
      <c r="K51" s="55"/>
      <c r="L51" s="55" t="s">
        <v>161</v>
      </c>
      <c r="M51" s="55" t="s">
        <v>162</v>
      </c>
      <c r="N51" s="55" t="s">
        <v>169</v>
      </c>
      <c r="O51" s="55" t="s">
        <v>170</v>
      </c>
      <c r="P51" s="55">
        <v>20</v>
      </c>
      <c r="Q51" s="55" t="s">
        <v>163</v>
      </c>
      <c r="R51" s="55">
        <v>22</v>
      </c>
      <c r="S51" s="55">
        <v>23</v>
      </c>
      <c r="T51" s="55">
        <v>24</v>
      </c>
      <c r="U51" s="55">
        <v>25</v>
      </c>
      <c r="V51" s="55"/>
      <c r="W51" s="55"/>
      <c r="X51" s="55"/>
      <c r="Y51" s="55"/>
      <c r="Z51" s="55"/>
      <c r="AA51" s="55"/>
      <c r="AB51" s="55"/>
      <c r="AC51" s="55">
        <v>33</v>
      </c>
      <c r="AD51" s="55">
        <v>34</v>
      </c>
      <c r="AE51" s="55">
        <v>35</v>
      </c>
      <c r="AF51" s="55">
        <v>36</v>
      </c>
      <c r="AG51" s="55">
        <v>37</v>
      </c>
      <c r="AH51" s="55">
        <v>38</v>
      </c>
      <c r="AI51" s="55">
        <v>39</v>
      </c>
      <c r="AJ51" s="55">
        <v>40</v>
      </c>
    </row>
    <row r="52" spans="3:36" x14ac:dyDescent="0.25">
      <c r="C52" s="54">
        <v>42</v>
      </c>
      <c r="D52" s="54" t="str">
        <f>IF('Заполнение данных на месяц'!D57="","",'Заполнение данных на месяц'!D57)</f>
        <v>Ершов</v>
      </c>
      <c r="E52" s="54" t="s">
        <v>2</v>
      </c>
      <c r="F52" s="55" t="s">
        <v>159</v>
      </c>
      <c r="G52" s="55"/>
      <c r="H52" s="55"/>
      <c r="I52" s="55"/>
      <c r="J52" s="55"/>
      <c r="K52" s="55"/>
      <c r="L52" s="55" t="s">
        <v>161</v>
      </c>
      <c r="M52" s="55" t="s">
        <v>162</v>
      </c>
      <c r="N52" s="55" t="s">
        <v>169</v>
      </c>
      <c r="O52" s="55" t="s">
        <v>170</v>
      </c>
      <c r="P52" s="55"/>
      <c r="Q52" s="55"/>
      <c r="R52" s="55"/>
      <c r="S52" s="55"/>
      <c r="T52" s="55"/>
      <c r="U52" s="55">
        <v>25</v>
      </c>
      <c r="V52" s="55">
        <v>26</v>
      </c>
      <c r="W52" s="55">
        <v>27</v>
      </c>
      <c r="X52" s="55"/>
      <c r="Y52" s="55"/>
      <c r="Z52" s="55"/>
      <c r="AA52" s="55"/>
      <c r="AB52" s="55"/>
      <c r="AC52" s="55"/>
      <c r="AD52" s="55"/>
      <c r="AE52" s="55">
        <v>35</v>
      </c>
      <c r="AF52" s="55"/>
      <c r="AG52" s="55"/>
      <c r="AH52" s="55">
        <v>38</v>
      </c>
      <c r="AI52" s="55"/>
      <c r="AJ52" s="55"/>
    </row>
    <row r="53" spans="3:36" x14ac:dyDescent="0.25">
      <c r="C53" s="54">
        <v>43</v>
      </c>
      <c r="D53" s="54" t="str">
        <f>IF('Заполнение данных на месяц'!D58="","",'Заполнение данных на месяц'!D58)</f>
        <v>Ефимов</v>
      </c>
      <c r="E53" s="54" t="s">
        <v>2</v>
      </c>
      <c r="F53" s="55" t="s">
        <v>159</v>
      </c>
      <c r="G53" s="55" t="s">
        <v>165</v>
      </c>
      <c r="H53" s="55" t="s">
        <v>166</v>
      </c>
      <c r="I53" s="55" t="s">
        <v>167</v>
      </c>
      <c r="J53" s="55" t="s">
        <v>168</v>
      </c>
      <c r="K53" s="55" t="s">
        <v>160</v>
      </c>
      <c r="L53" s="55" t="s">
        <v>161</v>
      </c>
      <c r="M53" s="55" t="s">
        <v>162</v>
      </c>
      <c r="N53" s="55" t="s">
        <v>169</v>
      </c>
      <c r="O53" s="55" t="s">
        <v>170</v>
      </c>
      <c r="P53" s="55">
        <v>20</v>
      </c>
      <c r="Q53" s="55" t="s">
        <v>163</v>
      </c>
      <c r="R53" s="55">
        <v>22</v>
      </c>
      <c r="S53" s="55">
        <v>23</v>
      </c>
      <c r="T53" s="55">
        <v>24</v>
      </c>
      <c r="U53" s="55">
        <v>25</v>
      </c>
      <c r="V53" s="55">
        <v>26</v>
      </c>
      <c r="W53" s="55">
        <v>27</v>
      </c>
      <c r="X53" s="55"/>
      <c r="Y53" s="55"/>
      <c r="Z53" s="55"/>
      <c r="AA53" s="55"/>
      <c r="AB53" s="55"/>
      <c r="AC53" s="55"/>
      <c r="AD53" s="55"/>
      <c r="AE53" s="55">
        <v>35</v>
      </c>
      <c r="AF53" s="55">
        <v>36</v>
      </c>
      <c r="AG53" s="55">
        <v>37</v>
      </c>
      <c r="AH53" s="55">
        <v>38</v>
      </c>
      <c r="AI53" s="55"/>
      <c r="AJ53" s="55"/>
    </row>
    <row r="54" spans="3:36" x14ac:dyDescent="0.25">
      <c r="C54" s="54">
        <v>44</v>
      </c>
      <c r="D54" s="54" t="str">
        <f>IF('Заполнение данных на месяц'!D59="","",'Заполнение данных на месяц'!D59)</f>
        <v>Ефремов</v>
      </c>
      <c r="E54" s="54" t="s">
        <v>2</v>
      </c>
      <c r="F54" s="55" t="s">
        <v>159</v>
      </c>
      <c r="G54" s="55" t="s">
        <v>165</v>
      </c>
      <c r="H54" s="55"/>
      <c r="I54" s="55"/>
      <c r="J54" s="55"/>
      <c r="K54" s="55"/>
      <c r="L54" s="55" t="s">
        <v>161</v>
      </c>
      <c r="M54" s="55" t="s">
        <v>162</v>
      </c>
      <c r="N54" s="55" t="s">
        <v>169</v>
      </c>
      <c r="O54" s="55" t="s">
        <v>170</v>
      </c>
      <c r="P54" s="55"/>
      <c r="Q54" s="55"/>
      <c r="R54" s="55"/>
      <c r="S54" s="55"/>
      <c r="T54" s="55"/>
      <c r="U54" s="55"/>
      <c r="V54" s="55"/>
      <c r="W54" s="55">
        <v>27</v>
      </c>
      <c r="X54" s="55">
        <v>28</v>
      </c>
      <c r="Y54" s="55">
        <v>29</v>
      </c>
      <c r="Z54" s="55">
        <v>30</v>
      </c>
      <c r="AA54" s="55" t="s">
        <v>164</v>
      </c>
      <c r="AB54" s="55">
        <v>32</v>
      </c>
      <c r="AC54" s="55">
        <v>33</v>
      </c>
      <c r="AD54" s="55">
        <v>34</v>
      </c>
      <c r="AE54" s="55">
        <v>35</v>
      </c>
      <c r="AF54" s="55">
        <v>36</v>
      </c>
      <c r="AG54" s="55"/>
      <c r="AH54" s="55"/>
      <c r="AI54" s="55"/>
      <c r="AJ54" s="55"/>
    </row>
    <row r="55" spans="3:36" x14ac:dyDescent="0.25">
      <c r="C55" s="54">
        <v>45</v>
      </c>
      <c r="D55" s="54" t="str">
        <f>IF('Заполнение данных на месяц'!D60="","",'Заполнение данных на месяц'!D60)</f>
        <v>Жданов</v>
      </c>
      <c r="E55" s="54" t="s">
        <v>2</v>
      </c>
      <c r="F55" s="55" t="s">
        <v>159</v>
      </c>
      <c r="G55" s="55" t="s">
        <v>165</v>
      </c>
      <c r="H55" s="55" t="s">
        <v>166</v>
      </c>
      <c r="I55" s="55" t="s">
        <v>167</v>
      </c>
      <c r="J55" s="55"/>
      <c r="K55" s="55"/>
      <c r="L55" s="55"/>
      <c r="M55" s="55"/>
      <c r="N55" s="55"/>
      <c r="O55" s="55"/>
      <c r="P55" s="55"/>
      <c r="Q55" s="55"/>
      <c r="R55" s="55"/>
      <c r="S55" s="55">
        <v>23</v>
      </c>
      <c r="T55" s="55">
        <v>24</v>
      </c>
      <c r="U55" s="55">
        <v>25</v>
      </c>
      <c r="V55" s="55">
        <v>26</v>
      </c>
      <c r="W55" s="55"/>
      <c r="X55" s="55"/>
      <c r="Y55" s="55"/>
      <c r="Z55" s="55"/>
      <c r="AA55" s="55"/>
      <c r="AB55" s="55"/>
      <c r="AC55" s="55">
        <v>33</v>
      </c>
      <c r="AD55" s="55">
        <v>34</v>
      </c>
      <c r="AE55" s="55">
        <v>35</v>
      </c>
      <c r="AF55" s="55">
        <v>36</v>
      </c>
      <c r="AG55" s="55">
        <v>37</v>
      </c>
      <c r="AH55" s="55">
        <v>38</v>
      </c>
      <c r="AI55" s="55"/>
      <c r="AJ55" s="55"/>
    </row>
    <row r="56" spans="3:36" x14ac:dyDescent="0.25">
      <c r="C56" s="54">
        <v>46</v>
      </c>
      <c r="D56" s="54" t="str">
        <f>IF('Заполнение данных на месяц'!D61="","",'Заполнение данных на месяц'!D61)</f>
        <v>Жуков</v>
      </c>
      <c r="E56" s="54" t="s">
        <v>2</v>
      </c>
      <c r="F56" s="55" t="s">
        <v>159</v>
      </c>
      <c r="G56" s="55"/>
      <c r="H56" s="55"/>
      <c r="I56" s="55"/>
      <c r="J56" s="55"/>
      <c r="K56" s="55"/>
      <c r="L56" s="55"/>
      <c r="M56" s="55" t="s">
        <v>162</v>
      </c>
      <c r="N56" s="55" t="s">
        <v>169</v>
      </c>
      <c r="O56" s="55" t="s">
        <v>170</v>
      </c>
      <c r="P56" s="55"/>
      <c r="Q56" s="55"/>
      <c r="R56" s="55"/>
      <c r="S56" s="55"/>
      <c r="T56" s="55"/>
      <c r="U56" s="55">
        <v>25</v>
      </c>
      <c r="V56" s="55">
        <v>26</v>
      </c>
      <c r="W56" s="55">
        <v>27</v>
      </c>
      <c r="X56" s="55">
        <v>28</v>
      </c>
      <c r="Y56" s="55">
        <v>29</v>
      </c>
      <c r="Z56" s="55"/>
      <c r="AA56" s="55"/>
      <c r="AB56" s="55"/>
      <c r="AC56" s="55"/>
      <c r="AD56" s="55"/>
      <c r="AE56" s="55"/>
      <c r="AF56" s="55"/>
      <c r="AG56" s="55">
        <v>37</v>
      </c>
      <c r="AH56" s="55">
        <v>38</v>
      </c>
      <c r="AI56" s="55"/>
      <c r="AJ56" s="55"/>
    </row>
    <row r="57" spans="3:36" x14ac:dyDescent="0.25">
      <c r="C57" s="54">
        <v>47</v>
      </c>
      <c r="D57" s="54" t="str">
        <f>IF('Заполнение данных на месяц'!D62="","",'Заполнение данных на месяц'!D62)</f>
        <v>Журавлёв</v>
      </c>
      <c r="E57" s="54" t="s">
        <v>2</v>
      </c>
      <c r="F57" s="55" t="s">
        <v>159</v>
      </c>
      <c r="G57" s="55" t="s">
        <v>165</v>
      </c>
      <c r="H57" s="55"/>
      <c r="I57" s="55"/>
      <c r="J57" s="55"/>
      <c r="K57" s="55"/>
      <c r="L57" s="55"/>
      <c r="M57" s="55"/>
      <c r="N57" s="55" t="s">
        <v>169</v>
      </c>
      <c r="O57" s="55" t="s">
        <v>170</v>
      </c>
      <c r="P57" s="55">
        <v>20</v>
      </c>
      <c r="Q57" s="55" t="s">
        <v>163</v>
      </c>
      <c r="R57" s="55"/>
      <c r="S57" s="55"/>
      <c r="T57" s="55"/>
      <c r="U57" s="55"/>
      <c r="V57" s="55"/>
      <c r="W57" s="55"/>
      <c r="X57" s="55"/>
      <c r="Y57" s="55"/>
      <c r="Z57" s="55"/>
      <c r="AA57" s="55" t="s">
        <v>164</v>
      </c>
      <c r="AB57" s="55">
        <v>32</v>
      </c>
      <c r="AC57" s="55">
        <v>33</v>
      </c>
      <c r="AD57" s="55">
        <v>34</v>
      </c>
      <c r="AE57" s="55">
        <v>35</v>
      </c>
      <c r="AF57" s="55"/>
      <c r="AG57" s="55"/>
      <c r="AH57" s="55"/>
      <c r="AI57" s="55"/>
      <c r="AJ57" s="55"/>
    </row>
    <row r="58" spans="3:36" x14ac:dyDescent="0.25">
      <c r="C58" s="54">
        <v>48</v>
      </c>
      <c r="D58" s="54" t="str">
        <f>IF('Заполнение данных на месяц'!D63="","",'Заполнение данных на месяц'!D63)</f>
        <v>Зайцев</v>
      </c>
      <c r="E58" s="54" t="s">
        <v>2</v>
      </c>
      <c r="F58" s="55" t="s">
        <v>159</v>
      </c>
      <c r="G58" s="55" t="s">
        <v>165</v>
      </c>
      <c r="H58" s="55"/>
      <c r="I58" s="55"/>
      <c r="J58" s="55"/>
      <c r="K58" s="55"/>
      <c r="L58" s="55"/>
      <c r="M58" s="55"/>
      <c r="N58" s="55" t="s">
        <v>169</v>
      </c>
      <c r="O58" s="55" t="s">
        <v>170</v>
      </c>
      <c r="P58" s="55">
        <v>20</v>
      </c>
      <c r="Q58" s="55" t="s">
        <v>163</v>
      </c>
      <c r="R58" s="55"/>
      <c r="S58" s="55"/>
      <c r="T58" s="55"/>
      <c r="U58" s="55">
        <v>25</v>
      </c>
      <c r="V58" s="55">
        <v>26</v>
      </c>
      <c r="W58" s="55">
        <v>27</v>
      </c>
      <c r="X58" s="55">
        <v>28</v>
      </c>
      <c r="Y58" s="55"/>
      <c r="Z58" s="55"/>
      <c r="AA58" s="55" t="s">
        <v>164</v>
      </c>
      <c r="AB58" s="55">
        <v>32</v>
      </c>
      <c r="AC58" s="55"/>
      <c r="AD58" s="55"/>
      <c r="AE58" s="55"/>
      <c r="AF58" s="55"/>
      <c r="AG58" s="55"/>
      <c r="AH58" s="55">
        <v>38</v>
      </c>
      <c r="AI58" s="55">
        <v>39</v>
      </c>
      <c r="AJ58" s="55">
        <v>40</v>
      </c>
    </row>
    <row r="59" spans="3:36" x14ac:dyDescent="0.25">
      <c r="C59" s="54">
        <v>49</v>
      </c>
      <c r="D59" s="54" t="str">
        <f>IF('Заполнение данных на месяц'!D64="","",'Заполнение данных на месяц'!D64)</f>
        <v>Захаров</v>
      </c>
      <c r="E59" s="54" t="s">
        <v>2</v>
      </c>
      <c r="F59" s="55" t="s">
        <v>159</v>
      </c>
      <c r="G59" s="55" t="s">
        <v>165</v>
      </c>
      <c r="H59" s="55"/>
      <c r="I59" s="55"/>
      <c r="J59" s="55"/>
      <c r="K59" s="55"/>
      <c r="L59" s="55"/>
      <c r="M59" s="55" t="s">
        <v>162</v>
      </c>
      <c r="N59" s="55" t="s">
        <v>169</v>
      </c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 t="s">
        <v>164</v>
      </c>
      <c r="AB59" s="55">
        <v>32</v>
      </c>
      <c r="AC59" s="55">
        <v>33</v>
      </c>
      <c r="AD59" s="55">
        <v>34</v>
      </c>
      <c r="AE59" s="55"/>
      <c r="AF59" s="55"/>
      <c r="AG59" s="55">
        <v>37</v>
      </c>
      <c r="AH59" s="55">
        <v>38</v>
      </c>
      <c r="AI59" s="55">
        <v>39</v>
      </c>
      <c r="AJ59" s="55">
        <v>40</v>
      </c>
    </row>
    <row r="60" spans="3:36" x14ac:dyDescent="0.25">
      <c r="C60" s="54">
        <v>50</v>
      </c>
      <c r="D60" s="54" t="str">
        <f>IF('Заполнение данных на месяц'!D65="","",'Заполнение данных на месяц'!D65)</f>
        <v>Зимин</v>
      </c>
      <c r="E60" s="54" t="s">
        <v>2</v>
      </c>
      <c r="F60" s="55" t="s">
        <v>159</v>
      </c>
      <c r="G60" s="55" t="s">
        <v>165</v>
      </c>
      <c r="H60" s="55"/>
      <c r="I60" s="55"/>
      <c r="J60" s="55"/>
      <c r="K60" s="55"/>
      <c r="L60" s="55"/>
      <c r="M60" s="55" t="s">
        <v>162</v>
      </c>
      <c r="N60" s="55" t="s">
        <v>169</v>
      </c>
      <c r="O60" s="55" t="s">
        <v>170</v>
      </c>
      <c r="P60" s="55">
        <v>20</v>
      </c>
      <c r="Q60" s="55" t="s">
        <v>163</v>
      </c>
      <c r="R60" s="55">
        <v>22</v>
      </c>
      <c r="S60" s="55"/>
      <c r="T60" s="55"/>
      <c r="U60" s="55"/>
      <c r="V60" s="55"/>
      <c r="W60" s="55"/>
      <c r="X60" s="55"/>
      <c r="Y60" s="55"/>
      <c r="Z60" s="55"/>
      <c r="AA60" s="55" t="s">
        <v>164</v>
      </c>
      <c r="AB60" s="55">
        <v>32</v>
      </c>
      <c r="AC60" s="55"/>
      <c r="AD60" s="55"/>
      <c r="AE60" s="55"/>
      <c r="AF60" s="55"/>
      <c r="AG60" s="55"/>
      <c r="AH60" s="55">
        <v>38</v>
      </c>
      <c r="AI60" s="55">
        <v>39</v>
      </c>
      <c r="AJ60" s="55">
        <v>40</v>
      </c>
    </row>
    <row r="61" spans="3:36" x14ac:dyDescent="0.25">
      <c r="C61" s="54">
        <v>51</v>
      </c>
      <c r="D61" s="54" t="str">
        <f>IF('Заполнение данных на месяц'!G16="","",'Заполнение данных на месяц'!G16)</f>
        <v>Константинов</v>
      </c>
      <c r="E61" s="54" t="s">
        <v>3</v>
      </c>
      <c r="F61" s="55">
        <v>60</v>
      </c>
      <c r="G61" s="55"/>
      <c r="H61" s="55"/>
      <c r="I61" s="55"/>
      <c r="J61" s="55"/>
      <c r="K61" s="55">
        <v>75</v>
      </c>
      <c r="L61" s="55">
        <v>16</v>
      </c>
      <c r="M61" s="55">
        <v>17</v>
      </c>
      <c r="N61" s="55"/>
      <c r="O61" s="55"/>
      <c r="P61" s="55"/>
      <c r="Q61" s="55" t="s">
        <v>171</v>
      </c>
      <c r="R61" s="55" t="s">
        <v>165</v>
      </c>
      <c r="S61" s="55" t="s">
        <v>167</v>
      </c>
      <c r="T61" s="55" t="s">
        <v>168</v>
      </c>
      <c r="U61" s="55"/>
      <c r="V61" s="55"/>
      <c r="W61" s="55"/>
      <c r="X61" s="55"/>
      <c r="Y61" s="55">
        <v>74</v>
      </c>
      <c r="Z61" s="55">
        <v>30</v>
      </c>
      <c r="AA61" s="55">
        <v>31</v>
      </c>
      <c r="AB61" s="55" t="s">
        <v>164</v>
      </c>
      <c r="AC61" s="55">
        <v>33</v>
      </c>
      <c r="AD61" s="55"/>
      <c r="AE61" s="55"/>
      <c r="AF61" s="55"/>
      <c r="AG61" s="55">
        <v>37</v>
      </c>
      <c r="AH61" s="55">
        <v>38</v>
      </c>
      <c r="AI61" s="55">
        <v>39</v>
      </c>
      <c r="AJ61" s="55">
        <v>40</v>
      </c>
    </row>
    <row r="62" spans="3:36" x14ac:dyDescent="0.25">
      <c r="C62" s="54">
        <v>52</v>
      </c>
      <c r="D62" s="54" t="str">
        <f>IF('Заполнение данных на месяц'!G17="","",'Заполнение данных на месяц'!G17)</f>
        <v>Копылов</v>
      </c>
      <c r="E62" s="54" t="s">
        <v>3</v>
      </c>
      <c r="F62" s="55">
        <v>60</v>
      </c>
      <c r="G62" s="55">
        <v>11</v>
      </c>
      <c r="H62" s="55" t="s">
        <v>172</v>
      </c>
      <c r="I62" s="55">
        <v>13</v>
      </c>
      <c r="J62" s="55">
        <v>14</v>
      </c>
      <c r="K62" s="55">
        <v>75</v>
      </c>
      <c r="L62" s="55">
        <v>16</v>
      </c>
      <c r="M62" s="55"/>
      <c r="N62" s="55"/>
      <c r="O62" s="55"/>
      <c r="P62" s="55"/>
      <c r="Q62" s="55"/>
      <c r="R62" s="55" t="s">
        <v>165</v>
      </c>
      <c r="S62" s="55" t="s">
        <v>167</v>
      </c>
      <c r="T62" s="55" t="s">
        <v>168</v>
      </c>
      <c r="U62" s="55" t="s">
        <v>160</v>
      </c>
      <c r="V62" s="55" t="s">
        <v>161</v>
      </c>
      <c r="W62" s="55" t="s">
        <v>162</v>
      </c>
      <c r="X62" s="55"/>
      <c r="Y62" s="55"/>
      <c r="Z62" s="55"/>
      <c r="AA62" s="55"/>
      <c r="AB62" s="55"/>
      <c r="AC62" s="55"/>
      <c r="AD62" s="55"/>
      <c r="AE62" s="55"/>
      <c r="AF62" s="55">
        <v>36</v>
      </c>
      <c r="AG62" s="55">
        <v>37</v>
      </c>
      <c r="AH62" s="55">
        <v>38</v>
      </c>
      <c r="AI62" s="55">
        <v>39</v>
      </c>
      <c r="AJ62" s="55">
        <v>40</v>
      </c>
    </row>
    <row r="63" spans="3:36" x14ac:dyDescent="0.25">
      <c r="C63" s="54">
        <v>53</v>
      </c>
      <c r="D63" s="54" t="str">
        <f>IF('Заполнение данных на месяц'!G18="","",'Заполнение данных на месяц'!G18)</f>
        <v>Корнилов</v>
      </c>
      <c r="E63" s="54" t="s">
        <v>3</v>
      </c>
      <c r="F63" s="55"/>
      <c r="G63" s="55">
        <v>11</v>
      </c>
      <c r="H63" s="55"/>
      <c r="I63" s="55"/>
      <c r="J63" s="55"/>
      <c r="K63" s="55">
        <v>75</v>
      </c>
      <c r="L63" s="55">
        <v>16</v>
      </c>
      <c r="M63" s="55">
        <v>17</v>
      </c>
      <c r="N63" s="55">
        <v>18</v>
      </c>
      <c r="O63" s="55"/>
      <c r="P63" s="55"/>
      <c r="Q63" s="55"/>
      <c r="R63" s="55" t="s">
        <v>165</v>
      </c>
      <c r="S63" s="55" t="s">
        <v>167</v>
      </c>
      <c r="T63" s="55" t="s">
        <v>168</v>
      </c>
      <c r="U63" s="55"/>
      <c r="V63" s="55" t="s">
        <v>161</v>
      </c>
      <c r="W63" s="55" t="s">
        <v>162</v>
      </c>
      <c r="X63" s="55" t="s">
        <v>169</v>
      </c>
      <c r="Y63" s="55">
        <v>74</v>
      </c>
      <c r="Z63" s="55"/>
      <c r="AA63" s="55"/>
      <c r="AB63" s="55" t="s">
        <v>164</v>
      </c>
      <c r="AC63" s="55"/>
      <c r="AD63" s="55">
        <v>34</v>
      </c>
      <c r="AE63" s="55">
        <v>35</v>
      </c>
      <c r="AF63" s="55">
        <v>36</v>
      </c>
      <c r="AG63" s="55"/>
      <c r="AH63" s="55"/>
      <c r="AI63" s="55"/>
      <c r="AJ63" s="55"/>
    </row>
    <row r="64" spans="3:36" x14ac:dyDescent="0.25">
      <c r="C64" s="54">
        <v>54</v>
      </c>
      <c r="D64" s="54" t="str">
        <f>IF('Заполнение данных на месяц'!G19="","",'Заполнение данных на месяц'!G19)</f>
        <v>Королёв</v>
      </c>
      <c r="E64" s="54" t="s">
        <v>3</v>
      </c>
      <c r="F64" s="55"/>
      <c r="G64" s="55">
        <v>11</v>
      </c>
      <c r="H64" s="55" t="s">
        <v>172</v>
      </c>
      <c r="I64" s="55">
        <v>13</v>
      </c>
      <c r="J64" s="55">
        <v>14</v>
      </c>
      <c r="K64" s="55"/>
      <c r="L64" s="55"/>
      <c r="M64" s="55">
        <v>17</v>
      </c>
      <c r="N64" s="55">
        <v>18</v>
      </c>
      <c r="O64" s="55">
        <v>19</v>
      </c>
      <c r="P64" s="55" t="s">
        <v>159</v>
      </c>
      <c r="Q64" s="55"/>
      <c r="R64" s="55"/>
      <c r="S64" s="55"/>
      <c r="T64" s="55" t="s">
        <v>168</v>
      </c>
      <c r="U64" s="55" t="s">
        <v>160</v>
      </c>
      <c r="V64" s="55"/>
      <c r="W64" s="55"/>
      <c r="X64" s="55"/>
      <c r="Y64" s="55">
        <v>74</v>
      </c>
      <c r="Z64" s="55"/>
      <c r="AA64" s="55"/>
      <c r="AB64" s="55" t="s">
        <v>164</v>
      </c>
      <c r="AC64" s="55">
        <v>33</v>
      </c>
      <c r="AD64" s="55">
        <v>34</v>
      </c>
      <c r="AE64" s="55">
        <v>35</v>
      </c>
      <c r="AF64" s="55">
        <v>36</v>
      </c>
      <c r="AG64" s="55">
        <v>37</v>
      </c>
      <c r="AH64" s="55">
        <v>38</v>
      </c>
      <c r="AI64" s="55">
        <v>39</v>
      </c>
      <c r="AJ64" s="55">
        <v>40</v>
      </c>
    </row>
    <row r="65" spans="3:36" x14ac:dyDescent="0.25">
      <c r="C65" s="54">
        <v>55</v>
      </c>
      <c r="D65" s="54" t="str">
        <f>IF('Заполнение данных на месяц'!G20="","",'Заполнение данных на месяц'!G20)</f>
        <v>Костин</v>
      </c>
      <c r="E65" s="54" t="s">
        <v>3</v>
      </c>
      <c r="F65" s="55">
        <v>60</v>
      </c>
      <c r="G65" s="55">
        <v>11</v>
      </c>
      <c r="H65" s="55" t="s">
        <v>172</v>
      </c>
      <c r="I65" s="55">
        <v>13</v>
      </c>
      <c r="J65" s="55"/>
      <c r="K65" s="55">
        <v>75</v>
      </c>
      <c r="L65" s="55">
        <v>16</v>
      </c>
      <c r="M65" s="55">
        <v>17</v>
      </c>
      <c r="N65" s="55">
        <v>18</v>
      </c>
      <c r="O65" s="55">
        <v>19</v>
      </c>
      <c r="P65" s="55" t="s">
        <v>159</v>
      </c>
      <c r="Q65" s="55" t="s">
        <v>171</v>
      </c>
      <c r="R65" s="55" t="s">
        <v>165</v>
      </c>
      <c r="S65" s="55" t="s">
        <v>167</v>
      </c>
      <c r="T65" s="55" t="s">
        <v>168</v>
      </c>
      <c r="U65" s="55" t="s">
        <v>160</v>
      </c>
      <c r="V65" s="55"/>
      <c r="W65" s="55"/>
      <c r="X65" s="55"/>
      <c r="Y65" s="55">
        <v>74</v>
      </c>
      <c r="Z65" s="55"/>
      <c r="AA65" s="55"/>
      <c r="AB65" s="55"/>
      <c r="AC65" s="55"/>
      <c r="AD65" s="55"/>
      <c r="AE65" s="55"/>
      <c r="AF65" s="55">
        <v>36</v>
      </c>
      <c r="AG65" s="55">
        <v>37</v>
      </c>
      <c r="AH65" s="55">
        <v>38</v>
      </c>
      <c r="AI65" s="55">
        <v>39</v>
      </c>
      <c r="AJ65" s="55"/>
    </row>
    <row r="66" spans="3:36" x14ac:dyDescent="0.25">
      <c r="C66" s="54">
        <v>56</v>
      </c>
      <c r="D66" s="54" t="str">
        <f>IF('Заполнение данных на месяц'!G21="","",'Заполнение данных на месяц'!G21)</f>
        <v>Котов</v>
      </c>
      <c r="E66" s="54" t="s">
        <v>3</v>
      </c>
      <c r="F66" s="55">
        <v>60</v>
      </c>
      <c r="G66" s="55"/>
      <c r="H66" s="55" t="s">
        <v>172</v>
      </c>
      <c r="I66" s="55">
        <v>13</v>
      </c>
      <c r="J66" s="55">
        <v>14</v>
      </c>
      <c r="K66" s="55">
        <v>75</v>
      </c>
      <c r="L66" s="55"/>
      <c r="M66" s="55"/>
      <c r="N66" s="55">
        <v>18</v>
      </c>
      <c r="O66" s="55">
        <v>19</v>
      </c>
      <c r="P66" s="55" t="s">
        <v>159</v>
      </c>
      <c r="Q66" s="55" t="s">
        <v>171</v>
      </c>
      <c r="R66" s="55" t="s">
        <v>165</v>
      </c>
      <c r="S66" s="55" t="s">
        <v>167</v>
      </c>
      <c r="T66" s="55" t="s">
        <v>168</v>
      </c>
      <c r="U66" s="55" t="s">
        <v>160</v>
      </c>
      <c r="V66" s="55" t="s">
        <v>161</v>
      </c>
      <c r="W66" s="55" t="s">
        <v>162</v>
      </c>
      <c r="X66" s="55" t="s">
        <v>169</v>
      </c>
      <c r="Y66" s="55">
        <v>74</v>
      </c>
      <c r="Z66" s="55">
        <v>30</v>
      </c>
      <c r="AA66" s="55">
        <v>31</v>
      </c>
      <c r="AB66" s="55" t="s">
        <v>164</v>
      </c>
      <c r="AC66" s="55">
        <v>33</v>
      </c>
      <c r="AD66" s="55">
        <v>34</v>
      </c>
      <c r="AE66" s="55">
        <v>35</v>
      </c>
      <c r="AF66" s="55">
        <v>36</v>
      </c>
      <c r="AG66" s="55">
        <v>37</v>
      </c>
      <c r="AH66" s="55"/>
      <c r="AI66" s="55">
        <v>39</v>
      </c>
      <c r="AJ66" s="55"/>
    </row>
    <row r="67" spans="3:36" x14ac:dyDescent="0.25">
      <c r="C67" s="54">
        <v>57</v>
      </c>
      <c r="D67" s="54" t="str">
        <f>IF('Заполнение данных на месяц'!G22="","",'Заполнение данных на месяц'!G22)</f>
        <v>Кошелев</v>
      </c>
      <c r="E67" s="54" t="s">
        <v>3</v>
      </c>
      <c r="F67" s="55">
        <v>60</v>
      </c>
      <c r="G67" s="55"/>
      <c r="H67" s="55"/>
      <c r="I67" s="55"/>
      <c r="J67" s="55">
        <v>14</v>
      </c>
      <c r="K67" s="55">
        <v>75</v>
      </c>
      <c r="L67" s="55"/>
      <c r="M67" s="55"/>
      <c r="N67" s="55">
        <v>18</v>
      </c>
      <c r="O67" s="55">
        <v>19</v>
      </c>
      <c r="P67" s="55"/>
      <c r="Q67" s="55"/>
      <c r="R67" s="55"/>
      <c r="S67" s="55"/>
      <c r="T67" s="55"/>
      <c r="U67" s="55" t="s">
        <v>160</v>
      </c>
      <c r="V67" s="55" t="s">
        <v>161</v>
      </c>
      <c r="W67" s="55" t="s">
        <v>162</v>
      </c>
      <c r="X67" s="55" t="s">
        <v>169</v>
      </c>
      <c r="Y67" s="55">
        <v>74</v>
      </c>
      <c r="Z67" s="55">
        <v>30</v>
      </c>
      <c r="AA67" s="55">
        <v>31</v>
      </c>
      <c r="AB67" s="55" t="s">
        <v>164</v>
      </c>
      <c r="AC67" s="55"/>
      <c r="AD67" s="55">
        <v>34</v>
      </c>
      <c r="AE67" s="55">
        <v>35</v>
      </c>
      <c r="AF67" s="55">
        <v>36</v>
      </c>
      <c r="AG67" s="55">
        <v>37</v>
      </c>
      <c r="AH67" s="55"/>
      <c r="AI67" s="55">
        <v>39</v>
      </c>
      <c r="AJ67" s="55"/>
    </row>
    <row r="68" spans="3:36" x14ac:dyDescent="0.25">
      <c r="C68" s="54">
        <v>58</v>
      </c>
      <c r="D68" s="54" t="str">
        <f>IF('Заполнение данных на месяц'!G23="","",'Заполнение данных на месяц'!G23)</f>
        <v>Красильников</v>
      </c>
      <c r="E68" s="54" t="s">
        <v>3</v>
      </c>
      <c r="F68" s="55"/>
      <c r="G68" s="55"/>
      <c r="H68" s="55"/>
      <c r="I68" s="55"/>
      <c r="J68" s="55">
        <v>14</v>
      </c>
      <c r="K68" s="55">
        <v>75</v>
      </c>
      <c r="L68" s="55">
        <v>16</v>
      </c>
      <c r="M68" s="55">
        <v>17</v>
      </c>
      <c r="N68" s="55">
        <v>18</v>
      </c>
      <c r="O68" s="55">
        <v>19</v>
      </c>
      <c r="P68" s="55"/>
      <c r="Q68" s="55" t="s">
        <v>171</v>
      </c>
      <c r="R68" s="55" t="s">
        <v>165</v>
      </c>
      <c r="S68" s="55" t="s">
        <v>167</v>
      </c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>
        <v>34</v>
      </c>
      <c r="AE68" s="55">
        <v>35</v>
      </c>
      <c r="AF68" s="55"/>
      <c r="AG68" s="55">
        <v>37</v>
      </c>
      <c r="AH68" s="55"/>
      <c r="AI68" s="55">
        <v>39</v>
      </c>
      <c r="AJ68" s="55"/>
    </row>
    <row r="69" spans="3:36" x14ac:dyDescent="0.25">
      <c r="C69" s="54">
        <v>59</v>
      </c>
      <c r="D69" s="54" t="str">
        <f>IF('Заполнение данных на месяц'!G24="","",'Заполнение данных на месяц'!G24)</f>
        <v>Крылов</v>
      </c>
      <c r="E69" s="54" t="s">
        <v>3</v>
      </c>
      <c r="F69" s="55">
        <v>60</v>
      </c>
      <c r="G69" s="55">
        <v>11</v>
      </c>
      <c r="H69" s="55" t="s">
        <v>172</v>
      </c>
      <c r="I69" s="55">
        <v>13</v>
      </c>
      <c r="J69" s="55">
        <v>14</v>
      </c>
      <c r="K69" s="55"/>
      <c r="L69" s="55"/>
      <c r="M69" s="55"/>
      <c r="N69" s="55"/>
      <c r="O69" s="55">
        <v>19</v>
      </c>
      <c r="P69" s="55" t="s">
        <v>159</v>
      </c>
      <c r="Q69" s="55" t="s">
        <v>171</v>
      </c>
      <c r="R69" s="55"/>
      <c r="S69" s="55" t="s">
        <v>167</v>
      </c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>
        <v>34</v>
      </c>
      <c r="AE69" s="55">
        <v>35</v>
      </c>
      <c r="AF69" s="55"/>
      <c r="AG69" s="55">
        <v>37</v>
      </c>
      <c r="AH69" s="55"/>
      <c r="AI69" s="55">
        <v>39</v>
      </c>
      <c r="AJ69" s="55">
        <v>40</v>
      </c>
    </row>
    <row r="70" spans="3:36" x14ac:dyDescent="0.25">
      <c r="C70" s="54">
        <v>60</v>
      </c>
      <c r="D70" s="54" t="str">
        <f>IF('Заполнение данных на месяц'!G25="","",'Заполнение данных на месяц'!G25)</f>
        <v>Крюков</v>
      </c>
      <c r="E70" s="54" t="s">
        <v>3</v>
      </c>
      <c r="F70" s="55"/>
      <c r="G70" s="55">
        <v>11</v>
      </c>
      <c r="H70" s="55" t="s">
        <v>172</v>
      </c>
      <c r="I70" s="55">
        <v>13</v>
      </c>
      <c r="J70" s="55">
        <v>14</v>
      </c>
      <c r="K70" s="55">
        <v>75</v>
      </c>
      <c r="L70" s="55">
        <v>16</v>
      </c>
      <c r="M70" s="55">
        <v>17</v>
      </c>
      <c r="N70" s="55">
        <v>18</v>
      </c>
      <c r="O70" s="55">
        <v>19</v>
      </c>
      <c r="P70" s="55" t="s">
        <v>159</v>
      </c>
      <c r="Q70" s="55" t="s">
        <v>171</v>
      </c>
      <c r="R70" s="55"/>
      <c r="S70" s="55" t="s">
        <v>167</v>
      </c>
      <c r="T70" s="55"/>
      <c r="U70" s="55"/>
      <c r="V70" s="55"/>
      <c r="W70" s="55" t="s">
        <v>162</v>
      </c>
      <c r="X70" s="55" t="s">
        <v>169</v>
      </c>
      <c r="Y70" s="55">
        <v>74</v>
      </c>
      <c r="Z70" s="55">
        <v>30</v>
      </c>
      <c r="AA70" s="55"/>
      <c r="AB70" s="55"/>
      <c r="AC70" s="55"/>
      <c r="AD70" s="55">
        <v>34</v>
      </c>
      <c r="AE70" s="55">
        <v>35</v>
      </c>
      <c r="AF70" s="55"/>
      <c r="AG70" s="55">
        <v>37</v>
      </c>
      <c r="AH70" s="55">
        <v>38</v>
      </c>
      <c r="AI70" s="55">
        <v>39</v>
      </c>
      <c r="AJ70" s="55">
        <v>40</v>
      </c>
    </row>
    <row r="71" spans="3:36" x14ac:dyDescent="0.25">
      <c r="C71" s="54">
        <v>61</v>
      </c>
      <c r="D71" s="54" t="str">
        <f>IF('Заполнение данных на месяц'!G26="","",'Заполнение данных на месяц'!G26)</f>
        <v>Кудрявцев</v>
      </c>
      <c r="E71" s="54" t="s">
        <v>3</v>
      </c>
      <c r="F71" s="55">
        <v>60</v>
      </c>
      <c r="G71" s="55"/>
      <c r="H71" s="55"/>
      <c r="I71" s="55"/>
      <c r="J71" s="55">
        <v>14</v>
      </c>
      <c r="K71" s="55">
        <v>75</v>
      </c>
      <c r="L71" s="55">
        <v>16</v>
      </c>
      <c r="M71" s="55"/>
      <c r="N71" s="55"/>
      <c r="O71" s="55"/>
      <c r="P71" s="55"/>
      <c r="Q71" s="55" t="s">
        <v>171</v>
      </c>
      <c r="R71" s="55"/>
      <c r="S71" s="55" t="s">
        <v>167</v>
      </c>
      <c r="T71" s="55" t="s">
        <v>168</v>
      </c>
      <c r="U71" s="55" t="s">
        <v>160</v>
      </c>
      <c r="V71" s="55" t="s">
        <v>161</v>
      </c>
      <c r="W71" s="55" t="s">
        <v>162</v>
      </c>
      <c r="X71" s="55" t="s">
        <v>169</v>
      </c>
      <c r="Y71" s="55">
        <v>74</v>
      </c>
      <c r="Z71" s="55">
        <v>30</v>
      </c>
      <c r="AA71" s="55">
        <v>31</v>
      </c>
      <c r="AB71" s="55" t="s">
        <v>164</v>
      </c>
      <c r="AC71" s="55">
        <v>33</v>
      </c>
      <c r="AD71" s="55">
        <v>34</v>
      </c>
      <c r="AE71" s="55">
        <v>35</v>
      </c>
      <c r="AF71" s="55">
        <v>36</v>
      </c>
      <c r="AG71" s="55">
        <v>37</v>
      </c>
      <c r="AH71" s="55">
        <v>38</v>
      </c>
      <c r="AI71" s="55">
        <v>39</v>
      </c>
      <c r="AJ71" s="55">
        <v>40</v>
      </c>
    </row>
    <row r="72" spans="3:36" x14ac:dyDescent="0.25">
      <c r="C72" s="54">
        <v>62</v>
      </c>
      <c r="D72" s="54" t="str">
        <f>IF('Заполнение данных на месяц'!G27="","",'Заполнение данных на месяц'!G27)</f>
        <v>Кудряшов</v>
      </c>
      <c r="E72" s="54" t="s">
        <v>3</v>
      </c>
      <c r="F72" s="55">
        <v>60</v>
      </c>
      <c r="G72" s="55">
        <v>11</v>
      </c>
      <c r="H72" s="55" t="s">
        <v>172</v>
      </c>
      <c r="I72" s="55">
        <v>13</v>
      </c>
      <c r="J72" s="55"/>
      <c r="K72" s="55">
        <v>75</v>
      </c>
      <c r="L72" s="55">
        <v>16</v>
      </c>
      <c r="M72" s="55">
        <v>17</v>
      </c>
      <c r="N72" s="55">
        <v>18</v>
      </c>
      <c r="O72" s="55">
        <v>19</v>
      </c>
      <c r="P72" s="55" t="s">
        <v>159</v>
      </c>
      <c r="Q72" s="55" t="s">
        <v>171</v>
      </c>
      <c r="R72" s="55" t="s">
        <v>165</v>
      </c>
      <c r="S72" s="55" t="s">
        <v>167</v>
      </c>
      <c r="T72" s="55" t="s">
        <v>168</v>
      </c>
      <c r="U72" s="55"/>
      <c r="V72" s="55" t="s">
        <v>161</v>
      </c>
      <c r="W72" s="55" t="s">
        <v>162</v>
      </c>
      <c r="X72" s="55"/>
      <c r="Y72" s="55"/>
      <c r="Z72" s="55"/>
      <c r="AA72" s="55"/>
      <c r="AB72" s="55"/>
      <c r="AC72" s="55"/>
      <c r="AD72" s="55">
        <v>34</v>
      </c>
      <c r="AE72" s="55">
        <v>35</v>
      </c>
      <c r="AF72" s="55">
        <v>36</v>
      </c>
      <c r="AG72" s="55"/>
      <c r="AH72" s="55"/>
      <c r="AI72" s="55"/>
      <c r="AJ72" s="55"/>
    </row>
    <row r="73" spans="3:36" x14ac:dyDescent="0.25">
      <c r="C73" s="54">
        <v>63</v>
      </c>
      <c r="D73" s="54" t="str">
        <f>IF('Заполнение данных на месяц'!G28="","",'Заполнение данных на месяц'!G28)</f>
        <v>Кузнецов</v>
      </c>
      <c r="E73" s="54" t="s">
        <v>3</v>
      </c>
      <c r="F73" s="55">
        <v>60</v>
      </c>
      <c r="G73" s="55">
        <v>11</v>
      </c>
      <c r="H73" s="55"/>
      <c r="I73" s="55"/>
      <c r="J73" s="55"/>
      <c r="K73" s="55"/>
      <c r="L73" s="55"/>
      <c r="M73" s="55"/>
      <c r="N73" s="55">
        <v>18</v>
      </c>
      <c r="O73" s="55">
        <v>19</v>
      </c>
      <c r="P73" s="55"/>
      <c r="Q73" s="55" t="s">
        <v>171</v>
      </c>
      <c r="R73" s="55" t="s">
        <v>165</v>
      </c>
      <c r="S73" s="55" t="s">
        <v>167</v>
      </c>
      <c r="T73" s="55" t="s">
        <v>168</v>
      </c>
      <c r="U73" s="55"/>
      <c r="V73" s="55" t="s">
        <v>161</v>
      </c>
      <c r="W73" s="55" t="s">
        <v>162</v>
      </c>
      <c r="X73" s="55" t="s">
        <v>169</v>
      </c>
      <c r="Y73" s="55">
        <v>74</v>
      </c>
      <c r="Z73" s="55">
        <v>30</v>
      </c>
      <c r="AA73" s="55">
        <v>31</v>
      </c>
      <c r="AB73" s="55" t="s">
        <v>164</v>
      </c>
      <c r="AC73" s="55">
        <v>33</v>
      </c>
      <c r="AD73" s="55">
        <v>34</v>
      </c>
      <c r="AE73" s="55">
        <v>35</v>
      </c>
      <c r="AF73" s="55">
        <v>36</v>
      </c>
      <c r="AG73" s="55">
        <v>37</v>
      </c>
      <c r="AH73" s="55">
        <v>38</v>
      </c>
      <c r="AI73" s="55">
        <v>39</v>
      </c>
      <c r="AJ73" s="55">
        <v>40</v>
      </c>
    </row>
    <row r="74" spans="3:36" x14ac:dyDescent="0.25">
      <c r="C74" s="54">
        <v>64</v>
      </c>
      <c r="D74" s="54" t="str">
        <f>IF('Заполнение данных на месяц'!G29="","",'Заполнение данных на месяц'!G29)</f>
        <v>Кузьмин</v>
      </c>
      <c r="E74" s="54" t="s">
        <v>3</v>
      </c>
      <c r="F74" s="55">
        <v>60</v>
      </c>
      <c r="G74" s="55">
        <v>11</v>
      </c>
      <c r="H74" s="55"/>
      <c r="I74" s="55"/>
      <c r="J74" s="55"/>
      <c r="K74" s="55"/>
      <c r="L74" s="55"/>
      <c r="M74" s="55"/>
      <c r="N74" s="55">
        <v>18</v>
      </c>
      <c r="O74" s="55">
        <v>19</v>
      </c>
      <c r="P74" s="55" t="s">
        <v>159</v>
      </c>
      <c r="Q74" s="55" t="s">
        <v>171</v>
      </c>
      <c r="R74" s="55" t="s">
        <v>165</v>
      </c>
      <c r="S74" s="55" t="s">
        <v>167</v>
      </c>
      <c r="T74" s="55" t="s">
        <v>168</v>
      </c>
      <c r="U74" s="55"/>
      <c r="V74" s="55" t="s">
        <v>161</v>
      </c>
      <c r="W74" s="55"/>
      <c r="X74" s="55"/>
      <c r="Y74" s="55"/>
      <c r="Z74" s="55">
        <v>30</v>
      </c>
      <c r="AA74" s="55">
        <v>31</v>
      </c>
      <c r="AB74" s="55" t="s">
        <v>164</v>
      </c>
      <c r="AC74" s="55"/>
      <c r="AD74" s="55"/>
      <c r="AE74" s="55"/>
      <c r="AF74" s="55">
        <v>36</v>
      </c>
      <c r="AG74" s="55"/>
      <c r="AH74" s="55"/>
      <c r="AI74" s="55"/>
      <c r="AJ74" s="55">
        <v>40</v>
      </c>
    </row>
    <row r="75" spans="3:36" x14ac:dyDescent="0.25">
      <c r="C75" s="54">
        <v>65</v>
      </c>
      <c r="D75" s="54" t="str">
        <f>IF('Заполнение данных на месяц'!G30="","",'Заполнение данных на месяц'!G30)</f>
        <v>Кулагин</v>
      </c>
      <c r="E75" s="54" t="s">
        <v>3</v>
      </c>
      <c r="F75" s="55">
        <v>60</v>
      </c>
      <c r="G75" s="55">
        <v>11</v>
      </c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 t="s">
        <v>167</v>
      </c>
      <c r="T75" s="55" t="s">
        <v>168</v>
      </c>
      <c r="U75" s="55"/>
      <c r="V75" s="55"/>
      <c r="W75" s="55"/>
      <c r="X75" s="55"/>
      <c r="Y75" s="55">
        <v>74</v>
      </c>
      <c r="Z75" s="55">
        <v>30</v>
      </c>
      <c r="AA75" s="55">
        <v>31</v>
      </c>
      <c r="AB75" s="55" t="s">
        <v>164</v>
      </c>
      <c r="AC75" s="55">
        <v>33</v>
      </c>
      <c r="AD75" s="55">
        <v>34</v>
      </c>
      <c r="AE75" s="55">
        <v>35</v>
      </c>
      <c r="AF75" s="55">
        <v>36</v>
      </c>
      <c r="AG75" s="55">
        <v>37</v>
      </c>
      <c r="AH75" s="55">
        <v>38</v>
      </c>
      <c r="AI75" s="55">
        <v>39</v>
      </c>
      <c r="AJ75" s="55">
        <v>40</v>
      </c>
    </row>
    <row r="76" spans="3:36" x14ac:dyDescent="0.25">
      <c r="C76" s="54">
        <v>66</v>
      </c>
      <c r="D76" s="54" t="str">
        <f>IF('Заполнение данных на месяц'!G31="","",'Заполнение данных на месяц'!G31)</f>
        <v>Кулаков</v>
      </c>
      <c r="E76" s="54" t="s">
        <v>3</v>
      </c>
      <c r="F76" s="55">
        <v>60</v>
      </c>
      <c r="G76" s="55">
        <v>11</v>
      </c>
      <c r="H76" s="55" t="s">
        <v>172</v>
      </c>
      <c r="I76" s="55">
        <v>13</v>
      </c>
      <c r="J76" s="55">
        <v>14</v>
      </c>
      <c r="K76" s="55">
        <v>75</v>
      </c>
      <c r="L76" s="55">
        <v>16</v>
      </c>
      <c r="M76" s="55">
        <v>17</v>
      </c>
      <c r="N76" s="55">
        <v>18</v>
      </c>
      <c r="O76" s="55">
        <v>19</v>
      </c>
      <c r="P76" s="55" t="s">
        <v>159</v>
      </c>
      <c r="Q76" s="55" t="s">
        <v>171</v>
      </c>
      <c r="R76" s="55" t="s">
        <v>165</v>
      </c>
      <c r="S76" s="55" t="s">
        <v>167</v>
      </c>
      <c r="T76" s="55" t="s">
        <v>168</v>
      </c>
      <c r="U76" s="55"/>
      <c r="V76" s="55"/>
      <c r="W76" s="55"/>
      <c r="X76" s="55"/>
      <c r="Y76" s="55">
        <v>74</v>
      </c>
      <c r="Z76" s="55">
        <v>30</v>
      </c>
      <c r="AA76" s="55">
        <v>31</v>
      </c>
      <c r="AB76" s="55" t="s">
        <v>164</v>
      </c>
      <c r="AC76" s="55"/>
      <c r="AD76" s="55"/>
      <c r="AE76" s="55"/>
      <c r="AF76" s="55"/>
      <c r="AG76" s="55"/>
      <c r="AH76" s="55"/>
      <c r="AI76" s="55"/>
      <c r="AJ76" s="55"/>
    </row>
    <row r="77" spans="3:36" x14ac:dyDescent="0.25">
      <c r="C77" s="54">
        <v>67</v>
      </c>
      <c r="D77" s="54" t="str">
        <f>IF('Заполнение данных на месяц'!G32="","",'Заполнение данных на месяц'!G32)</f>
        <v>Куликов</v>
      </c>
      <c r="E77" s="54" t="s">
        <v>3</v>
      </c>
      <c r="F77" s="55">
        <v>60</v>
      </c>
      <c r="G77" s="55">
        <v>11</v>
      </c>
      <c r="H77" s="55"/>
      <c r="I77" s="55"/>
      <c r="J77" s="55"/>
      <c r="K77" s="55">
        <v>75</v>
      </c>
      <c r="L77" s="55">
        <v>16</v>
      </c>
      <c r="M77" s="55">
        <v>17</v>
      </c>
      <c r="N77" s="55">
        <v>18</v>
      </c>
      <c r="O77" s="55"/>
      <c r="P77" s="55"/>
      <c r="Q77" s="55"/>
      <c r="R77" s="55"/>
      <c r="S77" s="55" t="s">
        <v>167</v>
      </c>
      <c r="T77" s="55" t="s">
        <v>168</v>
      </c>
      <c r="U77" s="55"/>
      <c r="V77" s="55" t="s">
        <v>161</v>
      </c>
      <c r="W77" s="55" t="s">
        <v>162</v>
      </c>
      <c r="X77" s="55" t="s">
        <v>169</v>
      </c>
      <c r="Y77" s="55">
        <v>74</v>
      </c>
      <c r="Z77" s="55"/>
      <c r="AA77" s="55"/>
      <c r="AB77" s="55"/>
      <c r="AC77" s="55"/>
      <c r="AD77" s="55"/>
      <c r="AE77" s="55"/>
      <c r="AF77" s="55">
        <v>36</v>
      </c>
      <c r="AG77" s="55">
        <v>37</v>
      </c>
      <c r="AH77" s="55">
        <v>38</v>
      </c>
      <c r="AI77" s="55">
        <v>39</v>
      </c>
      <c r="AJ77" s="55">
        <v>40</v>
      </c>
    </row>
    <row r="78" spans="3:36" x14ac:dyDescent="0.25">
      <c r="C78" s="54">
        <v>68</v>
      </c>
      <c r="D78" s="54" t="str">
        <f>IF('Заполнение данных на месяц'!G33="","",'Заполнение данных на месяц'!G33)</f>
        <v>Лаврентьев</v>
      </c>
      <c r="E78" s="54" t="s">
        <v>3</v>
      </c>
      <c r="F78" s="55">
        <v>60</v>
      </c>
      <c r="G78" s="55">
        <v>11</v>
      </c>
      <c r="H78" s="55"/>
      <c r="I78" s="55"/>
      <c r="J78" s="55"/>
      <c r="K78" s="55"/>
      <c r="L78" s="55"/>
      <c r="M78" s="55"/>
      <c r="N78" s="55">
        <v>18</v>
      </c>
      <c r="O78" s="55"/>
      <c r="P78" s="55"/>
      <c r="Q78" s="55"/>
      <c r="R78" s="55"/>
      <c r="S78" s="55" t="s">
        <v>167</v>
      </c>
      <c r="T78" s="55" t="s">
        <v>168</v>
      </c>
      <c r="U78" s="55" t="s">
        <v>160</v>
      </c>
      <c r="V78" s="55" t="s">
        <v>161</v>
      </c>
      <c r="W78" s="55" t="s">
        <v>162</v>
      </c>
      <c r="X78" s="55" t="s">
        <v>169</v>
      </c>
      <c r="Y78" s="55">
        <v>74</v>
      </c>
      <c r="Z78" s="55">
        <v>30</v>
      </c>
      <c r="AA78" s="55">
        <v>31</v>
      </c>
      <c r="AB78" s="55" t="s">
        <v>164</v>
      </c>
      <c r="AC78" s="55">
        <v>33</v>
      </c>
      <c r="AD78" s="55">
        <v>34</v>
      </c>
      <c r="AE78" s="55">
        <v>35</v>
      </c>
      <c r="AF78" s="55">
        <v>36</v>
      </c>
      <c r="AG78" s="55">
        <v>37</v>
      </c>
      <c r="AH78" s="55">
        <v>38</v>
      </c>
      <c r="AI78" s="55">
        <v>39</v>
      </c>
      <c r="AJ78" s="55">
        <v>40</v>
      </c>
    </row>
    <row r="79" spans="3:36" x14ac:dyDescent="0.25">
      <c r="C79" s="54">
        <v>69</v>
      </c>
      <c r="D79" s="54" t="str">
        <f>IF('Заполнение данных на месяц'!G34="","",'Заполнение данных на месяц'!G34)</f>
        <v>Лазарев</v>
      </c>
      <c r="E79" s="54" t="s">
        <v>3</v>
      </c>
      <c r="F79" s="55">
        <v>60</v>
      </c>
      <c r="G79" s="55">
        <v>11</v>
      </c>
      <c r="H79" s="55"/>
      <c r="I79" s="55"/>
      <c r="J79" s="55"/>
      <c r="K79" s="55"/>
      <c r="L79" s="55"/>
      <c r="M79" s="55"/>
      <c r="N79" s="55">
        <v>18</v>
      </c>
      <c r="O79" s="55">
        <v>19</v>
      </c>
      <c r="P79" s="55" t="s">
        <v>159</v>
      </c>
      <c r="Q79" s="55" t="s">
        <v>171</v>
      </c>
      <c r="R79" s="55" t="s">
        <v>165</v>
      </c>
      <c r="S79" s="55" t="s">
        <v>167</v>
      </c>
      <c r="T79" s="55" t="s">
        <v>168</v>
      </c>
      <c r="U79" s="55" t="s">
        <v>160</v>
      </c>
      <c r="V79" s="55" t="s">
        <v>161</v>
      </c>
      <c r="W79" s="55"/>
      <c r="X79" s="55"/>
      <c r="Y79" s="55"/>
      <c r="Z79" s="55"/>
      <c r="AA79" s="55"/>
      <c r="AB79" s="55"/>
      <c r="AC79" s="55"/>
      <c r="AD79" s="55"/>
      <c r="AE79" s="55">
        <v>35</v>
      </c>
      <c r="AF79" s="55">
        <v>36</v>
      </c>
      <c r="AG79" s="55"/>
      <c r="AH79" s="55"/>
      <c r="AI79" s="55"/>
      <c r="AJ79" s="55"/>
    </row>
    <row r="80" spans="3:36" x14ac:dyDescent="0.25">
      <c r="C80" s="54">
        <v>70</v>
      </c>
      <c r="D80" s="54" t="str">
        <f>IF('Заполнение данных на месяц'!G35="","",'Заполнение данных на месяц'!G35)</f>
        <v>Лапин</v>
      </c>
      <c r="E80" s="54" t="s">
        <v>3</v>
      </c>
      <c r="F80" s="55">
        <v>60</v>
      </c>
      <c r="G80" s="55">
        <v>11</v>
      </c>
      <c r="H80" s="55" t="s">
        <v>172</v>
      </c>
      <c r="I80" s="55">
        <v>13</v>
      </c>
      <c r="J80" s="55">
        <v>14</v>
      </c>
      <c r="K80" s="55">
        <v>75</v>
      </c>
      <c r="L80" s="55"/>
      <c r="M80" s="55"/>
      <c r="N80" s="55"/>
      <c r="O80" s="55"/>
      <c r="P80" s="55"/>
      <c r="Q80" s="55" t="s">
        <v>171</v>
      </c>
      <c r="R80" s="55" t="s">
        <v>165</v>
      </c>
      <c r="S80" s="55" t="s">
        <v>167</v>
      </c>
      <c r="T80" s="55" t="s">
        <v>168</v>
      </c>
      <c r="U80" s="55" t="s">
        <v>160</v>
      </c>
      <c r="V80" s="55" t="s">
        <v>161</v>
      </c>
      <c r="W80" s="55" t="s">
        <v>162</v>
      </c>
      <c r="X80" s="55" t="s">
        <v>169</v>
      </c>
      <c r="Y80" s="55">
        <v>74</v>
      </c>
      <c r="Z80" s="55">
        <v>30</v>
      </c>
      <c r="AA80" s="55">
        <v>31</v>
      </c>
      <c r="AB80" s="55" t="s">
        <v>164</v>
      </c>
      <c r="AC80" s="55">
        <v>33</v>
      </c>
      <c r="AD80" s="55">
        <v>34</v>
      </c>
      <c r="AE80" s="55">
        <v>35</v>
      </c>
      <c r="AF80" s="55">
        <v>36</v>
      </c>
      <c r="AG80" s="55">
        <v>37</v>
      </c>
      <c r="AH80" s="55">
        <v>38</v>
      </c>
      <c r="AI80" s="55">
        <v>39</v>
      </c>
      <c r="AJ80" s="55">
        <v>40</v>
      </c>
    </row>
    <row r="81" spans="3:36" x14ac:dyDescent="0.25">
      <c r="C81" s="54">
        <v>71</v>
      </c>
      <c r="D81" s="54" t="str">
        <f>IF('Заполнение данных на месяц'!G36="","",'Заполнение данных на месяц'!G36)</f>
        <v>Ларионов</v>
      </c>
      <c r="E81" s="54" t="s">
        <v>3</v>
      </c>
      <c r="F81" s="55">
        <v>60</v>
      </c>
      <c r="G81" s="55">
        <v>11</v>
      </c>
      <c r="H81" s="55" t="s">
        <v>172</v>
      </c>
      <c r="I81" s="55">
        <v>13</v>
      </c>
      <c r="J81" s="55">
        <v>14</v>
      </c>
      <c r="K81" s="55">
        <v>75</v>
      </c>
      <c r="L81" s="55">
        <v>16</v>
      </c>
      <c r="M81" s="55">
        <v>17</v>
      </c>
      <c r="N81" s="55">
        <v>18</v>
      </c>
      <c r="O81" s="55">
        <v>19</v>
      </c>
      <c r="P81" s="55" t="s">
        <v>159</v>
      </c>
      <c r="Q81" s="55" t="s">
        <v>171</v>
      </c>
      <c r="R81" s="55" t="s">
        <v>165</v>
      </c>
      <c r="S81" s="55" t="s">
        <v>167</v>
      </c>
      <c r="T81" s="55" t="s">
        <v>168</v>
      </c>
      <c r="U81" s="55" t="s">
        <v>160</v>
      </c>
      <c r="V81" s="55" t="s">
        <v>161</v>
      </c>
      <c r="W81" s="55" t="s">
        <v>162</v>
      </c>
      <c r="X81" s="55" t="s">
        <v>169</v>
      </c>
      <c r="Y81" s="55">
        <v>74</v>
      </c>
      <c r="Z81" s="55">
        <v>30</v>
      </c>
      <c r="AA81" s="55"/>
      <c r="AB81" s="55"/>
      <c r="AC81" s="55"/>
      <c r="AD81" s="55">
        <v>34</v>
      </c>
      <c r="AE81" s="55">
        <v>35</v>
      </c>
      <c r="AF81" s="55">
        <v>36</v>
      </c>
      <c r="AG81" s="55">
        <v>37</v>
      </c>
      <c r="AH81" s="55">
        <v>38</v>
      </c>
      <c r="AI81" s="55">
        <v>39</v>
      </c>
      <c r="AJ81" s="55">
        <v>40</v>
      </c>
    </row>
    <row r="82" spans="3:36" x14ac:dyDescent="0.25">
      <c r="C82" s="54">
        <v>72</v>
      </c>
      <c r="D82" s="54" t="str">
        <f>IF('Заполнение данных на месяц'!G37="","",'Заполнение данных на месяц'!G37)</f>
        <v>Лебедев</v>
      </c>
      <c r="E82" s="54" t="s">
        <v>3</v>
      </c>
      <c r="F82" s="55">
        <v>60</v>
      </c>
      <c r="G82" s="55">
        <v>11</v>
      </c>
      <c r="H82" s="55" t="s">
        <v>172</v>
      </c>
      <c r="I82" s="55">
        <v>13</v>
      </c>
      <c r="J82" s="55">
        <v>14</v>
      </c>
      <c r="K82" s="55">
        <v>75</v>
      </c>
      <c r="L82" s="55">
        <v>16</v>
      </c>
      <c r="M82" s="55">
        <v>17</v>
      </c>
      <c r="N82" s="55">
        <v>18</v>
      </c>
      <c r="O82" s="55">
        <v>19</v>
      </c>
      <c r="P82" s="55" t="s">
        <v>159</v>
      </c>
      <c r="Q82" s="55" t="s">
        <v>171</v>
      </c>
      <c r="R82" s="55" t="s">
        <v>165</v>
      </c>
      <c r="S82" s="55"/>
      <c r="T82" s="55"/>
      <c r="U82" s="55"/>
      <c r="V82" s="55"/>
      <c r="W82" s="55"/>
      <c r="X82" s="55" t="s">
        <v>169</v>
      </c>
      <c r="Y82" s="55">
        <v>74</v>
      </c>
      <c r="Z82" s="55">
        <v>30</v>
      </c>
      <c r="AA82" s="55">
        <v>31</v>
      </c>
      <c r="AB82" s="55" t="s">
        <v>164</v>
      </c>
      <c r="AC82" s="55">
        <v>33</v>
      </c>
      <c r="AD82" s="55">
        <v>34</v>
      </c>
      <c r="AE82" s="55">
        <v>35</v>
      </c>
      <c r="AF82" s="55">
        <v>36</v>
      </c>
      <c r="AG82" s="55">
        <v>37</v>
      </c>
      <c r="AH82" s="55">
        <v>38</v>
      </c>
      <c r="AI82" s="55">
        <v>39</v>
      </c>
      <c r="AJ82" s="55">
        <v>40</v>
      </c>
    </row>
    <row r="83" spans="3:36" x14ac:dyDescent="0.25">
      <c r="C83" s="54">
        <v>73</v>
      </c>
      <c r="D83" s="54" t="str">
        <f>IF('Заполнение данных на месяц'!G38="","",'Заполнение данных на месяц'!G38)</f>
        <v>Лихачёв</v>
      </c>
      <c r="E83" s="54" t="s">
        <v>3</v>
      </c>
      <c r="F83" s="55">
        <v>60</v>
      </c>
      <c r="G83" s="55">
        <v>11</v>
      </c>
      <c r="H83" s="55" t="s">
        <v>172</v>
      </c>
      <c r="I83" s="55"/>
      <c r="J83" s="55"/>
      <c r="K83" s="55"/>
      <c r="L83" s="55"/>
      <c r="M83" s="55"/>
      <c r="N83" s="55">
        <v>18</v>
      </c>
      <c r="O83" s="55">
        <v>19</v>
      </c>
      <c r="P83" s="55"/>
      <c r="Q83" s="55"/>
      <c r="R83" s="55"/>
      <c r="S83" s="55"/>
      <c r="T83" s="55"/>
      <c r="U83" s="55" t="s">
        <v>160</v>
      </c>
      <c r="V83" s="55" t="s">
        <v>161</v>
      </c>
      <c r="W83" s="55" t="s">
        <v>162</v>
      </c>
      <c r="X83" s="55" t="s">
        <v>169</v>
      </c>
      <c r="Y83" s="55">
        <v>74</v>
      </c>
      <c r="Z83" s="55">
        <v>30</v>
      </c>
      <c r="AA83" s="55">
        <v>31</v>
      </c>
      <c r="AB83" s="55"/>
      <c r="AC83" s="55"/>
      <c r="AD83" s="55"/>
      <c r="AE83" s="55"/>
      <c r="AF83" s="55"/>
      <c r="AG83" s="55"/>
      <c r="AH83" s="55"/>
      <c r="AI83" s="55"/>
      <c r="AJ83" s="55">
        <v>40</v>
      </c>
    </row>
    <row r="84" spans="3:36" x14ac:dyDescent="0.25">
      <c r="C84" s="54">
        <v>74</v>
      </c>
      <c r="D84" s="54" t="str">
        <f>IF('Заполнение данных на месяц'!G39="","",'Заполнение данных на месяц'!G39)</f>
        <v>Лобанов</v>
      </c>
      <c r="E84" s="54" t="s">
        <v>3</v>
      </c>
      <c r="F84" s="55">
        <v>60</v>
      </c>
      <c r="G84" s="55">
        <v>11</v>
      </c>
      <c r="H84" s="55" t="s">
        <v>172</v>
      </c>
      <c r="I84" s="55">
        <v>13</v>
      </c>
      <c r="J84" s="55">
        <v>14</v>
      </c>
      <c r="K84" s="55">
        <v>75</v>
      </c>
      <c r="L84" s="55">
        <v>16</v>
      </c>
      <c r="M84" s="55">
        <v>17</v>
      </c>
      <c r="N84" s="55">
        <v>18</v>
      </c>
      <c r="O84" s="55">
        <v>19</v>
      </c>
      <c r="P84" s="55"/>
      <c r="Q84" s="55"/>
      <c r="R84" s="55"/>
      <c r="S84" s="55"/>
      <c r="T84" s="55"/>
      <c r="U84" s="55" t="s">
        <v>160</v>
      </c>
      <c r="V84" s="55" t="s">
        <v>161</v>
      </c>
      <c r="W84" s="55" t="s">
        <v>162</v>
      </c>
      <c r="X84" s="55" t="s">
        <v>169</v>
      </c>
      <c r="Y84" s="55">
        <v>74</v>
      </c>
      <c r="Z84" s="55">
        <v>30</v>
      </c>
      <c r="AA84" s="55">
        <v>31</v>
      </c>
      <c r="AB84" s="55"/>
      <c r="AC84" s="55"/>
      <c r="AD84" s="55"/>
      <c r="AE84" s="55"/>
      <c r="AF84" s="55"/>
      <c r="AG84" s="55"/>
      <c r="AH84" s="55"/>
      <c r="AI84" s="55"/>
      <c r="AJ84" s="55">
        <v>40</v>
      </c>
    </row>
    <row r="85" spans="3:36" x14ac:dyDescent="0.25">
      <c r="C85" s="54">
        <v>75</v>
      </c>
      <c r="D85" s="54" t="str">
        <f>IF('Заполнение данных на месяц'!G40="","",'Заполнение данных на месяц'!G40)</f>
        <v>Логинов</v>
      </c>
      <c r="E85" s="54" t="s">
        <v>3</v>
      </c>
      <c r="F85" s="55"/>
      <c r="G85" s="55"/>
      <c r="H85" s="55"/>
      <c r="I85" s="55"/>
      <c r="J85" s="55">
        <v>14</v>
      </c>
      <c r="K85" s="55">
        <v>75</v>
      </c>
      <c r="L85" s="55">
        <v>16</v>
      </c>
      <c r="M85" s="55">
        <v>17</v>
      </c>
      <c r="N85" s="55">
        <v>18</v>
      </c>
      <c r="O85" s="55">
        <v>19</v>
      </c>
      <c r="P85" s="55" t="s">
        <v>159</v>
      </c>
      <c r="Q85" s="55" t="s">
        <v>171</v>
      </c>
      <c r="R85" s="55" t="s">
        <v>165</v>
      </c>
      <c r="S85" s="55" t="s">
        <v>167</v>
      </c>
      <c r="T85" s="55" t="s">
        <v>168</v>
      </c>
      <c r="U85" s="55" t="s">
        <v>160</v>
      </c>
      <c r="V85" s="55" t="s">
        <v>161</v>
      </c>
      <c r="W85" s="55" t="s">
        <v>162</v>
      </c>
      <c r="X85" s="55" t="s">
        <v>169</v>
      </c>
      <c r="Y85" s="55"/>
      <c r="Z85" s="55"/>
      <c r="AA85" s="55"/>
      <c r="AB85" s="55"/>
      <c r="AC85" s="55"/>
      <c r="AD85" s="55"/>
      <c r="AE85" s="55">
        <v>35</v>
      </c>
      <c r="AF85" s="55">
        <v>36</v>
      </c>
      <c r="AG85" s="55">
        <v>37</v>
      </c>
      <c r="AH85" s="55">
        <v>38</v>
      </c>
      <c r="AI85" s="55">
        <v>39</v>
      </c>
      <c r="AJ85" s="55">
        <v>40</v>
      </c>
    </row>
    <row r="86" spans="3:36" x14ac:dyDescent="0.25">
      <c r="C86" s="54">
        <v>76</v>
      </c>
      <c r="D86" s="54" t="str">
        <f>IF('Заполнение данных на месяц'!G41="","",'Заполнение данных на месяц'!G41)</f>
        <v>Лукин</v>
      </c>
      <c r="E86" s="54" t="s">
        <v>3</v>
      </c>
      <c r="F86" s="55"/>
      <c r="G86" s="55"/>
      <c r="H86" s="55"/>
      <c r="I86" s="55"/>
      <c r="J86" s="55">
        <v>14</v>
      </c>
      <c r="K86" s="55">
        <v>75</v>
      </c>
      <c r="L86" s="55"/>
      <c r="M86" s="55"/>
      <c r="N86" s="55"/>
      <c r="O86" s="55"/>
      <c r="P86" s="55"/>
      <c r="Q86" s="55"/>
      <c r="R86" s="55"/>
      <c r="S86" s="55" t="s">
        <v>167</v>
      </c>
      <c r="T86" s="55" t="s">
        <v>168</v>
      </c>
      <c r="U86" s="55" t="s">
        <v>160</v>
      </c>
      <c r="V86" s="55" t="s">
        <v>161</v>
      </c>
      <c r="W86" s="55" t="s">
        <v>162</v>
      </c>
      <c r="X86" s="55" t="s">
        <v>169</v>
      </c>
      <c r="Y86" s="55">
        <v>74</v>
      </c>
      <c r="Z86" s="55">
        <v>30</v>
      </c>
      <c r="AA86" s="55">
        <v>31</v>
      </c>
      <c r="AB86" s="55" t="s">
        <v>164</v>
      </c>
      <c r="AC86" s="55">
        <v>33</v>
      </c>
      <c r="AD86" s="55">
        <v>34</v>
      </c>
      <c r="AE86" s="55">
        <v>35</v>
      </c>
      <c r="AF86" s="55">
        <v>36</v>
      </c>
      <c r="AG86" s="55">
        <v>37</v>
      </c>
      <c r="AH86" s="55">
        <v>38</v>
      </c>
      <c r="AI86" s="55">
        <v>39</v>
      </c>
      <c r="AJ86" s="55">
        <v>40</v>
      </c>
    </row>
    <row r="87" spans="3:36" x14ac:dyDescent="0.25">
      <c r="C87" s="54">
        <v>77</v>
      </c>
      <c r="D87" s="54" t="str">
        <f>IF('Заполнение данных на месяц'!G42="","",'Заполнение данных на месяц'!G42)</f>
        <v>Лыткин</v>
      </c>
      <c r="E87" s="54" t="s">
        <v>3</v>
      </c>
      <c r="F87" s="55">
        <v>60</v>
      </c>
      <c r="G87" s="55">
        <v>11</v>
      </c>
      <c r="H87" s="55" t="s">
        <v>172</v>
      </c>
      <c r="I87" s="55">
        <v>13</v>
      </c>
      <c r="J87" s="55">
        <v>14</v>
      </c>
      <c r="K87" s="55">
        <v>75</v>
      </c>
      <c r="L87" s="55">
        <v>16</v>
      </c>
      <c r="M87" s="55">
        <v>17</v>
      </c>
      <c r="N87" s="55">
        <v>18</v>
      </c>
      <c r="O87" s="55">
        <v>19</v>
      </c>
      <c r="P87" s="55" t="s">
        <v>159</v>
      </c>
      <c r="Q87" s="55" t="s">
        <v>171</v>
      </c>
      <c r="R87" s="55" t="s">
        <v>165</v>
      </c>
      <c r="S87" s="55" t="s">
        <v>167</v>
      </c>
      <c r="T87" s="55" t="s">
        <v>168</v>
      </c>
      <c r="U87" s="55" t="s">
        <v>160</v>
      </c>
      <c r="V87" s="55" t="s">
        <v>161</v>
      </c>
      <c r="W87" s="55" t="s">
        <v>162</v>
      </c>
      <c r="X87" s="55" t="s">
        <v>169</v>
      </c>
      <c r="Y87" s="55">
        <v>74</v>
      </c>
      <c r="Z87" s="55">
        <v>30</v>
      </c>
      <c r="AA87" s="55">
        <v>31</v>
      </c>
      <c r="AB87" s="55" t="s">
        <v>164</v>
      </c>
      <c r="AC87" s="55">
        <v>33</v>
      </c>
      <c r="AD87" s="55">
        <v>34</v>
      </c>
      <c r="AE87" s="55"/>
      <c r="AF87" s="55"/>
      <c r="AG87" s="55"/>
      <c r="AH87" s="55"/>
      <c r="AI87" s="55">
        <v>39</v>
      </c>
      <c r="AJ87" s="55">
        <v>40</v>
      </c>
    </row>
    <row r="88" spans="3:36" x14ac:dyDescent="0.25">
      <c r="C88" s="54">
        <v>78</v>
      </c>
      <c r="D88" s="54" t="str">
        <f>IF('Заполнение данных на месяц'!G43="","",'Заполнение данных на месяц'!G43)</f>
        <v>Макаров</v>
      </c>
      <c r="E88" s="54" t="s">
        <v>3</v>
      </c>
      <c r="F88" s="55">
        <v>60</v>
      </c>
      <c r="G88" s="55"/>
      <c r="H88" s="55"/>
      <c r="I88" s="55"/>
      <c r="J88" s="55"/>
      <c r="K88" s="55">
        <v>75</v>
      </c>
      <c r="L88" s="55"/>
      <c r="M88" s="55"/>
      <c r="N88" s="55"/>
      <c r="O88" s="55"/>
      <c r="P88" s="55"/>
      <c r="Q88" s="55"/>
      <c r="R88" s="55"/>
      <c r="S88" s="55"/>
      <c r="T88" s="55"/>
      <c r="U88" s="55" t="s">
        <v>160</v>
      </c>
      <c r="V88" s="55" t="s">
        <v>161</v>
      </c>
      <c r="W88" s="55" t="s">
        <v>162</v>
      </c>
      <c r="X88" s="55" t="s">
        <v>169</v>
      </c>
      <c r="Y88" s="55">
        <v>74</v>
      </c>
      <c r="Z88" s="55">
        <v>30</v>
      </c>
      <c r="AA88" s="55">
        <v>31</v>
      </c>
      <c r="AB88" s="55" t="s">
        <v>164</v>
      </c>
      <c r="AC88" s="55">
        <v>33</v>
      </c>
      <c r="AD88" s="55">
        <v>34</v>
      </c>
      <c r="AE88" s="55"/>
      <c r="AF88" s="55"/>
      <c r="AG88" s="55"/>
      <c r="AH88" s="55"/>
      <c r="AI88" s="55">
        <v>39</v>
      </c>
      <c r="AJ88" s="55">
        <v>40</v>
      </c>
    </row>
    <row r="89" spans="3:36" x14ac:dyDescent="0.25">
      <c r="C89" s="54">
        <v>79</v>
      </c>
      <c r="D89" s="54" t="str">
        <f>IF('Заполнение данных на месяц'!G44="","",'Заполнение данных на месяц'!G44)</f>
        <v>Максимов</v>
      </c>
      <c r="E89" s="54" t="s">
        <v>3</v>
      </c>
      <c r="F89" s="55">
        <v>60</v>
      </c>
      <c r="G89" s="55">
        <v>11</v>
      </c>
      <c r="H89" s="55"/>
      <c r="I89" s="55"/>
      <c r="J89" s="55"/>
      <c r="K89" s="55"/>
      <c r="L89" s="55"/>
      <c r="M89" s="55">
        <v>17</v>
      </c>
      <c r="N89" s="55">
        <v>18</v>
      </c>
      <c r="O89" s="55">
        <v>19</v>
      </c>
      <c r="P89" s="55" t="s">
        <v>159</v>
      </c>
      <c r="Q89" s="55" t="s">
        <v>171</v>
      </c>
      <c r="R89" s="55" t="s">
        <v>165</v>
      </c>
      <c r="S89" s="55" t="s">
        <v>167</v>
      </c>
      <c r="T89" s="55" t="s">
        <v>168</v>
      </c>
      <c r="U89" s="55"/>
      <c r="V89" s="55"/>
      <c r="W89" s="55"/>
      <c r="X89" s="55"/>
      <c r="Y89" s="55"/>
      <c r="Z89" s="55">
        <v>30</v>
      </c>
      <c r="AA89" s="55">
        <v>31</v>
      </c>
      <c r="AB89" s="55" t="s">
        <v>164</v>
      </c>
      <c r="AC89" s="55">
        <v>33</v>
      </c>
      <c r="AD89" s="55">
        <v>34</v>
      </c>
      <c r="AE89" s="55">
        <v>35</v>
      </c>
      <c r="AF89" s="55">
        <v>36</v>
      </c>
      <c r="AG89" s="55">
        <v>37</v>
      </c>
      <c r="AH89" s="55">
        <v>38</v>
      </c>
      <c r="AI89" s="55">
        <v>39</v>
      </c>
      <c r="AJ89" s="55">
        <v>40</v>
      </c>
    </row>
    <row r="90" spans="3:36" x14ac:dyDescent="0.25">
      <c r="C90" s="54">
        <v>80</v>
      </c>
      <c r="D90" s="54" t="str">
        <f>IF('Заполнение данных на месяц'!G45="","",'Заполнение данных на месяц'!G45)</f>
        <v>Мамонтов</v>
      </c>
      <c r="E90" s="54" t="s">
        <v>3</v>
      </c>
      <c r="F90" s="55">
        <v>60</v>
      </c>
      <c r="G90" s="55">
        <v>11</v>
      </c>
      <c r="H90" s="55" t="s">
        <v>172</v>
      </c>
      <c r="I90" s="55">
        <v>13</v>
      </c>
      <c r="J90" s="55">
        <v>14</v>
      </c>
      <c r="K90" s="55">
        <v>75</v>
      </c>
      <c r="L90" s="55">
        <v>16</v>
      </c>
      <c r="M90" s="55">
        <v>17</v>
      </c>
      <c r="N90" s="55">
        <v>18</v>
      </c>
      <c r="O90" s="55">
        <v>19</v>
      </c>
      <c r="P90" s="55" t="s">
        <v>159</v>
      </c>
      <c r="Q90" s="55"/>
      <c r="R90" s="55"/>
      <c r="S90" s="55"/>
      <c r="T90" s="55"/>
      <c r="U90" s="55"/>
      <c r="V90" s="55"/>
      <c r="W90" s="55" t="s">
        <v>162</v>
      </c>
      <c r="X90" s="55"/>
      <c r="Y90" s="55"/>
      <c r="Z90" s="55"/>
      <c r="AA90" s="55"/>
      <c r="AB90" s="55"/>
      <c r="AC90" s="55">
        <v>33</v>
      </c>
      <c r="AD90" s="55">
        <v>34</v>
      </c>
      <c r="AE90" s="55"/>
      <c r="AF90" s="55"/>
      <c r="AG90" s="55"/>
      <c r="AH90" s="55"/>
      <c r="AI90" s="55"/>
      <c r="AJ90" s="55">
        <v>40</v>
      </c>
    </row>
    <row r="91" spans="3:36" x14ac:dyDescent="0.25">
      <c r="C91" s="54">
        <v>81</v>
      </c>
      <c r="D91" s="54" t="str">
        <f>IF('Заполнение данных на месяц'!G46="","",'Заполнение данных на месяц'!G46)</f>
        <v>Марков</v>
      </c>
      <c r="E91" s="54" t="s">
        <v>3</v>
      </c>
      <c r="F91" s="55">
        <v>60</v>
      </c>
      <c r="G91" s="55"/>
      <c r="H91" s="55" t="s">
        <v>172</v>
      </c>
      <c r="I91" s="55">
        <v>13</v>
      </c>
      <c r="J91" s="55"/>
      <c r="K91" s="55"/>
      <c r="L91" s="55"/>
      <c r="M91" s="55">
        <v>17</v>
      </c>
      <c r="N91" s="55"/>
      <c r="O91" s="55"/>
      <c r="P91" s="55"/>
      <c r="Q91" s="55"/>
      <c r="R91" s="55"/>
      <c r="S91" s="55"/>
      <c r="T91" s="55"/>
      <c r="U91" s="55"/>
      <c r="V91" s="55"/>
      <c r="W91" s="55" t="s">
        <v>162</v>
      </c>
      <c r="X91" s="55"/>
      <c r="Y91" s="55"/>
      <c r="Z91" s="55"/>
      <c r="AA91" s="55"/>
      <c r="AB91" s="55"/>
      <c r="AC91" s="55">
        <v>33</v>
      </c>
      <c r="AD91" s="55">
        <v>34</v>
      </c>
      <c r="AE91" s="55">
        <v>35</v>
      </c>
      <c r="AF91" s="55">
        <v>36</v>
      </c>
      <c r="AG91" s="55">
        <v>37</v>
      </c>
      <c r="AH91" s="55">
        <v>38</v>
      </c>
      <c r="AI91" s="55">
        <v>39</v>
      </c>
      <c r="AJ91" s="55">
        <v>40</v>
      </c>
    </row>
    <row r="92" spans="3:36" x14ac:dyDescent="0.25">
      <c r="C92" s="54">
        <v>82</v>
      </c>
      <c r="D92" s="54" t="str">
        <f>IF('Заполнение данных на месяц'!G47="","",'Заполнение данных на месяц'!G47)</f>
        <v>Мартынов</v>
      </c>
      <c r="E92" s="54" t="s">
        <v>3</v>
      </c>
      <c r="F92" s="55">
        <v>60</v>
      </c>
      <c r="G92" s="55"/>
      <c r="H92" s="55" t="s">
        <v>172</v>
      </c>
      <c r="I92" s="55">
        <v>13</v>
      </c>
      <c r="J92" s="55"/>
      <c r="K92" s="55"/>
      <c r="L92" s="55"/>
      <c r="M92" s="55">
        <v>17</v>
      </c>
      <c r="N92" s="55">
        <v>18</v>
      </c>
      <c r="O92" s="55">
        <v>19</v>
      </c>
      <c r="P92" s="55" t="s">
        <v>159</v>
      </c>
      <c r="Q92" s="55"/>
      <c r="R92" s="55"/>
      <c r="S92" s="55"/>
      <c r="T92" s="55"/>
      <c r="U92" s="55"/>
      <c r="V92" s="55"/>
      <c r="W92" s="55" t="s">
        <v>162</v>
      </c>
      <c r="X92" s="55" t="s">
        <v>169</v>
      </c>
      <c r="Y92" s="55">
        <v>74</v>
      </c>
      <c r="Z92" s="55">
        <v>30</v>
      </c>
      <c r="AA92" s="55">
        <v>31</v>
      </c>
      <c r="AB92" s="55" t="s">
        <v>164</v>
      </c>
      <c r="AC92" s="55">
        <v>33</v>
      </c>
      <c r="AD92" s="55">
        <v>34</v>
      </c>
      <c r="AE92" s="55"/>
      <c r="AF92" s="55"/>
      <c r="AG92" s="55"/>
      <c r="AH92" s="55"/>
      <c r="AI92" s="55">
        <v>39</v>
      </c>
      <c r="AJ92" s="55">
        <v>40</v>
      </c>
    </row>
    <row r="93" spans="3:36" x14ac:dyDescent="0.25">
      <c r="C93" s="54">
        <v>83</v>
      </c>
      <c r="D93" s="54" t="str">
        <f>IF('Заполнение данных на месяц'!G48="","",'Заполнение данных на месяц'!G48)</f>
        <v>Маслов</v>
      </c>
      <c r="E93" s="54" t="s">
        <v>3</v>
      </c>
      <c r="F93" s="55">
        <v>60</v>
      </c>
      <c r="G93" s="55"/>
      <c r="H93" s="55" t="s">
        <v>172</v>
      </c>
      <c r="I93" s="55"/>
      <c r="J93" s="55"/>
      <c r="K93" s="55"/>
      <c r="L93" s="55"/>
      <c r="M93" s="55">
        <v>17</v>
      </c>
      <c r="N93" s="55">
        <v>18</v>
      </c>
      <c r="O93" s="55">
        <v>19</v>
      </c>
      <c r="P93" s="55" t="s">
        <v>159</v>
      </c>
      <c r="Q93" s="55" t="s">
        <v>171</v>
      </c>
      <c r="R93" s="55" t="s">
        <v>165</v>
      </c>
      <c r="S93" s="55" t="s">
        <v>167</v>
      </c>
      <c r="T93" s="55" t="s">
        <v>168</v>
      </c>
      <c r="U93" s="55" t="s">
        <v>160</v>
      </c>
      <c r="V93" s="55" t="s">
        <v>161</v>
      </c>
      <c r="W93" s="55" t="s">
        <v>162</v>
      </c>
      <c r="X93" s="55" t="s">
        <v>169</v>
      </c>
      <c r="Y93" s="55">
        <v>74</v>
      </c>
      <c r="Z93" s="55"/>
      <c r="AA93" s="55"/>
      <c r="AB93" s="55"/>
      <c r="AC93" s="55"/>
      <c r="AD93" s="55">
        <v>34</v>
      </c>
      <c r="AE93" s="55"/>
      <c r="AF93" s="55"/>
      <c r="AG93" s="55"/>
      <c r="AH93" s="55"/>
      <c r="AI93" s="55">
        <v>39</v>
      </c>
      <c r="AJ93" s="55">
        <v>40</v>
      </c>
    </row>
    <row r="94" spans="3:36" x14ac:dyDescent="0.25">
      <c r="C94" s="54">
        <v>84</v>
      </c>
      <c r="D94" s="54" t="str">
        <f>IF('Заполнение данных на месяц'!G49="","",'Заполнение данных на месяц'!G49)</f>
        <v>Матвеев</v>
      </c>
      <c r="E94" s="54" t="s">
        <v>3</v>
      </c>
      <c r="F94" s="55">
        <v>60</v>
      </c>
      <c r="G94" s="55"/>
      <c r="H94" s="55" t="s">
        <v>172</v>
      </c>
      <c r="I94" s="55"/>
      <c r="J94" s="55"/>
      <c r="K94" s="55"/>
      <c r="L94" s="55"/>
      <c r="M94" s="55"/>
      <c r="N94" s="55"/>
      <c r="O94" s="55">
        <v>19</v>
      </c>
      <c r="P94" s="55" t="s">
        <v>159</v>
      </c>
      <c r="Q94" s="55"/>
      <c r="R94" s="55"/>
      <c r="S94" s="55"/>
      <c r="T94" s="55"/>
      <c r="U94" s="55"/>
      <c r="V94" s="55"/>
      <c r="W94" s="55"/>
      <c r="X94" s="55" t="s">
        <v>169</v>
      </c>
      <c r="Y94" s="55">
        <v>74</v>
      </c>
      <c r="Z94" s="55"/>
      <c r="AA94" s="55"/>
      <c r="AB94" s="55"/>
      <c r="AC94" s="55"/>
      <c r="AD94" s="55">
        <v>34</v>
      </c>
      <c r="AE94" s="55"/>
      <c r="AF94" s="55"/>
      <c r="AG94" s="55"/>
      <c r="AH94" s="55"/>
      <c r="AI94" s="55">
        <v>39</v>
      </c>
      <c r="AJ94" s="55">
        <v>40</v>
      </c>
    </row>
    <row r="95" spans="3:36" x14ac:dyDescent="0.25">
      <c r="C95" s="54">
        <v>85</v>
      </c>
      <c r="D95" s="54" t="str">
        <f>IF('Заполнение данных на месяц'!G50="","",'Заполнение данных на месяц'!G50)</f>
        <v>Медведев</v>
      </c>
      <c r="E95" s="54" t="s">
        <v>3</v>
      </c>
      <c r="F95" s="55">
        <v>60</v>
      </c>
      <c r="G95" s="55"/>
      <c r="H95" s="55" t="s">
        <v>172</v>
      </c>
      <c r="I95" s="55">
        <v>13</v>
      </c>
      <c r="J95" s="55"/>
      <c r="K95" s="55"/>
      <c r="L95" s="55"/>
      <c r="M95" s="55"/>
      <c r="N95" s="55"/>
      <c r="O95" s="55">
        <v>19</v>
      </c>
      <c r="P95" s="55" t="s">
        <v>159</v>
      </c>
      <c r="Q95" s="55"/>
      <c r="R95" s="55"/>
      <c r="S95" s="55"/>
      <c r="T95" s="55"/>
      <c r="U95" s="55"/>
      <c r="V95" s="55"/>
      <c r="W95" s="55"/>
      <c r="X95" s="55" t="s">
        <v>169</v>
      </c>
      <c r="Y95" s="55">
        <v>74</v>
      </c>
      <c r="Z95" s="55">
        <v>30</v>
      </c>
      <c r="AA95" s="55">
        <v>31</v>
      </c>
      <c r="AB95" s="55" t="s">
        <v>164</v>
      </c>
      <c r="AC95" s="55">
        <v>33</v>
      </c>
      <c r="AD95" s="55">
        <v>34</v>
      </c>
      <c r="AE95" s="55"/>
      <c r="AF95" s="55"/>
      <c r="AG95" s="55"/>
      <c r="AH95" s="55"/>
      <c r="AI95" s="55">
        <v>39</v>
      </c>
      <c r="AJ95" s="55">
        <v>40</v>
      </c>
    </row>
    <row r="96" spans="3:36" x14ac:dyDescent="0.25">
      <c r="C96" s="54">
        <v>86</v>
      </c>
      <c r="D96" s="54" t="str">
        <f>IF('Заполнение данных на месяц'!G51="","",'Заполнение данных на месяц'!G51)</f>
        <v>Мельников</v>
      </c>
      <c r="E96" s="54" t="s">
        <v>3</v>
      </c>
      <c r="F96" s="55">
        <v>60</v>
      </c>
      <c r="G96" s="55"/>
      <c r="H96" s="55" t="s">
        <v>172</v>
      </c>
      <c r="I96" s="55">
        <v>13</v>
      </c>
      <c r="J96" s="55">
        <v>14</v>
      </c>
      <c r="K96" s="55">
        <v>75</v>
      </c>
      <c r="L96" s="55">
        <v>16</v>
      </c>
      <c r="M96" s="55">
        <v>17</v>
      </c>
      <c r="N96" s="55">
        <v>18</v>
      </c>
      <c r="O96" s="55"/>
      <c r="P96" s="55"/>
      <c r="Q96" s="55"/>
      <c r="R96" s="55" t="s">
        <v>165</v>
      </c>
      <c r="S96" s="55"/>
      <c r="T96" s="55" t="s">
        <v>168</v>
      </c>
      <c r="U96" s="55" t="s">
        <v>160</v>
      </c>
      <c r="V96" s="55" t="s">
        <v>161</v>
      </c>
      <c r="W96" s="55" t="s">
        <v>162</v>
      </c>
      <c r="X96" s="55" t="s">
        <v>169</v>
      </c>
      <c r="Y96" s="55"/>
      <c r="Z96" s="55"/>
      <c r="AA96" s="55"/>
      <c r="AB96" s="55"/>
      <c r="AC96" s="55">
        <v>33</v>
      </c>
      <c r="AD96" s="55">
        <v>34</v>
      </c>
      <c r="AE96" s="55"/>
      <c r="AF96" s="55"/>
      <c r="AG96" s="55"/>
      <c r="AH96" s="55"/>
      <c r="AI96" s="55">
        <v>39</v>
      </c>
      <c r="AJ96" s="55">
        <v>40</v>
      </c>
    </row>
    <row r="97" spans="3:36" x14ac:dyDescent="0.25">
      <c r="C97" s="54">
        <v>87</v>
      </c>
      <c r="D97" s="54" t="str">
        <f>IF('Заполнение данных на месяц'!G52="","",'Заполнение данных на месяц'!G52)</f>
        <v>Меркушев</v>
      </c>
      <c r="E97" s="54" t="s">
        <v>3</v>
      </c>
      <c r="F97" s="55">
        <v>60</v>
      </c>
      <c r="G97" s="55">
        <v>11</v>
      </c>
      <c r="H97" s="55" t="s">
        <v>172</v>
      </c>
      <c r="I97" s="55">
        <v>13</v>
      </c>
      <c r="J97" s="55"/>
      <c r="K97" s="55"/>
      <c r="L97" s="55"/>
      <c r="M97" s="55">
        <v>17</v>
      </c>
      <c r="N97" s="55">
        <v>18</v>
      </c>
      <c r="O97" s="55">
        <v>19</v>
      </c>
      <c r="P97" s="55" t="s">
        <v>159</v>
      </c>
      <c r="Q97" s="55" t="s">
        <v>171</v>
      </c>
      <c r="R97" s="55" t="s">
        <v>165</v>
      </c>
      <c r="S97" s="55"/>
      <c r="T97" s="55" t="s">
        <v>168</v>
      </c>
      <c r="U97" s="55" t="s">
        <v>160</v>
      </c>
      <c r="V97" s="55"/>
      <c r="W97" s="55"/>
      <c r="X97" s="55"/>
      <c r="Y97" s="55"/>
      <c r="Z97" s="55"/>
      <c r="AA97" s="55"/>
      <c r="AB97" s="55"/>
      <c r="AC97" s="55">
        <v>33</v>
      </c>
      <c r="AD97" s="55">
        <v>34</v>
      </c>
      <c r="AE97" s="55"/>
      <c r="AF97" s="55"/>
      <c r="AG97" s="55"/>
      <c r="AH97" s="55"/>
      <c r="AI97" s="55">
        <v>39</v>
      </c>
      <c r="AJ97" s="55"/>
    </row>
    <row r="98" spans="3:36" x14ac:dyDescent="0.25">
      <c r="C98" s="54">
        <v>88</v>
      </c>
      <c r="D98" s="54" t="str">
        <f>IF('Заполнение данных на месяц'!G53="","",'Заполнение данных на месяц'!G53)</f>
        <v>Миронов</v>
      </c>
      <c r="E98" s="54" t="s">
        <v>3</v>
      </c>
      <c r="F98" s="55"/>
      <c r="G98" s="55"/>
      <c r="H98" s="55"/>
      <c r="I98" s="55"/>
      <c r="J98" s="55">
        <v>14</v>
      </c>
      <c r="K98" s="55">
        <v>75</v>
      </c>
      <c r="L98" s="55">
        <v>16</v>
      </c>
      <c r="M98" s="55">
        <v>17</v>
      </c>
      <c r="N98" s="55"/>
      <c r="O98" s="55"/>
      <c r="P98" s="55"/>
      <c r="Q98" s="55" t="s">
        <v>171</v>
      </c>
      <c r="R98" s="55" t="s">
        <v>165</v>
      </c>
      <c r="S98" s="55"/>
      <c r="T98" s="55" t="s">
        <v>168</v>
      </c>
      <c r="U98" s="55" t="s">
        <v>160</v>
      </c>
      <c r="V98" s="55" t="s">
        <v>161</v>
      </c>
      <c r="W98" s="55" t="s">
        <v>162</v>
      </c>
      <c r="X98" s="55" t="s">
        <v>169</v>
      </c>
      <c r="Y98" s="55"/>
      <c r="Z98" s="55"/>
      <c r="AA98" s="55"/>
      <c r="AB98" s="55"/>
      <c r="AC98" s="55"/>
      <c r="AD98" s="55"/>
      <c r="AE98" s="55"/>
      <c r="AF98" s="55"/>
      <c r="AG98" s="55"/>
      <c r="AH98" s="55">
        <v>38</v>
      </c>
      <c r="AI98" s="55">
        <v>39</v>
      </c>
      <c r="AJ98" s="55"/>
    </row>
    <row r="99" spans="3:36" x14ac:dyDescent="0.25">
      <c r="C99" s="54">
        <v>89</v>
      </c>
      <c r="D99" s="54" t="str">
        <f>IF('Заполнение данных на месяц'!G54="","",'Заполнение данных на месяц'!G54)</f>
        <v>Михайлов</v>
      </c>
      <c r="E99" s="54" t="s">
        <v>3</v>
      </c>
      <c r="F99" s="55">
        <v>60</v>
      </c>
      <c r="G99" s="55"/>
      <c r="H99" s="55"/>
      <c r="I99" s="55"/>
      <c r="J99" s="55"/>
      <c r="K99" s="55"/>
      <c r="L99" s="55">
        <v>16</v>
      </c>
      <c r="M99" s="55">
        <v>17</v>
      </c>
      <c r="N99" s="55">
        <v>18</v>
      </c>
      <c r="O99" s="55">
        <v>19</v>
      </c>
      <c r="P99" s="55" t="s">
        <v>159</v>
      </c>
      <c r="Q99" s="55" t="s">
        <v>171</v>
      </c>
      <c r="R99" s="55" t="s">
        <v>165</v>
      </c>
      <c r="S99" s="55" t="s">
        <v>167</v>
      </c>
      <c r="T99" s="55" t="s">
        <v>168</v>
      </c>
      <c r="U99" s="55" t="s">
        <v>160</v>
      </c>
      <c r="V99" s="55" t="s">
        <v>161</v>
      </c>
      <c r="W99" s="55" t="s">
        <v>162</v>
      </c>
      <c r="X99" s="55" t="s">
        <v>169</v>
      </c>
      <c r="Y99" s="55">
        <v>74</v>
      </c>
      <c r="Z99" s="55">
        <v>30</v>
      </c>
      <c r="AA99" s="55">
        <v>31</v>
      </c>
      <c r="AB99" s="55" t="s">
        <v>164</v>
      </c>
      <c r="AC99" s="55"/>
      <c r="AD99" s="55"/>
      <c r="AE99" s="55"/>
      <c r="AF99" s="55"/>
      <c r="AG99" s="55"/>
      <c r="AH99" s="55">
        <v>38</v>
      </c>
      <c r="AI99" s="55">
        <v>39</v>
      </c>
      <c r="AJ99" s="55"/>
    </row>
    <row r="100" spans="3:36" x14ac:dyDescent="0.25">
      <c r="C100" s="54">
        <v>90</v>
      </c>
      <c r="D100" s="54" t="str">
        <f>IF('Заполнение данных на месяц'!G55="","",'Заполнение данных на месяц'!G55)</f>
        <v>Михеев</v>
      </c>
      <c r="E100" s="54" t="s">
        <v>3</v>
      </c>
      <c r="F100" s="55">
        <v>60</v>
      </c>
      <c r="G100" s="55"/>
      <c r="H100" s="55"/>
      <c r="I100" s="55"/>
      <c r="J100" s="55"/>
      <c r="K100" s="55"/>
      <c r="L100" s="55">
        <v>16</v>
      </c>
      <c r="M100" s="55"/>
      <c r="N100" s="55"/>
      <c r="O100" s="55"/>
      <c r="P100" s="55"/>
      <c r="Q100" s="55"/>
      <c r="R100" s="55"/>
      <c r="S100" s="55" t="s">
        <v>167</v>
      </c>
      <c r="T100" s="55" t="s">
        <v>168</v>
      </c>
      <c r="U100" s="55" t="s">
        <v>160</v>
      </c>
      <c r="V100" s="55"/>
      <c r="W100" s="55"/>
      <c r="X100" s="55"/>
      <c r="Y100" s="55"/>
      <c r="Z100" s="55"/>
      <c r="AA100" s="55"/>
      <c r="AB100" s="55"/>
      <c r="AC100" s="55">
        <v>33</v>
      </c>
      <c r="AD100" s="55">
        <v>34</v>
      </c>
      <c r="AE100" s="55"/>
      <c r="AF100" s="55"/>
      <c r="AG100" s="55"/>
      <c r="AH100" s="55">
        <v>38</v>
      </c>
      <c r="AI100" s="55">
        <v>39</v>
      </c>
      <c r="AJ100" s="55">
        <v>40</v>
      </c>
    </row>
    <row r="101" spans="3:36" x14ac:dyDescent="0.25">
      <c r="C101" s="54">
        <v>91</v>
      </c>
      <c r="D101" s="54" t="str">
        <f>IF('Заполнение данных на месяц'!G56="","",'Заполнение данных на месяц'!G56)</f>
        <v>Мишин</v>
      </c>
      <c r="E101" s="54" t="s">
        <v>3</v>
      </c>
      <c r="F101" s="55">
        <v>60</v>
      </c>
      <c r="G101" s="55"/>
      <c r="H101" s="55"/>
      <c r="I101" s="55"/>
      <c r="J101" s="55"/>
      <c r="K101" s="55"/>
      <c r="L101" s="55">
        <v>16</v>
      </c>
      <c r="M101" s="55">
        <v>17</v>
      </c>
      <c r="N101" s="55">
        <v>18</v>
      </c>
      <c r="O101" s="55">
        <v>19</v>
      </c>
      <c r="P101" s="55" t="s">
        <v>159</v>
      </c>
      <c r="Q101" s="55" t="s">
        <v>171</v>
      </c>
      <c r="R101" s="55" t="s">
        <v>165</v>
      </c>
      <c r="S101" s="55" t="s">
        <v>167</v>
      </c>
      <c r="T101" s="55" t="s">
        <v>168</v>
      </c>
      <c r="U101" s="55" t="s">
        <v>160</v>
      </c>
      <c r="V101" s="55"/>
      <c r="W101" s="55"/>
      <c r="X101" s="55"/>
      <c r="Y101" s="55"/>
      <c r="Z101" s="55"/>
      <c r="AA101" s="55"/>
      <c r="AB101" s="55"/>
      <c r="AC101" s="55">
        <v>33</v>
      </c>
      <c r="AD101" s="55">
        <v>34</v>
      </c>
      <c r="AE101" s="55">
        <v>35</v>
      </c>
      <c r="AF101" s="55">
        <v>36</v>
      </c>
      <c r="AG101" s="55">
        <v>37</v>
      </c>
      <c r="AH101" s="55">
        <v>38</v>
      </c>
      <c r="AI101" s="55">
        <v>39</v>
      </c>
      <c r="AJ101" s="55">
        <v>40</v>
      </c>
    </row>
    <row r="102" spans="3:36" x14ac:dyDescent="0.25">
      <c r="C102" s="54">
        <v>92</v>
      </c>
      <c r="D102" s="54" t="str">
        <f>IF('Заполнение данных на месяц'!G57="","",'Заполнение данных на месяц'!G57)</f>
        <v>Моисеев</v>
      </c>
      <c r="E102" s="54" t="s">
        <v>3</v>
      </c>
      <c r="F102" s="55">
        <v>60</v>
      </c>
      <c r="G102" s="55"/>
      <c r="H102" s="55"/>
      <c r="I102" s="55"/>
      <c r="J102" s="55"/>
      <c r="K102" s="55"/>
      <c r="L102" s="55">
        <v>16</v>
      </c>
      <c r="M102" s="55">
        <v>17</v>
      </c>
      <c r="N102" s="55">
        <v>18</v>
      </c>
      <c r="O102" s="55">
        <v>19</v>
      </c>
      <c r="P102" s="55"/>
      <c r="Q102" s="55"/>
      <c r="R102" s="55"/>
      <c r="S102" s="55"/>
      <c r="T102" s="55"/>
      <c r="U102" s="55" t="s">
        <v>160</v>
      </c>
      <c r="V102" s="55" t="s">
        <v>161</v>
      </c>
      <c r="W102" s="55" t="s">
        <v>162</v>
      </c>
      <c r="X102" s="55"/>
      <c r="Y102" s="55"/>
      <c r="Z102" s="55"/>
      <c r="AA102" s="55"/>
      <c r="AB102" s="55"/>
      <c r="AC102" s="55"/>
      <c r="AD102" s="55"/>
      <c r="AE102" s="55">
        <v>35</v>
      </c>
      <c r="AF102" s="55"/>
      <c r="AG102" s="55"/>
      <c r="AH102" s="55">
        <v>38</v>
      </c>
      <c r="AI102" s="55"/>
      <c r="AJ102" s="55"/>
    </row>
    <row r="103" spans="3:36" x14ac:dyDescent="0.25">
      <c r="C103" s="54">
        <v>93</v>
      </c>
      <c r="D103" s="54" t="str">
        <f>IF('Заполнение данных на месяц'!G58="","",'Заполнение данных на месяц'!G58)</f>
        <v>Молчанов</v>
      </c>
      <c r="E103" s="54" t="s">
        <v>3</v>
      </c>
      <c r="F103" s="55">
        <v>60</v>
      </c>
      <c r="G103" s="55">
        <v>11</v>
      </c>
      <c r="H103" s="55" t="s">
        <v>172</v>
      </c>
      <c r="I103" s="55">
        <v>13</v>
      </c>
      <c r="J103" s="55">
        <v>14</v>
      </c>
      <c r="K103" s="55">
        <v>75</v>
      </c>
      <c r="L103" s="55">
        <v>16</v>
      </c>
      <c r="M103" s="55">
        <v>17</v>
      </c>
      <c r="N103" s="55">
        <v>18</v>
      </c>
      <c r="O103" s="55">
        <v>19</v>
      </c>
      <c r="P103" s="55" t="s">
        <v>159</v>
      </c>
      <c r="Q103" s="55" t="s">
        <v>171</v>
      </c>
      <c r="R103" s="55" t="s">
        <v>165</v>
      </c>
      <c r="S103" s="55" t="s">
        <v>167</v>
      </c>
      <c r="T103" s="55" t="s">
        <v>168</v>
      </c>
      <c r="U103" s="55" t="s">
        <v>160</v>
      </c>
      <c r="V103" s="55" t="s">
        <v>161</v>
      </c>
      <c r="W103" s="55" t="s">
        <v>162</v>
      </c>
      <c r="X103" s="55"/>
      <c r="Y103" s="55"/>
      <c r="Z103" s="55"/>
      <c r="AA103" s="55"/>
      <c r="AB103" s="55"/>
      <c r="AC103" s="55"/>
      <c r="AD103" s="55"/>
      <c r="AE103" s="55">
        <v>35</v>
      </c>
      <c r="AF103" s="55">
        <v>36</v>
      </c>
      <c r="AG103" s="55">
        <v>37</v>
      </c>
      <c r="AH103" s="55">
        <v>38</v>
      </c>
      <c r="AI103" s="55"/>
      <c r="AJ103" s="55"/>
    </row>
    <row r="104" spans="3:36" x14ac:dyDescent="0.25">
      <c r="C104" s="54">
        <v>94</v>
      </c>
      <c r="D104" s="54" t="str">
        <f>IF('Заполнение данных на месяц'!G59="","",'Заполнение данных на месяц'!G59)</f>
        <v>Морозов</v>
      </c>
      <c r="E104" s="54" t="s">
        <v>3</v>
      </c>
      <c r="F104" s="55">
        <v>60</v>
      </c>
      <c r="G104" s="55">
        <v>11</v>
      </c>
      <c r="H104" s="55"/>
      <c r="I104" s="55"/>
      <c r="J104" s="55"/>
      <c r="K104" s="55"/>
      <c r="L104" s="55">
        <v>16</v>
      </c>
      <c r="M104" s="55">
        <v>17</v>
      </c>
      <c r="N104" s="55">
        <v>18</v>
      </c>
      <c r="O104" s="55">
        <v>19</v>
      </c>
      <c r="P104" s="55"/>
      <c r="Q104" s="55"/>
      <c r="R104" s="55"/>
      <c r="S104" s="55"/>
      <c r="T104" s="55"/>
      <c r="U104" s="55"/>
      <c r="V104" s="55"/>
      <c r="W104" s="55" t="s">
        <v>162</v>
      </c>
      <c r="X104" s="55" t="s">
        <v>169</v>
      </c>
      <c r="Y104" s="55">
        <v>74</v>
      </c>
      <c r="Z104" s="55">
        <v>30</v>
      </c>
      <c r="AA104" s="55">
        <v>31</v>
      </c>
      <c r="AB104" s="55" t="s">
        <v>164</v>
      </c>
      <c r="AC104" s="55">
        <v>33</v>
      </c>
      <c r="AD104" s="55">
        <v>34</v>
      </c>
      <c r="AE104" s="55">
        <v>35</v>
      </c>
      <c r="AF104" s="55">
        <v>36</v>
      </c>
      <c r="AG104" s="55"/>
      <c r="AH104" s="55"/>
      <c r="AI104" s="55"/>
      <c r="AJ104" s="55"/>
    </row>
    <row r="105" spans="3:36" x14ac:dyDescent="0.25">
      <c r="C105" s="54">
        <v>95</v>
      </c>
      <c r="D105" s="54" t="str">
        <f>IF('Заполнение данных на месяц'!G60="","",'Заполнение данных на месяц'!G60)</f>
        <v>Муравьёв</v>
      </c>
      <c r="E105" s="54" t="s">
        <v>3</v>
      </c>
      <c r="F105" s="55">
        <v>60</v>
      </c>
      <c r="G105" s="55">
        <v>11</v>
      </c>
      <c r="H105" s="55" t="s">
        <v>172</v>
      </c>
      <c r="I105" s="55">
        <v>13</v>
      </c>
      <c r="J105" s="55"/>
      <c r="K105" s="55"/>
      <c r="L105" s="55"/>
      <c r="M105" s="55"/>
      <c r="N105" s="55"/>
      <c r="O105" s="55"/>
      <c r="P105" s="55"/>
      <c r="Q105" s="55"/>
      <c r="R105" s="55"/>
      <c r="S105" s="55" t="s">
        <v>167</v>
      </c>
      <c r="T105" s="55" t="s">
        <v>168</v>
      </c>
      <c r="U105" s="55" t="s">
        <v>160</v>
      </c>
      <c r="V105" s="55" t="s">
        <v>161</v>
      </c>
      <c r="W105" s="55"/>
      <c r="X105" s="55"/>
      <c r="Y105" s="55"/>
      <c r="Z105" s="55"/>
      <c r="AA105" s="55"/>
      <c r="AB105" s="55"/>
      <c r="AC105" s="55">
        <v>33</v>
      </c>
      <c r="AD105" s="55">
        <v>34</v>
      </c>
      <c r="AE105" s="55">
        <v>35</v>
      </c>
      <c r="AF105" s="55">
        <v>36</v>
      </c>
      <c r="AG105" s="55">
        <v>37</v>
      </c>
      <c r="AH105" s="55">
        <v>38</v>
      </c>
      <c r="AI105" s="55"/>
      <c r="AJ105" s="55"/>
    </row>
    <row r="106" spans="3:36" x14ac:dyDescent="0.25">
      <c r="C106" s="54">
        <v>96</v>
      </c>
      <c r="D106" s="54" t="str">
        <f>IF('Заполнение данных на месяц'!G61="","",'Заполнение данных на месяц'!G61)</f>
        <v>Мухин</v>
      </c>
      <c r="E106" s="54" t="s">
        <v>3</v>
      </c>
      <c r="F106" s="55">
        <v>60</v>
      </c>
      <c r="G106" s="55"/>
      <c r="H106" s="55"/>
      <c r="I106" s="55"/>
      <c r="J106" s="55"/>
      <c r="K106" s="55"/>
      <c r="L106" s="55"/>
      <c r="M106" s="55">
        <v>17</v>
      </c>
      <c r="N106" s="55">
        <v>18</v>
      </c>
      <c r="O106" s="55">
        <v>19</v>
      </c>
      <c r="P106" s="55"/>
      <c r="Q106" s="55"/>
      <c r="R106" s="55"/>
      <c r="S106" s="55"/>
      <c r="T106" s="55"/>
      <c r="U106" s="55" t="s">
        <v>160</v>
      </c>
      <c r="V106" s="55" t="s">
        <v>161</v>
      </c>
      <c r="W106" s="55" t="s">
        <v>162</v>
      </c>
      <c r="X106" s="55" t="s">
        <v>169</v>
      </c>
      <c r="Y106" s="55">
        <v>74</v>
      </c>
      <c r="Z106" s="55"/>
      <c r="AA106" s="55"/>
      <c r="AB106" s="55"/>
      <c r="AC106" s="55"/>
      <c r="AD106" s="55"/>
      <c r="AE106" s="55"/>
      <c r="AF106" s="55"/>
      <c r="AG106" s="55">
        <v>37</v>
      </c>
      <c r="AH106" s="55">
        <v>38</v>
      </c>
      <c r="AI106" s="55"/>
      <c r="AJ106" s="55"/>
    </row>
    <row r="107" spans="3:36" x14ac:dyDescent="0.25">
      <c r="C107" s="54">
        <v>97</v>
      </c>
      <c r="D107" s="54" t="str">
        <f>IF('Заполнение данных на месяц'!G62="","",'Заполнение данных на месяц'!G62)</f>
        <v>Мышкин</v>
      </c>
      <c r="E107" s="54" t="s">
        <v>3</v>
      </c>
      <c r="F107" s="55">
        <v>60</v>
      </c>
      <c r="G107" s="55">
        <v>11</v>
      </c>
      <c r="H107" s="55"/>
      <c r="I107" s="55"/>
      <c r="J107" s="55"/>
      <c r="K107" s="55"/>
      <c r="L107" s="55"/>
      <c r="M107" s="55"/>
      <c r="N107" s="55">
        <v>18</v>
      </c>
      <c r="O107" s="55">
        <v>19</v>
      </c>
      <c r="P107" s="55" t="s">
        <v>159</v>
      </c>
      <c r="Q107" s="55" t="s">
        <v>171</v>
      </c>
      <c r="R107" s="55"/>
      <c r="S107" s="55"/>
      <c r="T107" s="55"/>
      <c r="U107" s="55"/>
      <c r="V107" s="55"/>
      <c r="W107" s="55"/>
      <c r="X107" s="55"/>
      <c r="Y107" s="55"/>
      <c r="Z107" s="55"/>
      <c r="AA107" s="55">
        <v>31</v>
      </c>
      <c r="AB107" s="55" t="s">
        <v>164</v>
      </c>
      <c r="AC107" s="55">
        <v>33</v>
      </c>
      <c r="AD107" s="55">
        <v>34</v>
      </c>
      <c r="AE107" s="55">
        <v>35</v>
      </c>
      <c r="AF107" s="55"/>
      <c r="AG107" s="55"/>
      <c r="AH107" s="55"/>
      <c r="AI107" s="55"/>
      <c r="AJ107" s="55"/>
    </row>
    <row r="108" spans="3:36" x14ac:dyDescent="0.25">
      <c r="C108" s="54">
        <v>98</v>
      </c>
      <c r="D108" s="54" t="str">
        <f>IF('Заполнение данных на месяц'!G63="","",'Заполнение данных на месяц'!G63)</f>
        <v>Мясников</v>
      </c>
      <c r="E108" s="54" t="s">
        <v>3</v>
      </c>
      <c r="F108" s="55">
        <v>60</v>
      </c>
      <c r="G108" s="55">
        <v>11</v>
      </c>
      <c r="H108" s="55"/>
      <c r="I108" s="55"/>
      <c r="J108" s="55"/>
      <c r="K108" s="55"/>
      <c r="L108" s="55"/>
      <c r="M108" s="55"/>
      <c r="N108" s="55">
        <v>18</v>
      </c>
      <c r="O108" s="55">
        <v>19</v>
      </c>
      <c r="P108" s="55" t="s">
        <v>159</v>
      </c>
      <c r="Q108" s="55" t="s">
        <v>171</v>
      </c>
      <c r="R108" s="55"/>
      <c r="S108" s="55"/>
      <c r="T108" s="55"/>
      <c r="U108" s="55" t="s">
        <v>160</v>
      </c>
      <c r="V108" s="55" t="s">
        <v>161</v>
      </c>
      <c r="W108" s="55" t="s">
        <v>162</v>
      </c>
      <c r="X108" s="55" t="s">
        <v>169</v>
      </c>
      <c r="Y108" s="55"/>
      <c r="Z108" s="55"/>
      <c r="AA108" s="55">
        <v>31</v>
      </c>
      <c r="AB108" s="55" t="s">
        <v>164</v>
      </c>
      <c r="AC108" s="55"/>
      <c r="AD108" s="55"/>
      <c r="AE108" s="55"/>
      <c r="AF108" s="55"/>
      <c r="AG108" s="55"/>
      <c r="AH108" s="55">
        <v>38</v>
      </c>
      <c r="AI108" s="55">
        <v>39</v>
      </c>
      <c r="AJ108" s="55">
        <v>40</v>
      </c>
    </row>
    <row r="109" spans="3:36" x14ac:dyDescent="0.25">
      <c r="C109" s="54">
        <v>99</v>
      </c>
      <c r="D109" s="54" t="str">
        <f>IF('Заполнение данных на месяц'!G64="","",'Заполнение данных на месяц'!G64)</f>
        <v>Назаров</v>
      </c>
      <c r="E109" s="54" t="s">
        <v>3</v>
      </c>
      <c r="F109" s="55">
        <v>60</v>
      </c>
      <c r="G109" s="55">
        <v>11</v>
      </c>
      <c r="H109" s="55"/>
      <c r="I109" s="55"/>
      <c r="J109" s="55"/>
      <c r="K109" s="55"/>
      <c r="L109" s="55"/>
      <c r="M109" s="55">
        <v>17</v>
      </c>
      <c r="N109" s="55">
        <v>18</v>
      </c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>
        <v>31</v>
      </c>
      <c r="AB109" s="55" t="s">
        <v>164</v>
      </c>
      <c r="AC109" s="55">
        <v>33</v>
      </c>
      <c r="AD109" s="55">
        <v>34</v>
      </c>
      <c r="AE109" s="55"/>
      <c r="AF109" s="55"/>
      <c r="AG109" s="55">
        <v>37</v>
      </c>
      <c r="AH109" s="55">
        <v>38</v>
      </c>
      <c r="AI109" s="55">
        <v>39</v>
      </c>
      <c r="AJ109" s="55">
        <v>40</v>
      </c>
    </row>
    <row r="110" spans="3:36" x14ac:dyDescent="0.25">
      <c r="C110" s="54">
        <v>100</v>
      </c>
      <c r="D110" s="54" t="str">
        <f>IF('Заполнение данных на месяц'!G65="","",'Заполнение данных на месяц'!G65)</f>
        <v>Наумов</v>
      </c>
      <c r="E110" s="54" t="s">
        <v>3</v>
      </c>
      <c r="F110" s="55">
        <v>60</v>
      </c>
      <c r="G110" s="55">
        <v>11</v>
      </c>
      <c r="H110" s="55"/>
      <c r="I110" s="55"/>
      <c r="J110" s="55"/>
      <c r="K110" s="55"/>
      <c r="L110" s="55"/>
      <c r="M110" s="55">
        <v>17</v>
      </c>
      <c r="N110" s="55">
        <v>18</v>
      </c>
      <c r="O110" s="55">
        <v>19</v>
      </c>
      <c r="P110" s="55" t="s">
        <v>159</v>
      </c>
      <c r="Q110" s="55" t="s">
        <v>171</v>
      </c>
      <c r="R110" s="55" t="s">
        <v>165</v>
      </c>
      <c r="S110" s="55"/>
      <c r="T110" s="55"/>
      <c r="U110" s="55"/>
      <c r="V110" s="55"/>
      <c r="W110" s="55"/>
      <c r="X110" s="55"/>
      <c r="Y110" s="55"/>
      <c r="Z110" s="55"/>
      <c r="AA110" s="55">
        <v>31</v>
      </c>
      <c r="AB110" s="55" t="s">
        <v>164</v>
      </c>
      <c r="AC110" s="55"/>
      <c r="AD110" s="55"/>
      <c r="AE110" s="55"/>
      <c r="AF110" s="55"/>
      <c r="AG110" s="55"/>
      <c r="AH110" s="55">
        <v>38</v>
      </c>
      <c r="AI110" s="55">
        <v>39</v>
      </c>
      <c r="AJ110" s="55">
        <v>40</v>
      </c>
    </row>
    <row r="111" spans="3:36" x14ac:dyDescent="0.25">
      <c r="C111" s="54">
        <v>101</v>
      </c>
      <c r="D111" s="54" t="str">
        <f>IF('Заполнение данных на месяц'!G66="","",'Заполнение данных на месяц'!G66)</f>
        <v>Некрасов</v>
      </c>
      <c r="E111" s="54" t="s">
        <v>3</v>
      </c>
      <c r="F111" s="55" t="s">
        <v>173</v>
      </c>
      <c r="G111" s="55"/>
      <c r="H111" s="55"/>
      <c r="I111" s="55"/>
      <c r="J111" s="55"/>
      <c r="K111" s="55">
        <v>75</v>
      </c>
      <c r="L111" s="55" t="s">
        <v>174</v>
      </c>
      <c r="M111" s="55">
        <v>17</v>
      </c>
      <c r="N111" s="55"/>
      <c r="O111" s="55"/>
      <c r="P111" s="55"/>
      <c r="Q111" s="55" t="s">
        <v>171</v>
      </c>
      <c r="R111" s="55" t="s">
        <v>165</v>
      </c>
      <c r="S111" s="55" t="s">
        <v>176</v>
      </c>
      <c r="T111" s="55" t="s">
        <v>168</v>
      </c>
      <c r="U111" s="55"/>
      <c r="V111" s="55"/>
      <c r="W111" s="55"/>
      <c r="X111" s="55"/>
      <c r="Y111" s="55">
        <v>74</v>
      </c>
      <c r="Z111" s="55" t="s">
        <v>177</v>
      </c>
      <c r="AA111" s="55" t="s">
        <v>178</v>
      </c>
      <c r="AB111" s="55" t="s">
        <v>179</v>
      </c>
      <c r="AC111" s="55" t="s">
        <v>180</v>
      </c>
      <c r="AD111" s="55"/>
      <c r="AE111" s="55"/>
      <c r="AF111" s="55"/>
      <c r="AG111" s="55" t="s">
        <v>181</v>
      </c>
      <c r="AH111" s="55" t="s">
        <v>182</v>
      </c>
      <c r="AI111" s="55" t="s">
        <v>183</v>
      </c>
      <c r="AJ111" s="55">
        <v>40</v>
      </c>
    </row>
    <row r="112" spans="3:36" x14ac:dyDescent="0.25">
      <c r="C112" s="54">
        <v>102</v>
      </c>
      <c r="D112" s="54" t="str">
        <f>IF('Заполнение данных на месяц'!G67="","",'Заполнение данных на месяц'!G67)</f>
        <v>Нестеров</v>
      </c>
      <c r="E112" s="54" t="s">
        <v>3</v>
      </c>
      <c r="F112" s="55" t="s">
        <v>173</v>
      </c>
      <c r="G112" s="55">
        <v>11</v>
      </c>
      <c r="H112" s="55" t="s">
        <v>172</v>
      </c>
      <c r="I112" s="55" t="s">
        <v>184</v>
      </c>
      <c r="J112" s="55">
        <v>14</v>
      </c>
      <c r="K112" s="55">
        <v>75</v>
      </c>
      <c r="L112" s="55" t="s">
        <v>174</v>
      </c>
      <c r="M112" s="55"/>
      <c r="N112" s="55"/>
      <c r="O112" s="55"/>
      <c r="P112" s="55"/>
      <c r="Q112" s="55"/>
      <c r="R112" s="55" t="s">
        <v>165</v>
      </c>
      <c r="S112" s="55" t="s">
        <v>176</v>
      </c>
      <c r="T112" s="55" t="s">
        <v>168</v>
      </c>
      <c r="U112" s="55" t="s">
        <v>160</v>
      </c>
      <c r="V112" s="55" t="s">
        <v>175</v>
      </c>
      <c r="W112" s="55" t="s">
        <v>162</v>
      </c>
      <c r="X112" s="55"/>
      <c r="Y112" s="55"/>
      <c r="Z112" s="55"/>
      <c r="AA112" s="55"/>
      <c r="AB112" s="55"/>
      <c r="AC112" s="55"/>
      <c r="AD112" s="55"/>
      <c r="AE112" s="55"/>
      <c r="AF112" s="55" t="s">
        <v>185</v>
      </c>
      <c r="AG112" s="55" t="s">
        <v>181</v>
      </c>
      <c r="AH112" s="55" t="s">
        <v>182</v>
      </c>
      <c r="AI112" s="55" t="s">
        <v>183</v>
      </c>
      <c r="AJ112" s="55">
        <v>40</v>
      </c>
    </row>
    <row r="113" spans="3:36" x14ac:dyDescent="0.25">
      <c r="C113" s="54">
        <v>103</v>
      </c>
      <c r="D113" s="54" t="str">
        <f>IF('Заполнение данных на месяц'!G68="","",'Заполнение данных на месяц'!G68)</f>
        <v>Никитин</v>
      </c>
      <c r="E113" s="54" t="s">
        <v>3</v>
      </c>
      <c r="F113" s="55"/>
      <c r="G113" s="55">
        <v>11</v>
      </c>
      <c r="H113" s="55"/>
      <c r="I113" s="55"/>
      <c r="J113" s="55"/>
      <c r="K113" s="55">
        <v>75</v>
      </c>
      <c r="L113" s="55" t="s">
        <v>174</v>
      </c>
      <c r="M113" s="55">
        <v>17</v>
      </c>
      <c r="N113" s="55">
        <v>18</v>
      </c>
      <c r="O113" s="55"/>
      <c r="P113" s="55"/>
      <c r="Q113" s="55"/>
      <c r="R113" s="55" t="s">
        <v>165</v>
      </c>
      <c r="S113" s="55" t="s">
        <v>176</v>
      </c>
      <c r="T113" s="55" t="s">
        <v>168</v>
      </c>
      <c r="U113" s="55"/>
      <c r="V113" s="55" t="s">
        <v>175</v>
      </c>
      <c r="W113" s="55" t="s">
        <v>162</v>
      </c>
      <c r="X113" s="55" t="s">
        <v>169</v>
      </c>
      <c r="Y113" s="55">
        <v>74</v>
      </c>
      <c r="Z113" s="55"/>
      <c r="AA113" s="55"/>
      <c r="AB113" s="55" t="s">
        <v>179</v>
      </c>
      <c r="AC113" s="55"/>
      <c r="AD113" s="55" t="s">
        <v>186</v>
      </c>
      <c r="AE113" s="55" t="s">
        <v>187</v>
      </c>
      <c r="AF113" s="55" t="s">
        <v>185</v>
      </c>
      <c r="AG113" s="55"/>
      <c r="AH113" s="55"/>
      <c r="AI113" s="55"/>
      <c r="AJ113" s="55"/>
    </row>
    <row r="114" spans="3:36" x14ac:dyDescent="0.25">
      <c r="C114" s="54">
        <v>104</v>
      </c>
      <c r="D114" s="54" t="str">
        <f>IF('Заполнение данных на месяц'!G69="","",'Заполнение данных на месяц'!G69)</f>
        <v>Никифоров</v>
      </c>
      <c r="E114" s="54" t="s">
        <v>3</v>
      </c>
      <c r="F114" s="55"/>
      <c r="G114" s="55">
        <v>11</v>
      </c>
      <c r="H114" s="55" t="s">
        <v>172</v>
      </c>
      <c r="I114" s="55" t="s">
        <v>184</v>
      </c>
      <c r="J114" s="55">
        <v>14</v>
      </c>
      <c r="K114" s="55"/>
      <c r="L114" s="55"/>
      <c r="M114" s="55">
        <v>17</v>
      </c>
      <c r="N114" s="55">
        <v>18</v>
      </c>
      <c r="O114" s="55">
        <v>19</v>
      </c>
      <c r="P114" s="55" t="s">
        <v>159</v>
      </c>
      <c r="Q114" s="55"/>
      <c r="R114" s="55"/>
      <c r="S114" s="55"/>
      <c r="T114" s="55" t="s">
        <v>168</v>
      </c>
      <c r="U114" s="55" t="s">
        <v>160</v>
      </c>
      <c r="V114" s="55"/>
      <c r="W114" s="55"/>
      <c r="X114" s="55"/>
      <c r="Y114" s="55">
        <v>74</v>
      </c>
      <c r="Z114" s="55"/>
      <c r="AA114" s="55"/>
      <c r="AB114" s="55" t="s">
        <v>179</v>
      </c>
      <c r="AC114" s="55" t="s">
        <v>180</v>
      </c>
      <c r="AD114" s="55" t="s">
        <v>186</v>
      </c>
      <c r="AE114" s="55" t="s">
        <v>187</v>
      </c>
      <c r="AF114" s="55" t="s">
        <v>185</v>
      </c>
      <c r="AG114" s="55" t="s">
        <v>181</v>
      </c>
      <c r="AH114" s="55" t="s">
        <v>182</v>
      </c>
      <c r="AI114" s="55" t="s">
        <v>183</v>
      </c>
      <c r="AJ114" s="55">
        <v>40</v>
      </c>
    </row>
    <row r="115" spans="3:36" x14ac:dyDescent="0.25">
      <c r="C115" s="54">
        <v>105</v>
      </c>
      <c r="D115" s="54" t="str">
        <f>IF('Заполнение данных на месяц'!G70="","",'Заполнение данных на месяц'!G70)</f>
        <v>Николаев</v>
      </c>
      <c r="E115" s="54" t="s">
        <v>3</v>
      </c>
      <c r="F115" s="55" t="s">
        <v>173</v>
      </c>
      <c r="G115" s="55">
        <v>11</v>
      </c>
      <c r="H115" s="55" t="s">
        <v>172</v>
      </c>
      <c r="I115" s="55" t="s">
        <v>184</v>
      </c>
      <c r="J115" s="55"/>
      <c r="K115" s="55">
        <v>75</v>
      </c>
      <c r="L115" s="55" t="s">
        <v>174</v>
      </c>
      <c r="M115" s="55">
        <v>17</v>
      </c>
      <c r="N115" s="55">
        <v>18</v>
      </c>
      <c r="O115" s="55">
        <v>19</v>
      </c>
      <c r="P115" s="55" t="s">
        <v>159</v>
      </c>
      <c r="Q115" s="55" t="s">
        <v>171</v>
      </c>
      <c r="R115" s="55" t="s">
        <v>165</v>
      </c>
      <c r="S115" s="55" t="s">
        <v>176</v>
      </c>
      <c r="T115" s="55" t="s">
        <v>168</v>
      </c>
      <c r="U115" s="55" t="s">
        <v>160</v>
      </c>
      <c r="V115" s="55"/>
      <c r="W115" s="55"/>
      <c r="X115" s="55"/>
      <c r="Y115" s="55">
        <v>74</v>
      </c>
      <c r="Z115" s="55"/>
      <c r="AA115" s="55"/>
      <c r="AB115" s="55"/>
      <c r="AC115" s="55"/>
      <c r="AD115" s="55"/>
      <c r="AE115" s="55"/>
      <c r="AF115" s="55" t="s">
        <v>185</v>
      </c>
      <c r="AG115" s="55" t="s">
        <v>181</v>
      </c>
      <c r="AH115" s="55" t="s">
        <v>182</v>
      </c>
      <c r="AI115" s="55" t="s">
        <v>183</v>
      </c>
      <c r="AJ115" s="55"/>
    </row>
    <row r="116" spans="3:36" x14ac:dyDescent="0.25">
      <c r="C116" s="54">
        <v>106</v>
      </c>
      <c r="D116" s="54" t="str">
        <f>IF('Заполнение данных на месяц'!G71="","",'Заполнение данных на месяц'!G71)</f>
        <v>Никонов</v>
      </c>
      <c r="E116" s="54" t="s">
        <v>3</v>
      </c>
      <c r="F116" s="55" t="s">
        <v>173</v>
      </c>
      <c r="G116" s="55"/>
      <c r="H116" s="55" t="s">
        <v>172</v>
      </c>
      <c r="I116" s="55" t="s">
        <v>184</v>
      </c>
      <c r="J116" s="55">
        <v>14</v>
      </c>
      <c r="K116" s="55">
        <v>75</v>
      </c>
      <c r="L116" s="55"/>
      <c r="M116" s="55"/>
      <c r="N116" s="55">
        <v>18</v>
      </c>
      <c r="O116" s="55">
        <v>19</v>
      </c>
      <c r="P116" s="55" t="s">
        <v>159</v>
      </c>
      <c r="Q116" s="55" t="s">
        <v>171</v>
      </c>
      <c r="R116" s="55" t="s">
        <v>165</v>
      </c>
      <c r="S116" s="55" t="s">
        <v>176</v>
      </c>
      <c r="T116" s="55" t="s">
        <v>168</v>
      </c>
      <c r="U116" s="55" t="s">
        <v>160</v>
      </c>
      <c r="V116" s="55" t="s">
        <v>175</v>
      </c>
      <c r="W116" s="55" t="s">
        <v>162</v>
      </c>
      <c r="X116" s="55" t="s">
        <v>169</v>
      </c>
      <c r="Y116" s="55">
        <v>74</v>
      </c>
      <c r="Z116" s="55" t="s">
        <v>177</v>
      </c>
      <c r="AA116" s="55" t="s">
        <v>178</v>
      </c>
      <c r="AB116" s="55" t="s">
        <v>179</v>
      </c>
      <c r="AC116" s="55" t="s">
        <v>180</v>
      </c>
      <c r="AD116" s="55" t="s">
        <v>186</v>
      </c>
      <c r="AE116" s="55" t="s">
        <v>187</v>
      </c>
      <c r="AF116" s="55" t="s">
        <v>185</v>
      </c>
      <c r="AG116" s="55" t="s">
        <v>181</v>
      </c>
      <c r="AH116" s="55"/>
      <c r="AI116" s="55" t="s">
        <v>183</v>
      </c>
      <c r="AJ116" s="55"/>
    </row>
    <row r="117" spans="3:36" x14ac:dyDescent="0.25">
      <c r="C117" s="54">
        <v>107</v>
      </c>
      <c r="D117" s="54" t="str">
        <f>IF('Заполнение данных на месяц'!G72="","",'Заполнение данных на месяц'!G72)</f>
        <v>Новиков</v>
      </c>
      <c r="E117" s="54" t="s">
        <v>3</v>
      </c>
      <c r="F117" s="55" t="s">
        <v>173</v>
      </c>
      <c r="G117" s="55"/>
      <c r="H117" s="55"/>
      <c r="I117" s="55"/>
      <c r="J117" s="55">
        <v>14</v>
      </c>
      <c r="K117" s="55">
        <v>75</v>
      </c>
      <c r="L117" s="55"/>
      <c r="M117" s="55"/>
      <c r="N117" s="55">
        <v>18</v>
      </c>
      <c r="O117" s="55">
        <v>19</v>
      </c>
      <c r="P117" s="55"/>
      <c r="Q117" s="55"/>
      <c r="R117" s="55"/>
      <c r="S117" s="55"/>
      <c r="T117" s="55"/>
      <c r="U117" s="55" t="s">
        <v>160</v>
      </c>
      <c r="V117" s="55" t="s">
        <v>175</v>
      </c>
      <c r="W117" s="55" t="s">
        <v>162</v>
      </c>
      <c r="X117" s="55" t="s">
        <v>169</v>
      </c>
      <c r="Y117" s="55">
        <v>74</v>
      </c>
      <c r="Z117" s="55" t="s">
        <v>177</v>
      </c>
      <c r="AA117" s="55" t="s">
        <v>178</v>
      </c>
      <c r="AB117" s="55" t="s">
        <v>179</v>
      </c>
      <c r="AC117" s="55"/>
      <c r="AD117" s="55" t="s">
        <v>186</v>
      </c>
      <c r="AE117" s="55" t="s">
        <v>187</v>
      </c>
      <c r="AF117" s="55" t="s">
        <v>185</v>
      </c>
      <c r="AG117" s="55" t="s">
        <v>181</v>
      </c>
      <c r="AH117" s="55"/>
      <c r="AI117" s="55" t="s">
        <v>183</v>
      </c>
      <c r="AJ117" s="55"/>
    </row>
    <row r="118" spans="3:36" x14ac:dyDescent="0.25">
      <c r="C118" s="54">
        <v>108</v>
      </c>
      <c r="D118" s="54" t="str">
        <f>IF('Заполнение данных на месяц'!G73="","",'Заполнение данных на месяц'!G73)</f>
        <v>Носков</v>
      </c>
      <c r="E118" s="54" t="s">
        <v>3</v>
      </c>
      <c r="F118" s="55"/>
      <c r="G118" s="55"/>
      <c r="H118" s="55"/>
      <c r="I118" s="55"/>
      <c r="J118" s="55">
        <v>14</v>
      </c>
      <c r="K118" s="55">
        <v>75</v>
      </c>
      <c r="L118" s="55" t="s">
        <v>174</v>
      </c>
      <c r="M118" s="55">
        <v>17</v>
      </c>
      <c r="N118" s="55">
        <v>18</v>
      </c>
      <c r="O118" s="55">
        <v>19</v>
      </c>
      <c r="P118" s="55"/>
      <c r="Q118" s="55" t="s">
        <v>171</v>
      </c>
      <c r="R118" s="55" t="s">
        <v>165</v>
      </c>
      <c r="S118" s="55" t="s">
        <v>176</v>
      </c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 t="s">
        <v>186</v>
      </c>
      <c r="AE118" s="55" t="s">
        <v>187</v>
      </c>
      <c r="AF118" s="55"/>
      <c r="AG118" s="55" t="s">
        <v>181</v>
      </c>
      <c r="AH118" s="55"/>
      <c r="AI118" s="55" t="s">
        <v>183</v>
      </c>
      <c r="AJ118" s="55"/>
    </row>
    <row r="119" spans="3:36" x14ac:dyDescent="0.25">
      <c r="C119" s="54">
        <v>109</v>
      </c>
      <c r="D119" s="54" t="str">
        <f>IF('Заполнение данных на месяц'!G74="","",'Заполнение данных на месяц'!G74)</f>
        <v>Носов</v>
      </c>
      <c r="E119" s="54" t="s">
        <v>3</v>
      </c>
      <c r="F119" s="55" t="s">
        <v>173</v>
      </c>
      <c r="G119" s="55">
        <v>11</v>
      </c>
      <c r="H119" s="55" t="s">
        <v>172</v>
      </c>
      <c r="I119" s="55" t="s">
        <v>184</v>
      </c>
      <c r="J119" s="55">
        <v>14</v>
      </c>
      <c r="K119" s="55"/>
      <c r="L119" s="55"/>
      <c r="M119" s="55"/>
      <c r="N119" s="55"/>
      <c r="O119" s="55">
        <v>19</v>
      </c>
      <c r="P119" s="55" t="s">
        <v>159</v>
      </c>
      <c r="Q119" s="55" t="s">
        <v>171</v>
      </c>
      <c r="R119" s="55"/>
      <c r="S119" s="55" t="s">
        <v>176</v>
      </c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 t="s">
        <v>186</v>
      </c>
      <c r="AE119" s="55" t="s">
        <v>187</v>
      </c>
      <c r="AF119" s="55"/>
      <c r="AG119" s="55" t="s">
        <v>181</v>
      </c>
      <c r="AH119" s="55"/>
      <c r="AI119" s="55" t="s">
        <v>183</v>
      </c>
      <c r="AJ119" s="55">
        <v>40</v>
      </c>
    </row>
    <row r="120" spans="3:36" x14ac:dyDescent="0.25">
      <c r="C120" s="54">
        <v>110</v>
      </c>
      <c r="D120" s="54" t="str">
        <f>IF('Заполнение данных на месяц'!G75="","",'Заполнение данных на месяц'!G75)</f>
        <v>Овчинников</v>
      </c>
      <c r="E120" s="54" t="s">
        <v>3</v>
      </c>
      <c r="F120" s="55"/>
      <c r="G120" s="55">
        <v>11</v>
      </c>
      <c r="H120" s="55" t="s">
        <v>172</v>
      </c>
      <c r="I120" s="55" t="s">
        <v>184</v>
      </c>
      <c r="J120" s="55">
        <v>14</v>
      </c>
      <c r="K120" s="55">
        <v>75</v>
      </c>
      <c r="L120" s="55" t="s">
        <v>174</v>
      </c>
      <c r="M120" s="55">
        <v>17</v>
      </c>
      <c r="N120" s="55">
        <v>18</v>
      </c>
      <c r="O120" s="55">
        <v>19</v>
      </c>
      <c r="P120" s="55" t="s">
        <v>159</v>
      </c>
      <c r="Q120" s="55" t="s">
        <v>171</v>
      </c>
      <c r="R120" s="55"/>
      <c r="S120" s="55" t="s">
        <v>176</v>
      </c>
      <c r="T120" s="55"/>
      <c r="U120" s="55"/>
      <c r="V120" s="55"/>
      <c r="W120" s="55" t="s">
        <v>162</v>
      </c>
      <c r="X120" s="55" t="s">
        <v>169</v>
      </c>
      <c r="Y120" s="55">
        <v>74</v>
      </c>
      <c r="Z120" s="55" t="s">
        <v>177</v>
      </c>
      <c r="AA120" s="55"/>
      <c r="AB120" s="55"/>
      <c r="AC120" s="55"/>
      <c r="AD120" s="55" t="s">
        <v>186</v>
      </c>
      <c r="AE120" s="55" t="s">
        <v>187</v>
      </c>
      <c r="AF120" s="55"/>
      <c r="AG120" s="55" t="s">
        <v>181</v>
      </c>
      <c r="AH120" s="55" t="s">
        <v>182</v>
      </c>
      <c r="AI120" s="55" t="s">
        <v>183</v>
      </c>
      <c r="AJ120" s="55">
        <v>40</v>
      </c>
    </row>
    <row r="121" spans="3:36" x14ac:dyDescent="0.25">
      <c r="C121" s="54">
        <v>111</v>
      </c>
      <c r="D121" s="54" t="str">
        <f>IF('Заполнение данных на месяц'!G76="","",'Заполнение данных на месяц'!G76)</f>
        <v>Одинцов</v>
      </c>
      <c r="E121" s="54" t="s">
        <v>3</v>
      </c>
      <c r="F121" s="55" t="s">
        <v>173</v>
      </c>
      <c r="G121" s="55"/>
      <c r="H121" s="55"/>
      <c r="I121" s="55"/>
      <c r="J121" s="55">
        <v>14</v>
      </c>
      <c r="K121" s="55">
        <v>75</v>
      </c>
      <c r="L121" s="55" t="s">
        <v>174</v>
      </c>
      <c r="M121" s="55"/>
      <c r="N121" s="55"/>
      <c r="O121" s="55"/>
      <c r="P121" s="55"/>
      <c r="Q121" s="55" t="s">
        <v>171</v>
      </c>
      <c r="R121" s="55"/>
      <c r="S121" s="55" t="s">
        <v>176</v>
      </c>
      <c r="T121" s="55" t="s">
        <v>168</v>
      </c>
      <c r="U121" s="55" t="s">
        <v>160</v>
      </c>
      <c r="V121" s="55" t="s">
        <v>175</v>
      </c>
      <c r="W121" s="55" t="s">
        <v>162</v>
      </c>
      <c r="X121" s="55" t="s">
        <v>169</v>
      </c>
      <c r="Y121" s="55">
        <v>74</v>
      </c>
      <c r="Z121" s="55" t="s">
        <v>177</v>
      </c>
      <c r="AA121" s="55" t="s">
        <v>178</v>
      </c>
      <c r="AB121" s="55" t="s">
        <v>179</v>
      </c>
      <c r="AC121" s="55" t="s">
        <v>180</v>
      </c>
      <c r="AD121" s="55" t="s">
        <v>186</v>
      </c>
      <c r="AE121" s="55" t="s">
        <v>187</v>
      </c>
      <c r="AF121" s="55" t="s">
        <v>185</v>
      </c>
      <c r="AG121" s="55" t="s">
        <v>181</v>
      </c>
      <c r="AH121" s="55" t="s">
        <v>182</v>
      </c>
      <c r="AI121" s="55" t="s">
        <v>183</v>
      </c>
      <c r="AJ121" s="55">
        <v>40</v>
      </c>
    </row>
    <row r="122" spans="3:36" x14ac:dyDescent="0.25">
      <c r="C122" s="54">
        <v>112</v>
      </c>
      <c r="D122" s="54" t="str">
        <f>IF('Заполнение данных на месяц'!G77="","",'Заполнение данных на месяц'!G77)</f>
        <v>Орехов</v>
      </c>
      <c r="E122" s="54" t="s">
        <v>3</v>
      </c>
      <c r="F122" s="55" t="s">
        <v>173</v>
      </c>
      <c r="G122" s="55">
        <v>11</v>
      </c>
      <c r="H122" s="55" t="s">
        <v>172</v>
      </c>
      <c r="I122" s="55" t="s">
        <v>184</v>
      </c>
      <c r="J122" s="55"/>
      <c r="K122" s="55">
        <v>75</v>
      </c>
      <c r="L122" s="55" t="s">
        <v>174</v>
      </c>
      <c r="M122" s="55">
        <v>17</v>
      </c>
      <c r="N122" s="55">
        <v>18</v>
      </c>
      <c r="O122" s="55">
        <v>19</v>
      </c>
      <c r="P122" s="55" t="s">
        <v>159</v>
      </c>
      <c r="Q122" s="55" t="s">
        <v>171</v>
      </c>
      <c r="R122" s="55" t="s">
        <v>165</v>
      </c>
      <c r="S122" s="55" t="s">
        <v>176</v>
      </c>
      <c r="T122" s="55" t="s">
        <v>168</v>
      </c>
      <c r="U122" s="55"/>
      <c r="V122" s="55" t="s">
        <v>175</v>
      </c>
      <c r="W122" s="55" t="s">
        <v>162</v>
      </c>
      <c r="X122" s="55"/>
      <c r="Y122" s="55"/>
      <c r="Z122" s="55"/>
      <c r="AA122" s="55"/>
      <c r="AB122" s="55"/>
      <c r="AC122" s="55"/>
      <c r="AD122" s="55" t="s">
        <v>186</v>
      </c>
      <c r="AE122" s="55" t="s">
        <v>187</v>
      </c>
      <c r="AF122" s="55" t="s">
        <v>185</v>
      </c>
      <c r="AG122" s="55"/>
      <c r="AH122" s="55"/>
      <c r="AI122" s="55"/>
      <c r="AJ122" s="55"/>
    </row>
    <row r="123" spans="3:36" x14ac:dyDescent="0.25">
      <c r="C123" s="54">
        <v>113</v>
      </c>
      <c r="D123" s="54" t="str">
        <f>IF('Заполнение данных на месяц'!G78="","",'Заполнение данных на месяц'!G78)</f>
        <v>Орлов</v>
      </c>
      <c r="E123" s="54" t="s">
        <v>3</v>
      </c>
      <c r="F123" s="55" t="s">
        <v>173</v>
      </c>
      <c r="G123" s="55">
        <v>11</v>
      </c>
      <c r="H123" s="55"/>
      <c r="I123" s="55"/>
      <c r="J123" s="55"/>
      <c r="K123" s="55"/>
      <c r="L123" s="55"/>
      <c r="M123" s="55"/>
      <c r="N123" s="55">
        <v>18</v>
      </c>
      <c r="O123" s="55">
        <v>19</v>
      </c>
      <c r="P123" s="55"/>
      <c r="Q123" s="55" t="s">
        <v>171</v>
      </c>
      <c r="R123" s="55" t="s">
        <v>165</v>
      </c>
      <c r="S123" s="55" t="s">
        <v>176</v>
      </c>
      <c r="T123" s="55" t="s">
        <v>168</v>
      </c>
      <c r="U123" s="55"/>
      <c r="V123" s="55" t="s">
        <v>175</v>
      </c>
      <c r="W123" s="55" t="s">
        <v>162</v>
      </c>
      <c r="X123" s="55" t="s">
        <v>169</v>
      </c>
      <c r="Y123" s="55">
        <v>74</v>
      </c>
      <c r="Z123" s="55" t="s">
        <v>177</v>
      </c>
      <c r="AA123" s="55" t="s">
        <v>178</v>
      </c>
      <c r="AB123" s="55" t="s">
        <v>179</v>
      </c>
      <c r="AC123" s="55" t="s">
        <v>180</v>
      </c>
      <c r="AD123" s="55" t="s">
        <v>186</v>
      </c>
      <c r="AE123" s="55" t="s">
        <v>187</v>
      </c>
      <c r="AF123" s="55" t="s">
        <v>185</v>
      </c>
      <c r="AG123" s="55" t="s">
        <v>181</v>
      </c>
      <c r="AH123" s="55" t="s">
        <v>182</v>
      </c>
      <c r="AI123" s="55" t="s">
        <v>183</v>
      </c>
      <c r="AJ123" s="55">
        <v>40</v>
      </c>
    </row>
    <row r="124" spans="3:36" x14ac:dyDescent="0.25">
      <c r="C124" s="54">
        <v>114</v>
      </c>
      <c r="D124" s="54" t="str">
        <f>IF('Заполнение данных на месяц'!G79="","",'Заполнение данных на месяц'!G79)</f>
        <v>Осипов</v>
      </c>
      <c r="E124" s="54" t="s">
        <v>3</v>
      </c>
      <c r="F124" s="55" t="s">
        <v>173</v>
      </c>
      <c r="G124" s="55">
        <v>11</v>
      </c>
      <c r="H124" s="55"/>
      <c r="I124" s="55"/>
      <c r="J124" s="55"/>
      <c r="K124" s="55"/>
      <c r="L124" s="55"/>
      <c r="M124" s="55"/>
      <c r="N124" s="55">
        <v>18</v>
      </c>
      <c r="O124" s="55">
        <v>19</v>
      </c>
      <c r="P124" s="55" t="s">
        <v>159</v>
      </c>
      <c r="Q124" s="55" t="s">
        <v>171</v>
      </c>
      <c r="R124" s="55" t="s">
        <v>165</v>
      </c>
      <c r="S124" s="55" t="s">
        <v>176</v>
      </c>
      <c r="T124" s="55" t="s">
        <v>168</v>
      </c>
      <c r="U124" s="55"/>
      <c r="V124" s="55" t="s">
        <v>175</v>
      </c>
      <c r="W124" s="55"/>
      <c r="X124" s="55"/>
      <c r="Y124" s="55"/>
      <c r="Z124" s="55" t="s">
        <v>177</v>
      </c>
      <c r="AA124" s="55" t="s">
        <v>178</v>
      </c>
      <c r="AB124" s="55" t="s">
        <v>179</v>
      </c>
      <c r="AC124" s="55"/>
      <c r="AD124" s="55"/>
      <c r="AE124" s="55"/>
      <c r="AF124" s="55" t="s">
        <v>185</v>
      </c>
      <c r="AG124" s="55"/>
      <c r="AH124" s="55"/>
      <c r="AI124" s="55"/>
      <c r="AJ124" s="55">
        <v>40</v>
      </c>
    </row>
    <row r="125" spans="3:36" x14ac:dyDescent="0.25">
      <c r="C125" s="54">
        <v>115</v>
      </c>
      <c r="D125" s="54" t="str">
        <f>IF('Заполнение данных на месяц'!G80="","",'Заполнение данных на месяц'!G80)</f>
        <v>Павлов</v>
      </c>
      <c r="E125" s="54" t="s">
        <v>3</v>
      </c>
      <c r="F125" s="55" t="s">
        <v>173</v>
      </c>
      <c r="G125" s="55">
        <v>11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 t="s">
        <v>176</v>
      </c>
      <c r="T125" s="55" t="s">
        <v>168</v>
      </c>
      <c r="U125" s="55"/>
      <c r="V125" s="55"/>
      <c r="W125" s="55"/>
      <c r="X125" s="55"/>
      <c r="Y125" s="55">
        <v>74</v>
      </c>
      <c r="Z125" s="55" t="s">
        <v>177</v>
      </c>
      <c r="AA125" s="55" t="s">
        <v>178</v>
      </c>
      <c r="AB125" s="55" t="s">
        <v>179</v>
      </c>
      <c r="AC125" s="55" t="s">
        <v>180</v>
      </c>
      <c r="AD125" s="55" t="s">
        <v>186</v>
      </c>
      <c r="AE125" s="55" t="s">
        <v>187</v>
      </c>
      <c r="AF125" s="55" t="s">
        <v>185</v>
      </c>
      <c r="AG125" s="55" t="s">
        <v>181</v>
      </c>
      <c r="AH125" s="55" t="s">
        <v>182</v>
      </c>
      <c r="AI125" s="55" t="s">
        <v>183</v>
      </c>
      <c r="AJ125" s="55">
        <v>40</v>
      </c>
    </row>
    <row r="126" spans="3:36" x14ac:dyDescent="0.25">
      <c r="C126" s="54">
        <v>116</v>
      </c>
      <c r="D126" s="54" t="str">
        <f>IF('Заполнение данных на месяц'!G81="","",'Заполнение данных на месяц'!G81)</f>
        <v>Панов</v>
      </c>
      <c r="E126" s="54" t="s">
        <v>3</v>
      </c>
      <c r="F126" s="55" t="s">
        <v>173</v>
      </c>
      <c r="G126" s="55">
        <v>11</v>
      </c>
      <c r="H126" s="55" t="s">
        <v>172</v>
      </c>
      <c r="I126" s="55" t="s">
        <v>184</v>
      </c>
      <c r="J126" s="55">
        <v>14</v>
      </c>
      <c r="K126" s="55">
        <v>75</v>
      </c>
      <c r="L126" s="55" t="s">
        <v>174</v>
      </c>
      <c r="M126" s="55">
        <v>17</v>
      </c>
      <c r="N126" s="55">
        <v>18</v>
      </c>
      <c r="O126" s="55">
        <v>19</v>
      </c>
      <c r="P126" s="55" t="s">
        <v>159</v>
      </c>
      <c r="Q126" s="55" t="s">
        <v>171</v>
      </c>
      <c r="R126" s="55" t="s">
        <v>165</v>
      </c>
      <c r="S126" s="55" t="s">
        <v>176</v>
      </c>
      <c r="T126" s="55" t="s">
        <v>168</v>
      </c>
      <c r="U126" s="55"/>
      <c r="V126" s="55"/>
      <c r="W126" s="55"/>
      <c r="X126" s="55"/>
      <c r="Y126" s="55">
        <v>74</v>
      </c>
      <c r="Z126" s="55" t="s">
        <v>177</v>
      </c>
      <c r="AA126" s="55" t="s">
        <v>178</v>
      </c>
      <c r="AB126" s="55" t="s">
        <v>179</v>
      </c>
      <c r="AC126" s="55"/>
      <c r="AD126" s="55"/>
      <c r="AE126" s="55"/>
      <c r="AF126" s="55"/>
      <c r="AG126" s="55"/>
      <c r="AH126" s="55"/>
      <c r="AI126" s="55"/>
      <c r="AJ126" s="55"/>
    </row>
    <row r="127" spans="3:36" x14ac:dyDescent="0.25">
      <c r="C127" s="54">
        <v>117</v>
      </c>
      <c r="D127" s="54" t="str">
        <f>IF('Заполнение данных на месяц'!G82="","",'Заполнение данных на месяц'!G82)</f>
        <v>Панфилов</v>
      </c>
      <c r="E127" s="54" t="s">
        <v>3</v>
      </c>
      <c r="F127" s="55" t="s">
        <v>173</v>
      </c>
      <c r="G127" s="55">
        <v>11</v>
      </c>
      <c r="H127" s="55"/>
      <c r="I127" s="55"/>
      <c r="J127" s="55"/>
      <c r="K127" s="55">
        <v>75</v>
      </c>
      <c r="L127" s="55" t="s">
        <v>174</v>
      </c>
      <c r="M127" s="55">
        <v>17</v>
      </c>
      <c r="N127" s="55">
        <v>18</v>
      </c>
      <c r="O127" s="55"/>
      <c r="P127" s="55"/>
      <c r="Q127" s="55"/>
      <c r="R127" s="55"/>
      <c r="S127" s="55" t="s">
        <v>176</v>
      </c>
      <c r="T127" s="55" t="s">
        <v>168</v>
      </c>
      <c r="U127" s="55"/>
      <c r="V127" s="55" t="s">
        <v>175</v>
      </c>
      <c r="W127" s="55" t="s">
        <v>162</v>
      </c>
      <c r="X127" s="55" t="s">
        <v>169</v>
      </c>
      <c r="Y127" s="55">
        <v>74</v>
      </c>
      <c r="Z127" s="55"/>
      <c r="AA127" s="55"/>
      <c r="AB127" s="55"/>
      <c r="AC127" s="55"/>
      <c r="AD127" s="55"/>
      <c r="AE127" s="55"/>
      <c r="AF127" s="55" t="s">
        <v>185</v>
      </c>
      <c r="AG127" s="55" t="s">
        <v>181</v>
      </c>
      <c r="AH127" s="55" t="s">
        <v>182</v>
      </c>
      <c r="AI127" s="55" t="s">
        <v>183</v>
      </c>
      <c r="AJ127" s="55">
        <v>40</v>
      </c>
    </row>
    <row r="128" spans="3:36" x14ac:dyDescent="0.25">
      <c r="C128" s="54">
        <v>118</v>
      </c>
      <c r="D128" s="54" t="str">
        <f>IF('Заполнение данных на месяц'!G83="","",'Заполнение данных на месяц'!G83)</f>
        <v>Пахомов</v>
      </c>
      <c r="E128" s="54" t="s">
        <v>3</v>
      </c>
      <c r="F128" s="55" t="s">
        <v>173</v>
      </c>
      <c r="G128" s="55">
        <v>11</v>
      </c>
      <c r="H128" s="55"/>
      <c r="I128" s="55"/>
      <c r="J128" s="55"/>
      <c r="K128" s="55"/>
      <c r="L128" s="55"/>
      <c r="M128" s="55"/>
      <c r="N128" s="55">
        <v>18</v>
      </c>
      <c r="O128" s="55"/>
      <c r="P128" s="55"/>
      <c r="Q128" s="55"/>
      <c r="R128" s="55"/>
      <c r="S128" s="55" t="s">
        <v>176</v>
      </c>
      <c r="T128" s="55" t="s">
        <v>168</v>
      </c>
      <c r="U128" s="55" t="s">
        <v>160</v>
      </c>
      <c r="V128" s="55" t="s">
        <v>175</v>
      </c>
      <c r="W128" s="55" t="s">
        <v>162</v>
      </c>
      <c r="X128" s="55" t="s">
        <v>169</v>
      </c>
      <c r="Y128" s="55">
        <v>74</v>
      </c>
      <c r="Z128" s="55" t="s">
        <v>177</v>
      </c>
      <c r="AA128" s="55" t="s">
        <v>178</v>
      </c>
      <c r="AB128" s="55" t="s">
        <v>179</v>
      </c>
      <c r="AC128" s="55" t="s">
        <v>180</v>
      </c>
      <c r="AD128" s="55" t="s">
        <v>186</v>
      </c>
      <c r="AE128" s="55" t="s">
        <v>187</v>
      </c>
      <c r="AF128" s="55" t="s">
        <v>185</v>
      </c>
      <c r="AG128" s="55" t="s">
        <v>181</v>
      </c>
      <c r="AH128" s="55" t="s">
        <v>182</v>
      </c>
      <c r="AI128" s="55" t="s">
        <v>183</v>
      </c>
      <c r="AJ128" s="55">
        <v>40</v>
      </c>
    </row>
    <row r="129" spans="3:36" x14ac:dyDescent="0.25">
      <c r="C129" s="54">
        <v>119</v>
      </c>
      <c r="D129" s="54" t="str">
        <f>IF('Заполнение данных на месяц'!G84="","",'Заполнение данных на месяц'!G84)</f>
        <v>Пестов</v>
      </c>
      <c r="E129" s="54" t="s">
        <v>3</v>
      </c>
      <c r="F129" s="55" t="s">
        <v>173</v>
      </c>
      <c r="G129" s="55">
        <v>11</v>
      </c>
      <c r="H129" s="55"/>
      <c r="I129" s="55"/>
      <c r="J129" s="55"/>
      <c r="K129" s="55"/>
      <c r="L129" s="55"/>
      <c r="M129" s="55"/>
      <c r="N129" s="55">
        <v>18</v>
      </c>
      <c r="O129" s="55">
        <v>19</v>
      </c>
      <c r="P129" s="55" t="s">
        <v>159</v>
      </c>
      <c r="Q129" s="55" t="s">
        <v>171</v>
      </c>
      <c r="R129" s="55" t="s">
        <v>165</v>
      </c>
      <c r="S129" s="55" t="s">
        <v>176</v>
      </c>
      <c r="T129" s="55" t="s">
        <v>168</v>
      </c>
      <c r="U129" s="55" t="s">
        <v>160</v>
      </c>
      <c r="V129" s="55" t="s">
        <v>175</v>
      </c>
      <c r="W129" s="55"/>
      <c r="X129" s="55"/>
      <c r="Y129" s="55"/>
      <c r="Z129" s="55"/>
      <c r="AA129" s="55"/>
      <c r="AB129" s="55"/>
      <c r="AC129" s="55"/>
      <c r="AD129" s="55"/>
      <c r="AE129" s="55" t="s">
        <v>187</v>
      </c>
      <c r="AF129" s="55" t="s">
        <v>185</v>
      </c>
      <c r="AG129" s="55"/>
      <c r="AH129" s="55"/>
      <c r="AI129" s="55"/>
      <c r="AJ129" s="55"/>
    </row>
    <row r="130" spans="3:36" x14ac:dyDescent="0.25">
      <c r="C130" s="54">
        <v>120</v>
      </c>
      <c r="D130" s="54" t="str">
        <f>IF('Заполнение данных на месяц'!G85="","",'Заполнение данных на месяц'!G85)</f>
        <v>Петров</v>
      </c>
      <c r="E130" s="54" t="s">
        <v>3</v>
      </c>
      <c r="F130" s="55" t="s">
        <v>173</v>
      </c>
      <c r="G130" s="55">
        <v>11</v>
      </c>
      <c r="H130" s="55" t="s">
        <v>172</v>
      </c>
      <c r="I130" s="55" t="s">
        <v>184</v>
      </c>
      <c r="J130" s="55">
        <v>14</v>
      </c>
      <c r="K130" s="55">
        <v>75</v>
      </c>
      <c r="L130" s="55"/>
      <c r="M130" s="55"/>
      <c r="N130" s="55"/>
      <c r="O130" s="55"/>
      <c r="P130" s="55"/>
      <c r="Q130" s="55" t="s">
        <v>171</v>
      </c>
      <c r="R130" s="55" t="s">
        <v>165</v>
      </c>
      <c r="S130" s="55" t="s">
        <v>176</v>
      </c>
      <c r="T130" s="55" t="s">
        <v>168</v>
      </c>
      <c r="U130" s="55" t="s">
        <v>160</v>
      </c>
      <c r="V130" s="55" t="s">
        <v>175</v>
      </c>
      <c r="W130" s="55" t="s">
        <v>162</v>
      </c>
      <c r="X130" s="55" t="s">
        <v>169</v>
      </c>
      <c r="Y130" s="55">
        <v>74</v>
      </c>
      <c r="Z130" s="55" t="s">
        <v>177</v>
      </c>
      <c r="AA130" s="55" t="s">
        <v>178</v>
      </c>
      <c r="AB130" s="55" t="s">
        <v>179</v>
      </c>
      <c r="AC130" s="55" t="s">
        <v>180</v>
      </c>
      <c r="AD130" s="55" t="s">
        <v>186</v>
      </c>
      <c r="AE130" s="55" t="s">
        <v>187</v>
      </c>
      <c r="AF130" s="55" t="s">
        <v>185</v>
      </c>
      <c r="AG130" s="55" t="s">
        <v>181</v>
      </c>
      <c r="AH130" s="55" t="s">
        <v>182</v>
      </c>
      <c r="AI130" s="55" t="s">
        <v>183</v>
      </c>
      <c r="AJ130" s="55">
        <v>40</v>
      </c>
    </row>
    <row r="131" spans="3:36" x14ac:dyDescent="0.25">
      <c r="C131" s="54">
        <v>121</v>
      </c>
      <c r="D131" s="54" t="str">
        <f>IF('Заполнение данных на месяц'!G86="","",'Заполнение данных на месяц'!G86)</f>
        <v>Петухов</v>
      </c>
      <c r="E131" s="54" t="s">
        <v>3</v>
      </c>
      <c r="F131" s="55" t="s">
        <v>173</v>
      </c>
      <c r="G131" s="55">
        <v>11</v>
      </c>
      <c r="H131" s="55" t="s">
        <v>172</v>
      </c>
      <c r="I131" s="55" t="s">
        <v>184</v>
      </c>
      <c r="J131" s="55">
        <v>14</v>
      </c>
      <c r="K131" s="55">
        <v>75</v>
      </c>
      <c r="L131" s="55" t="s">
        <v>174</v>
      </c>
      <c r="M131" s="55">
        <v>17</v>
      </c>
      <c r="N131" s="55">
        <v>18</v>
      </c>
      <c r="O131" s="55">
        <v>19</v>
      </c>
      <c r="P131" s="55" t="s">
        <v>159</v>
      </c>
      <c r="Q131" s="55" t="s">
        <v>171</v>
      </c>
      <c r="R131" s="55" t="s">
        <v>165</v>
      </c>
      <c r="S131" s="55" t="s">
        <v>176</v>
      </c>
      <c r="T131" s="55" t="s">
        <v>168</v>
      </c>
      <c r="U131" s="55" t="s">
        <v>160</v>
      </c>
      <c r="V131" s="55" t="s">
        <v>175</v>
      </c>
      <c r="W131" s="55" t="s">
        <v>162</v>
      </c>
      <c r="X131" s="55" t="s">
        <v>169</v>
      </c>
      <c r="Y131" s="55">
        <v>74</v>
      </c>
      <c r="Z131" s="55" t="s">
        <v>177</v>
      </c>
      <c r="AA131" s="55"/>
      <c r="AB131" s="55"/>
      <c r="AC131" s="55"/>
      <c r="AD131" s="55" t="s">
        <v>186</v>
      </c>
      <c r="AE131" s="55" t="s">
        <v>187</v>
      </c>
      <c r="AF131" s="55" t="s">
        <v>185</v>
      </c>
      <c r="AG131" s="55" t="s">
        <v>181</v>
      </c>
      <c r="AH131" s="55" t="s">
        <v>182</v>
      </c>
      <c r="AI131" s="55" t="s">
        <v>183</v>
      </c>
      <c r="AJ131" s="55">
        <v>40</v>
      </c>
    </row>
    <row r="132" spans="3:36" x14ac:dyDescent="0.25">
      <c r="C132" s="54">
        <v>122</v>
      </c>
      <c r="D132" s="54" t="str">
        <f>IF('Заполнение данных на месяц'!G87="","",'Заполнение данных на месяц'!G87)</f>
        <v>Поляков</v>
      </c>
      <c r="E132" s="54" t="s">
        <v>3</v>
      </c>
      <c r="F132" s="55" t="s">
        <v>173</v>
      </c>
      <c r="G132" s="55">
        <v>11</v>
      </c>
      <c r="H132" s="55" t="s">
        <v>172</v>
      </c>
      <c r="I132" s="55" t="s">
        <v>184</v>
      </c>
      <c r="J132" s="55">
        <v>14</v>
      </c>
      <c r="K132" s="55">
        <v>75</v>
      </c>
      <c r="L132" s="55" t="s">
        <v>174</v>
      </c>
      <c r="M132" s="55">
        <v>17</v>
      </c>
      <c r="N132" s="55">
        <v>18</v>
      </c>
      <c r="O132" s="55">
        <v>19</v>
      </c>
      <c r="P132" s="55" t="s">
        <v>159</v>
      </c>
      <c r="Q132" s="55" t="s">
        <v>171</v>
      </c>
      <c r="R132" s="55" t="s">
        <v>165</v>
      </c>
      <c r="S132" s="55"/>
      <c r="T132" s="55"/>
      <c r="U132" s="55"/>
      <c r="V132" s="55"/>
      <c r="W132" s="55"/>
      <c r="X132" s="55" t="s">
        <v>169</v>
      </c>
      <c r="Y132" s="55">
        <v>74</v>
      </c>
      <c r="Z132" s="55" t="s">
        <v>177</v>
      </c>
      <c r="AA132" s="55" t="s">
        <v>178</v>
      </c>
      <c r="AB132" s="55" t="s">
        <v>179</v>
      </c>
      <c r="AC132" s="55" t="s">
        <v>180</v>
      </c>
      <c r="AD132" s="55" t="s">
        <v>186</v>
      </c>
      <c r="AE132" s="55" t="s">
        <v>187</v>
      </c>
      <c r="AF132" s="55" t="s">
        <v>185</v>
      </c>
      <c r="AG132" s="55" t="s">
        <v>181</v>
      </c>
      <c r="AH132" s="55" t="s">
        <v>182</v>
      </c>
      <c r="AI132" s="55" t="s">
        <v>183</v>
      </c>
      <c r="AJ132" s="55">
        <v>40</v>
      </c>
    </row>
    <row r="133" spans="3:36" x14ac:dyDescent="0.25">
      <c r="C133" s="54">
        <v>123</v>
      </c>
      <c r="D133" s="54" t="str">
        <f>IF('Заполнение данных на месяц'!G88="","",'Заполнение данных на месяц'!G88)</f>
        <v>Пономарёв</v>
      </c>
      <c r="E133" s="54" t="s">
        <v>3</v>
      </c>
      <c r="F133" s="55" t="s">
        <v>173</v>
      </c>
      <c r="G133" s="55">
        <v>11</v>
      </c>
      <c r="H133" s="55" t="s">
        <v>172</v>
      </c>
      <c r="I133" s="55"/>
      <c r="J133" s="55"/>
      <c r="K133" s="55"/>
      <c r="L133" s="55"/>
      <c r="M133" s="55"/>
      <c r="N133" s="55">
        <v>18</v>
      </c>
      <c r="O133" s="55">
        <v>19</v>
      </c>
      <c r="P133" s="55"/>
      <c r="Q133" s="55"/>
      <c r="R133" s="55"/>
      <c r="S133" s="55"/>
      <c r="T133" s="55"/>
      <c r="U133" s="55" t="s">
        <v>160</v>
      </c>
      <c r="V133" s="55" t="s">
        <v>175</v>
      </c>
      <c r="W133" s="55" t="s">
        <v>162</v>
      </c>
      <c r="X133" s="55" t="s">
        <v>169</v>
      </c>
      <c r="Y133" s="55">
        <v>74</v>
      </c>
      <c r="Z133" s="55" t="s">
        <v>177</v>
      </c>
      <c r="AA133" s="55" t="s">
        <v>178</v>
      </c>
      <c r="AB133" s="55"/>
      <c r="AC133" s="55"/>
      <c r="AD133" s="55"/>
      <c r="AE133" s="55"/>
      <c r="AF133" s="55"/>
      <c r="AG133" s="55"/>
      <c r="AH133" s="55"/>
      <c r="AI133" s="55"/>
      <c r="AJ133" s="55">
        <v>40</v>
      </c>
    </row>
    <row r="134" spans="3:36" x14ac:dyDescent="0.25">
      <c r="C134" s="54">
        <v>124</v>
      </c>
      <c r="D134" s="54" t="str">
        <f>IF('Заполнение данных на месяц'!G89="","",'Заполнение данных на месяц'!G89)</f>
        <v>Попов</v>
      </c>
      <c r="E134" s="54" t="s">
        <v>3</v>
      </c>
      <c r="F134" s="55" t="s">
        <v>173</v>
      </c>
      <c r="G134" s="55">
        <v>11</v>
      </c>
      <c r="H134" s="55" t="s">
        <v>172</v>
      </c>
      <c r="I134" s="55" t="s">
        <v>184</v>
      </c>
      <c r="J134" s="55">
        <v>14</v>
      </c>
      <c r="K134" s="55">
        <v>75</v>
      </c>
      <c r="L134" s="55" t="s">
        <v>174</v>
      </c>
      <c r="M134" s="55">
        <v>17</v>
      </c>
      <c r="N134" s="55">
        <v>18</v>
      </c>
      <c r="O134" s="55">
        <v>19</v>
      </c>
      <c r="P134" s="55"/>
      <c r="Q134" s="55"/>
      <c r="R134" s="55"/>
      <c r="S134" s="55"/>
      <c r="T134" s="55"/>
      <c r="U134" s="55" t="s">
        <v>160</v>
      </c>
      <c r="V134" s="55" t="s">
        <v>175</v>
      </c>
      <c r="W134" s="55" t="s">
        <v>162</v>
      </c>
      <c r="X134" s="55" t="s">
        <v>169</v>
      </c>
      <c r="Y134" s="55">
        <v>74</v>
      </c>
      <c r="Z134" s="55" t="s">
        <v>177</v>
      </c>
      <c r="AA134" s="55" t="s">
        <v>178</v>
      </c>
      <c r="AB134" s="55"/>
      <c r="AC134" s="55"/>
      <c r="AD134" s="55"/>
      <c r="AE134" s="55"/>
      <c r="AF134" s="55"/>
      <c r="AG134" s="55"/>
      <c r="AH134" s="55"/>
      <c r="AI134" s="55"/>
      <c r="AJ134" s="55">
        <v>40</v>
      </c>
    </row>
    <row r="135" spans="3:36" x14ac:dyDescent="0.25">
      <c r="C135" s="54">
        <v>125</v>
      </c>
      <c r="D135" s="54" t="str">
        <f>IF('Заполнение данных на месяц'!G90="","",'Заполнение данных на месяц'!G90)</f>
        <v>Потапов</v>
      </c>
      <c r="E135" s="54" t="s">
        <v>3</v>
      </c>
      <c r="F135" s="55"/>
      <c r="G135" s="55"/>
      <c r="H135" s="55"/>
      <c r="I135" s="55"/>
      <c r="J135" s="55">
        <v>14</v>
      </c>
      <c r="K135" s="55">
        <v>75</v>
      </c>
      <c r="L135" s="55" t="s">
        <v>174</v>
      </c>
      <c r="M135" s="55">
        <v>17</v>
      </c>
      <c r="N135" s="55">
        <v>18</v>
      </c>
      <c r="O135" s="55">
        <v>19</v>
      </c>
      <c r="P135" s="55" t="s">
        <v>159</v>
      </c>
      <c r="Q135" s="55" t="s">
        <v>171</v>
      </c>
      <c r="R135" s="55" t="s">
        <v>165</v>
      </c>
      <c r="S135" s="55" t="s">
        <v>176</v>
      </c>
      <c r="T135" s="55" t="s">
        <v>168</v>
      </c>
      <c r="U135" s="55" t="s">
        <v>160</v>
      </c>
      <c r="V135" s="55" t="s">
        <v>175</v>
      </c>
      <c r="W135" s="55" t="s">
        <v>162</v>
      </c>
      <c r="X135" s="55" t="s">
        <v>169</v>
      </c>
      <c r="Y135" s="55"/>
      <c r="Z135" s="55"/>
      <c r="AA135" s="55"/>
      <c r="AB135" s="55"/>
      <c r="AC135" s="55"/>
      <c r="AD135" s="55"/>
      <c r="AE135" s="55" t="s">
        <v>187</v>
      </c>
      <c r="AF135" s="55" t="s">
        <v>185</v>
      </c>
      <c r="AG135" s="55" t="s">
        <v>181</v>
      </c>
      <c r="AH135" s="55" t="s">
        <v>182</v>
      </c>
      <c r="AI135" s="55" t="s">
        <v>183</v>
      </c>
      <c r="AJ135" s="55">
        <v>40</v>
      </c>
    </row>
    <row r="136" spans="3:36" x14ac:dyDescent="0.25">
      <c r="C136" s="54">
        <v>126</v>
      </c>
      <c r="D136" s="54" t="str">
        <f>IF('Заполнение данных на месяц'!G91="","",'Заполнение данных на месяц'!G91)</f>
        <v>Прохоров</v>
      </c>
      <c r="E136" s="54" t="s">
        <v>3</v>
      </c>
      <c r="F136" s="55"/>
      <c r="G136" s="55"/>
      <c r="H136" s="55"/>
      <c r="I136" s="55"/>
      <c r="J136" s="55">
        <v>14</v>
      </c>
      <c r="K136" s="55">
        <v>75</v>
      </c>
      <c r="L136" s="55"/>
      <c r="M136" s="55"/>
      <c r="N136" s="55"/>
      <c r="O136" s="55"/>
      <c r="P136" s="55"/>
      <c r="Q136" s="55"/>
      <c r="R136" s="55"/>
      <c r="S136" s="55" t="s">
        <v>176</v>
      </c>
      <c r="T136" s="55" t="s">
        <v>168</v>
      </c>
      <c r="U136" s="55" t="s">
        <v>160</v>
      </c>
      <c r="V136" s="55" t="s">
        <v>175</v>
      </c>
      <c r="W136" s="55" t="s">
        <v>162</v>
      </c>
      <c r="X136" s="55" t="s">
        <v>169</v>
      </c>
      <c r="Y136" s="55">
        <v>74</v>
      </c>
      <c r="Z136" s="55" t="s">
        <v>177</v>
      </c>
      <c r="AA136" s="55" t="s">
        <v>178</v>
      </c>
      <c r="AB136" s="55" t="s">
        <v>179</v>
      </c>
      <c r="AC136" s="55" t="s">
        <v>180</v>
      </c>
      <c r="AD136" s="55" t="s">
        <v>186</v>
      </c>
      <c r="AE136" s="55" t="s">
        <v>187</v>
      </c>
      <c r="AF136" s="55" t="s">
        <v>185</v>
      </c>
      <c r="AG136" s="55" t="s">
        <v>181</v>
      </c>
      <c r="AH136" s="55" t="s">
        <v>182</v>
      </c>
      <c r="AI136" s="55" t="s">
        <v>183</v>
      </c>
      <c r="AJ136" s="55">
        <v>40</v>
      </c>
    </row>
    <row r="137" spans="3:36" x14ac:dyDescent="0.25">
      <c r="C137" s="54">
        <v>127</v>
      </c>
      <c r="D137" s="54" t="str">
        <f>IF('Заполнение данных на месяц'!G92="","",'Заполнение данных на месяц'!G92)</f>
        <v>Рогов</v>
      </c>
      <c r="E137" s="54" t="s">
        <v>3</v>
      </c>
      <c r="F137" s="55" t="s">
        <v>173</v>
      </c>
      <c r="G137" s="55">
        <v>11</v>
      </c>
      <c r="H137" s="55" t="s">
        <v>172</v>
      </c>
      <c r="I137" s="55" t="s">
        <v>184</v>
      </c>
      <c r="J137" s="55">
        <v>14</v>
      </c>
      <c r="K137" s="55">
        <v>75</v>
      </c>
      <c r="L137" s="55" t="s">
        <v>174</v>
      </c>
      <c r="M137" s="55">
        <v>17</v>
      </c>
      <c r="N137" s="55">
        <v>18</v>
      </c>
      <c r="O137" s="55">
        <v>19</v>
      </c>
      <c r="P137" s="55" t="s">
        <v>159</v>
      </c>
      <c r="Q137" s="55" t="s">
        <v>171</v>
      </c>
      <c r="R137" s="55" t="s">
        <v>165</v>
      </c>
      <c r="S137" s="55" t="s">
        <v>176</v>
      </c>
      <c r="T137" s="55" t="s">
        <v>168</v>
      </c>
      <c r="U137" s="55" t="s">
        <v>160</v>
      </c>
      <c r="V137" s="55" t="s">
        <v>175</v>
      </c>
      <c r="W137" s="55" t="s">
        <v>162</v>
      </c>
      <c r="X137" s="55" t="s">
        <v>169</v>
      </c>
      <c r="Y137" s="55">
        <v>74</v>
      </c>
      <c r="Z137" s="55" t="s">
        <v>177</v>
      </c>
      <c r="AA137" s="55" t="s">
        <v>178</v>
      </c>
      <c r="AB137" s="55" t="s">
        <v>179</v>
      </c>
      <c r="AC137" s="55" t="s">
        <v>180</v>
      </c>
      <c r="AD137" s="55" t="s">
        <v>186</v>
      </c>
      <c r="AE137" s="55"/>
      <c r="AF137" s="55"/>
      <c r="AG137" s="55"/>
      <c r="AH137" s="55"/>
      <c r="AI137" s="55" t="s">
        <v>183</v>
      </c>
      <c r="AJ137" s="55">
        <v>40</v>
      </c>
    </row>
    <row r="138" spans="3:36" x14ac:dyDescent="0.25">
      <c r="C138" s="54">
        <v>128</v>
      </c>
      <c r="D138" s="54" t="str">
        <f>IF('Заполнение данных на месяц'!G93="","",'Заполнение данных на месяц'!G93)</f>
        <v>Родионов</v>
      </c>
      <c r="E138" s="54" t="s">
        <v>3</v>
      </c>
      <c r="F138" s="55" t="s">
        <v>173</v>
      </c>
      <c r="G138" s="55"/>
      <c r="H138" s="55"/>
      <c r="I138" s="55"/>
      <c r="J138" s="55"/>
      <c r="K138" s="55">
        <v>75</v>
      </c>
      <c r="L138" s="55"/>
      <c r="M138" s="55"/>
      <c r="N138" s="55"/>
      <c r="O138" s="55"/>
      <c r="P138" s="55"/>
      <c r="Q138" s="55"/>
      <c r="R138" s="55"/>
      <c r="S138" s="55"/>
      <c r="T138" s="55"/>
      <c r="U138" s="55" t="s">
        <v>160</v>
      </c>
      <c r="V138" s="55" t="s">
        <v>175</v>
      </c>
      <c r="W138" s="55" t="s">
        <v>162</v>
      </c>
      <c r="X138" s="55" t="s">
        <v>169</v>
      </c>
      <c r="Y138" s="55">
        <v>74</v>
      </c>
      <c r="Z138" s="55" t="s">
        <v>177</v>
      </c>
      <c r="AA138" s="55" t="s">
        <v>178</v>
      </c>
      <c r="AB138" s="55" t="s">
        <v>179</v>
      </c>
      <c r="AC138" s="55" t="s">
        <v>180</v>
      </c>
      <c r="AD138" s="55" t="s">
        <v>186</v>
      </c>
      <c r="AE138" s="55"/>
      <c r="AF138" s="55"/>
      <c r="AG138" s="55"/>
      <c r="AH138" s="55"/>
      <c r="AI138" s="55" t="s">
        <v>183</v>
      </c>
      <c r="AJ138" s="55">
        <v>40</v>
      </c>
    </row>
    <row r="139" spans="3:36" x14ac:dyDescent="0.25">
      <c r="C139" s="54">
        <v>129</v>
      </c>
      <c r="D139" s="54" t="str">
        <f>IF('Заполнение данных на месяц'!G94="","",'Заполнение данных на месяц'!G94)</f>
        <v>Рожков</v>
      </c>
      <c r="E139" s="54" t="s">
        <v>3</v>
      </c>
      <c r="F139" s="55" t="s">
        <v>173</v>
      </c>
      <c r="G139" s="55">
        <v>11</v>
      </c>
      <c r="H139" s="55"/>
      <c r="I139" s="55"/>
      <c r="J139" s="55"/>
      <c r="K139" s="55"/>
      <c r="L139" s="55"/>
      <c r="M139" s="55">
        <v>17</v>
      </c>
      <c r="N139" s="55">
        <v>18</v>
      </c>
      <c r="O139" s="55">
        <v>19</v>
      </c>
      <c r="P139" s="55" t="s">
        <v>159</v>
      </c>
      <c r="Q139" s="55" t="s">
        <v>171</v>
      </c>
      <c r="R139" s="55" t="s">
        <v>165</v>
      </c>
      <c r="S139" s="55" t="s">
        <v>176</v>
      </c>
      <c r="T139" s="55" t="s">
        <v>168</v>
      </c>
      <c r="U139" s="55"/>
      <c r="V139" s="55"/>
      <c r="W139" s="55"/>
      <c r="X139" s="55"/>
      <c r="Y139" s="55"/>
      <c r="Z139" s="55" t="s">
        <v>177</v>
      </c>
      <c r="AA139" s="55" t="s">
        <v>178</v>
      </c>
      <c r="AB139" s="55" t="s">
        <v>179</v>
      </c>
      <c r="AC139" s="55" t="s">
        <v>180</v>
      </c>
      <c r="AD139" s="55" t="s">
        <v>186</v>
      </c>
      <c r="AE139" s="55" t="s">
        <v>187</v>
      </c>
      <c r="AF139" s="55" t="s">
        <v>185</v>
      </c>
      <c r="AG139" s="55" t="s">
        <v>181</v>
      </c>
      <c r="AH139" s="55" t="s">
        <v>182</v>
      </c>
      <c r="AI139" s="55" t="s">
        <v>183</v>
      </c>
      <c r="AJ139" s="55">
        <v>40</v>
      </c>
    </row>
    <row r="140" spans="3:36" x14ac:dyDescent="0.25">
      <c r="C140" s="54">
        <v>130</v>
      </c>
      <c r="D140" s="54" t="str">
        <f>IF('Заполнение данных на месяц'!G95="","",'Заполнение данных на месяц'!G95)</f>
        <v>Романов</v>
      </c>
      <c r="E140" s="54" t="s">
        <v>3</v>
      </c>
      <c r="F140" s="55" t="s">
        <v>173</v>
      </c>
      <c r="G140" s="55">
        <v>11</v>
      </c>
      <c r="H140" s="55" t="s">
        <v>172</v>
      </c>
      <c r="I140" s="55" t="s">
        <v>184</v>
      </c>
      <c r="J140" s="55">
        <v>14</v>
      </c>
      <c r="K140" s="55">
        <v>75</v>
      </c>
      <c r="L140" s="55" t="s">
        <v>174</v>
      </c>
      <c r="M140" s="55">
        <v>17</v>
      </c>
      <c r="N140" s="55">
        <v>18</v>
      </c>
      <c r="O140" s="55">
        <v>19</v>
      </c>
      <c r="P140" s="55" t="s">
        <v>159</v>
      </c>
      <c r="Q140" s="55"/>
      <c r="R140" s="55"/>
      <c r="S140" s="55"/>
      <c r="T140" s="55"/>
      <c r="U140" s="55"/>
      <c r="V140" s="55"/>
      <c r="W140" s="55" t="s">
        <v>162</v>
      </c>
      <c r="X140" s="55"/>
      <c r="Y140" s="55"/>
      <c r="Z140" s="55"/>
      <c r="AA140" s="55"/>
      <c r="AB140" s="55"/>
      <c r="AC140" s="55" t="s">
        <v>180</v>
      </c>
      <c r="AD140" s="55" t="s">
        <v>186</v>
      </c>
      <c r="AE140" s="55"/>
      <c r="AF140" s="55"/>
      <c r="AG140" s="55"/>
      <c r="AH140" s="55"/>
      <c r="AI140" s="55"/>
      <c r="AJ140" s="55">
        <v>40</v>
      </c>
    </row>
    <row r="141" spans="3:36" x14ac:dyDescent="0.25">
      <c r="C141" s="54">
        <v>131</v>
      </c>
      <c r="D141" s="54" t="str">
        <f>IF('Заполнение данных на месяц'!G96="","",'Заполнение данных на месяц'!G96)</f>
        <v>Русаков</v>
      </c>
      <c r="E141" s="54" t="s">
        <v>3</v>
      </c>
      <c r="F141" s="55" t="s">
        <v>173</v>
      </c>
      <c r="G141" s="55"/>
      <c r="H141" s="55" t="s">
        <v>172</v>
      </c>
      <c r="I141" s="55" t="s">
        <v>184</v>
      </c>
      <c r="J141" s="55"/>
      <c r="K141" s="55"/>
      <c r="L141" s="55"/>
      <c r="M141" s="55">
        <v>17</v>
      </c>
      <c r="N141" s="55"/>
      <c r="O141" s="55"/>
      <c r="P141" s="55"/>
      <c r="Q141" s="55"/>
      <c r="R141" s="55"/>
      <c r="S141" s="55"/>
      <c r="T141" s="55"/>
      <c r="U141" s="55"/>
      <c r="V141" s="55"/>
      <c r="W141" s="55" t="s">
        <v>162</v>
      </c>
      <c r="X141" s="55"/>
      <c r="Y141" s="55"/>
      <c r="Z141" s="55"/>
      <c r="AA141" s="55"/>
      <c r="AB141" s="55"/>
      <c r="AC141" s="55" t="s">
        <v>180</v>
      </c>
      <c r="AD141" s="55" t="s">
        <v>186</v>
      </c>
      <c r="AE141" s="55" t="s">
        <v>187</v>
      </c>
      <c r="AF141" s="55" t="s">
        <v>185</v>
      </c>
      <c r="AG141" s="55" t="s">
        <v>181</v>
      </c>
      <c r="AH141" s="55" t="s">
        <v>182</v>
      </c>
      <c r="AI141" s="55" t="s">
        <v>183</v>
      </c>
      <c r="AJ141" s="55">
        <v>40</v>
      </c>
    </row>
    <row r="142" spans="3:36" x14ac:dyDescent="0.25">
      <c r="C142" s="54">
        <v>132</v>
      </c>
      <c r="D142" s="54" t="str">
        <f>IF('Заполнение данных на месяц'!G97="","",'Заполнение данных на месяц'!G97)</f>
        <v>Рыбаков</v>
      </c>
      <c r="E142" s="54" t="s">
        <v>3</v>
      </c>
      <c r="F142" s="55" t="s">
        <v>173</v>
      </c>
      <c r="G142" s="55"/>
      <c r="H142" s="55" t="s">
        <v>172</v>
      </c>
      <c r="I142" s="55" t="s">
        <v>184</v>
      </c>
      <c r="J142" s="55"/>
      <c r="K142" s="55"/>
      <c r="L142" s="55"/>
      <c r="M142" s="55">
        <v>17</v>
      </c>
      <c r="N142" s="55">
        <v>18</v>
      </c>
      <c r="O142" s="55">
        <v>19</v>
      </c>
      <c r="P142" s="55" t="s">
        <v>159</v>
      </c>
      <c r="Q142" s="55"/>
      <c r="R142" s="55"/>
      <c r="S142" s="55"/>
      <c r="T142" s="55"/>
      <c r="U142" s="55"/>
      <c r="V142" s="55"/>
      <c r="W142" s="55" t="s">
        <v>162</v>
      </c>
      <c r="X142" s="55" t="s">
        <v>169</v>
      </c>
      <c r="Y142" s="55">
        <v>74</v>
      </c>
      <c r="Z142" s="55" t="s">
        <v>177</v>
      </c>
      <c r="AA142" s="55" t="s">
        <v>178</v>
      </c>
      <c r="AB142" s="55" t="s">
        <v>179</v>
      </c>
      <c r="AC142" s="55" t="s">
        <v>180</v>
      </c>
      <c r="AD142" s="55" t="s">
        <v>186</v>
      </c>
      <c r="AE142" s="55"/>
      <c r="AF142" s="55"/>
      <c r="AG142" s="55"/>
      <c r="AH142" s="55"/>
      <c r="AI142" s="55" t="s">
        <v>183</v>
      </c>
      <c r="AJ142" s="55">
        <v>40</v>
      </c>
    </row>
    <row r="143" spans="3:36" x14ac:dyDescent="0.25">
      <c r="C143" s="54">
        <v>133</v>
      </c>
      <c r="D143" s="54" t="str">
        <f>IF('Заполнение данных на месяц'!G98="","",'Заполнение данных на месяц'!G98)</f>
        <v>Рябов</v>
      </c>
      <c r="E143" s="54" t="s">
        <v>3</v>
      </c>
      <c r="F143" s="55" t="s">
        <v>173</v>
      </c>
      <c r="G143" s="55"/>
      <c r="H143" s="55" t="s">
        <v>172</v>
      </c>
      <c r="I143" s="55"/>
      <c r="J143" s="55"/>
      <c r="K143" s="55"/>
      <c r="L143" s="55"/>
      <c r="M143" s="55">
        <v>17</v>
      </c>
      <c r="N143" s="55">
        <v>18</v>
      </c>
      <c r="O143" s="55">
        <v>19</v>
      </c>
      <c r="P143" s="55" t="s">
        <v>159</v>
      </c>
      <c r="Q143" s="55" t="s">
        <v>171</v>
      </c>
      <c r="R143" s="55" t="s">
        <v>165</v>
      </c>
      <c r="S143" s="55" t="s">
        <v>176</v>
      </c>
      <c r="T143" s="55" t="s">
        <v>168</v>
      </c>
      <c r="U143" s="55" t="s">
        <v>160</v>
      </c>
      <c r="V143" s="55" t="s">
        <v>175</v>
      </c>
      <c r="W143" s="55" t="s">
        <v>162</v>
      </c>
      <c r="X143" s="55" t="s">
        <v>169</v>
      </c>
      <c r="Y143" s="55">
        <v>74</v>
      </c>
      <c r="Z143" s="55"/>
      <c r="AA143" s="55"/>
      <c r="AB143" s="55"/>
      <c r="AC143" s="55"/>
      <c r="AD143" s="55" t="s">
        <v>186</v>
      </c>
      <c r="AE143" s="55"/>
      <c r="AF143" s="55"/>
      <c r="AG143" s="55"/>
      <c r="AH143" s="55"/>
      <c r="AI143" s="55" t="s">
        <v>183</v>
      </c>
      <c r="AJ143" s="55">
        <v>40</v>
      </c>
    </row>
    <row r="144" spans="3:36" x14ac:dyDescent="0.25">
      <c r="C144" s="54">
        <v>134</v>
      </c>
      <c r="D144" s="54" t="str">
        <f>IF('Заполнение данных на месяц'!G99="","",'Заполнение данных на месяц'!G99)</f>
        <v>Савельев</v>
      </c>
      <c r="E144" s="54" t="s">
        <v>3</v>
      </c>
      <c r="F144" s="55" t="s">
        <v>173</v>
      </c>
      <c r="G144" s="55"/>
      <c r="H144" s="55" t="s">
        <v>172</v>
      </c>
      <c r="I144" s="55"/>
      <c r="J144" s="55"/>
      <c r="K144" s="55"/>
      <c r="L144" s="55"/>
      <c r="M144" s="55"/>
      <c r="N144" s="55"/>
      <c r="O144" s="55">
        <v>19</v>
      </c>
      <c r="P144" s="55" t="s">
        <v>159</v>
      </c>
      <c r="Q144" s="55"/>
      <c r="R144" s="55"/>
      <c r="S144" s="55"/>
      <c r="T144" s="55"/>
      <c r="U144" s="55"/>
      <c r="V144" s="55"/>
      <c r="W144" s="55"/>
      <c r="X144" s="55" t="s">
        <v>169</v>
      </c>
      <c r="Y144" s="55">
        <v>74</v>
      </c>
      <c r="Z144" s="55"/>
      <c r="AA144" s="55"/>
      <c r="AB144" s="55"/>
      <c r="AC144" s="55"/>
      <c r="AD144" s="55" t="s">
        <v>186</v>
      </c>
      <c r="AE144" s="55"/>
      <c r="AF144" s="55"/>
      <c r="AG144" s="55"/>
      <c r="AH144" s="55"/>
      <c r="AI144" s="55" t="s">
        <v>183</v>
      </c>
      <c r="AJ144" s="55">
        <v>40</v>
      </c>
    </row>
    <row r="145" spans="3:36" x14ac:dyDescent="0.25">
      <c r="C145" s="54">
        <v>135</v>
      </c>
      <c r="D145" s="54" t="str">
        <f>IF('Заполнение данных на месяц'!G100="","",'Заполнение данных на месяц'!G100)</f>
        <v>Савин</v>
      </c>
      <c r="E145" s="54" t="s">
        <v>3</v>
      </c>
      <c r="F145" s="55" t="s">
        <v>173</v>
      </c>
      <c r="G145" s="55"/>
      <c r="H145" s="55" t="s">
        <v>172</v>
      </c>
      <c r="I145" s="55" t="s">
        <v>184</v>
      </c>
      <c r="J145" s="55"/>
      <c r="K145" s="55"/>
      <c r="L145" s="55"/>
      <c r="M145" s="55"/>
      <c r="N145" s="55"/>
      <c r="O145" s="55">
        <v>19</v>
      </c>
      <c r="P145" s="55" t="s">
        <v>159</v>
      </c>
      <c r="Q145" s="55"/>
      <c r="R145" s="55"/>
      <c r="S145" s="55"/>
      <c r="T145" s="55"/>
      <c r="U145" s="55"/>
      <c r="V145" s="55"/>
      <c r="W145" s="55"/>
      <c r="X145" s="55" t="s">
        <v>169</v>
      </c>
      <c r="Y145" s="55">
        <v>74</v>
      </c>
      <c r="Z145" s="55" t="s">
        <v>177</v>
      </c>
      <c r="AA145" s="55" t="s">
        <v>178</v>
      </c>
      <c r="AB145" s="55" t="s">
        <v>179</v>
      </c>
      <c r="AC145" s="55" t="s">
        <v>180</v>
      </c>
      <c r="AD145" s="55" t="s">
        <v>186</v>
      </c>
      <c r="AE145" s="55"/>
      <c r="AF145" s="55"/>
      <c r="AG145" s="55"/>
      <c r="AH145" s="55"/>
      <c r="AI145" s="55" t="s">
        <v>183</v>
      </c>
      <c r="AJ145" s="55">
        <v>40</v>
      </c>
    </row>
    <row r="146" spans="3:36" x14ac:dyDescent="0.25">
      <c r="C146" s="54">
        <v>136</v>
      </c>
      <c r="D146" s="54" t="str">
        <f>IF('Заполнение данных на месяц'!G101="","",'Заполнение данных на месяц'!G101)</f>
        <v>Сазонов</v>
      </c>
      <c r="E146" s="54" t="s">
        <v>3</v>
      </c>
      <c r="F146" s="55" t="s">
        <v>173</v>
      </c>
      <c r="G146" s="55"/>
      <c r="H146" s="55" t="s">
        <v>172</v>
      </c>
      <c r="I146" s="55" t="s">
        <v>184</v>
      </c>
      <c r="J146" s="55">
        <v>14</v>
      </c>
      <c r="K146" s="55">
        <v>75</v>
      </c>
      <c r="L146" s="55" t="s">
        <v>174</v>
      </c>
      <c r="M146" s="55">
        <v>17</v>
      </c>
      <c r="N146" s="55">
        <v>18</v>
      </c>
      <c r="O146" s="55"/>
      <c r="P146" s="55"/>
      <c r="Q146" s="55"/>
      <c r="R146" s="55" t="s">
        <v>165</v>
      </c>
      <c r="S146" s="55"/>
      <c r="T146" s="55" t="s">
        <v>168</v>
      </c>
      <c r="U146" s="55" t="s">
        <v>160</v>
      </c>
      <c r="V146" s="55" t="s">
        <v>175</v>
      </c>
      <c r="W146" s="55" t="s">
        <v>162</v>
      </c>
      <c r="X146" s="55" t="s">
        <v>169</v>
      </c>
      <c r="Y146" s="55"/>
      <c r="Z146" s="55"/>
      <c r="AA146" s="55"/>
      <c r="AB146" s="55"/>
      <c r="AC146" s="55" t="s">
        <v>180</v>
      </c>
      <c r="AD146" s="55" t="s">
        <v>186</v>
      </c>
      <c r="AE146" s="55"/>
      <c r="AF146" s="55"/>
      <c r="AG146" s="55"/>
      <c r="AH146" s="55"/>
      <c r="AI146" s="55" t="s">
        <v>183</v>
      </c>
      <c r="AJ146" s="55">
        <v>40</v>
      </c>
    </row>
    <row r="147" spans="3:36" x14ac:dyDescent="0.25">
      <c r="C147" s="54">
        <v>137</v>
      </c>
      <c r="D147" s="54" t="str">
        <f>IF('Заполнение данных на месяц'!G102="","",'Заполнение данных на месяц'!G102)</f>
        <v>Самойлов</v>
      </c>
      <c r="E147" s="54" t="s">
        <v>3</v>
      </c>
      <c r="F147" s="55" t="s">
        <v>173</v>
      </c>
      <c r="G147" s="55">
        <v>11</v>
      </c>
      <c r="H147" s="55" t="s">
        <v>172</v>
      </c>
      <c r="I147" s="55" t="s">
        <v>184</v>
      </c>
      <c r="J147" s="55"/>
      <c r="K147" s="55"/>
      <c r="L147" s="55"/>
      <c r="M147" s="55">
        <v>17</v>
      </c>
      <c r="N147" s="55">
        <v>18</v>
      </c>
      <c r="O147" s="55">
        <v>19</v>
      </c>
      <c r="P147" s="55" t="s">
        <v>159</v>
      </c>
      <c r="Q147" s="55" t="s">
        <v>171</v>
      </c>
      <c r="R147" s="55" t="s">
        <v>165</v>
      </c>
      <c r="S147" s="55"/>
      <c r="T147" s="55" t="s">
        <v>168</v>
      </c>
      <c r="U147" s="55" t="s">
        <v>160</v>
      </c>
      <c r="V147" s="55"/>
      <c r="W147" s="55"/>
      <c r="X147" s="55"/>
      <c r="Y147" s="55"/>
      <c r="Z147" s="55"/>
      <c r="AA147" s="55"/>
      <c r="AB147" s="55"/>
      <c r="AC147" s="55" t="s">
        <v>180</v>
      </c>
      <c r="AD147" s="55" t="s">
        <v>186</v>
      </c>
      <c r="AE147" s="55"/>
      <c r="AF147" s="55"/>
      <c r="AG147" s="55"/>
      <c r="AH147" s="55"/>
      <c r="AI147" s="55" t="s">
        <v>183</v>
      </c>
      <c r="AJ147" s="55"/>
    </row>
    <row r="148" spans="3:36" x14ac:dyDescent="0.25">
      <c r="C148" s="54">
        <v>138</v>
      </c>
      <c r="D148" s="54" t="str">
        <f>IF('Заполнение данных на месяц'!G103="","",'Заполнение данных на месяц'!G103)</f>
        <v>Самсонов</v>
      </c>
      <c r="E148" s="54" t="s">
        <v>3</v>
      </c>
      <c r="F148" s="55"/>
      <c r="G148" s="55"/>
      <c r="H148" s="55"/>
      <c r="I148" s="55"/>
      <c r="J148" s="55">
        <v>14</v>
      </c>
      <c r="K148" s="55">
        <v>75</v>
      </c>
      <c r="L148" s="55" t="s">
        <v>174</v>
      </c>
      <c r="M148" s="55">
        <v>17</v>
      </c>
      <c r="N148" s="55"/>
      <c r="O148" s="55"/>
      <c r="P148" s="55"/>
      <c r="Q148" s="55" t="s">
        <v>171</v>
      </c>
      <c r="R148" s="55" t="s">
        <v>165</v>
      </c>
      <c r="S148" s="55"/>
      <c r="T148" s="55" t="s">
        <v>168</v>
      </c>
      <c r="U148" s="55" t="s">
        <v>160</v>
      </c>
      <c r="V148" s="55" t="s">
        <v>175</v>
      </c>
      <c r="W148" s="55" t="s">
        <v>162</v>
      </c>
      <c r="X148" s="55" t="s">
        <v>169</v>
      </c>
      <c r="Y148" s="55"/>
      <c r="Z148" s="55"/>
      <c r="AA148" s="55"/>
      <c r="AB148" s="55"/>
      <c r="AC148" s="55"/>
      <c r="AD148" s="55"/>
      <c r="AE148" s="55"/>
      <c r="AF148" s="55"/>
      <c r="AG148" s="55"/>
      <c r="AH148" s="55" t="s">
        <v>182</v>
      </c>
      <c r="AI148" s="55" t="s">
        <v>183</v>
      </c>
      <c r="AJ148" s="55"/>
    </row>
    <row r="149" spans="3:36" x14ac:dyDescent="0.25">
      <c r="C149" s="54">
        <v>139</v>
      </c>
      <c r="D149" s="54" t="str">
        <f>IF('Заполнение данных на месяц'!G104="","",'Заполнение данных на месяц'!G104)</f>
        <v>Сафонов</v>
      </c>
      <c r="E149" s="54" t="s">
        <v>3</v>
      </c>
      <c r="F149" s="55" t="s">
        <v>173</v>
      </c>
      <c r="G149" s="55"/>
      <c r="H149" s="55"/>
      <c r="I149" s="55"/>
      <c r="J149" s="55"/>
      <c r="K149" s="55"/>
      <c r="L149" s="55" t="s">
        <v>174</v>
      </c>
      <c r="M149" s="55">
        <v>17</v>
      </c>
      <c r="N149" s="55">
        <v>18</v>
      </c>
      <c r="O149" s="55">
        <v>19</v>
      </c>
      <c r="P149" s="55" t="s">
        <v>159</v>
      </c>
      <c r="Q149" s="55" t="s">
        <v>171</v>
      </c>
      <c r="R149" s="55" t="s">
        <v>165</v>
      </c>
      <c r="S149" s="55" t="s">
        <v>176</v>
      </c>
      <c r="T149" s="55" t="s">
        <v>168</v>
      </c>
      <c r="U149" s="55" t="s">
        <v>160</v>
      </c>
      <c r="V149" s="55" t="s">
        <v>175</v>
      </c>
      <c r="W149" s="55" t="s">
        <v>162</v>
      </c>
      <c r="X149" s="55" t="s">
        <v>169</v>
      </c>
      <c r="Y149" s="55">
        <v>74</v>
      </c>
      <c r="Z149" s="55" t="s">
        <v>177</v>
      </c>
      <c r="AA149" s="55" t="s">
        <v>178</v>
      </c>
      <c r="AB149" s="55" t="s">
        <v>179</v>
      </c>
      <c r="AC149" s="55"/>
      <c r="AD149" s="55"/>
      <c r="AE149" s="55"/>
      <c r="AF149" s="55"/>
      <c r="AG149" s="55"/>
      <c r="AH149" s="55" t="s">
        <v>182</v>
      </c>
      <c r="AI149" s="55" t="s">
        <v>183</v>
      </c>
      <c r="AJ149" s="55"/>
    </row>
    <row r="150" spans="3:36" x14ac:dyDescent="0.25">
      <c r="C150" s="54">
        <v>140</v>
      </c>
      <c r="D150" s="54" t="str">
        <f>IF('Заполнение данных на месяц'!G105="","",'Заполнение данных на месяц'!G105)</f>
        <v>Селезнёв</v>
      </c>
      <c r="E150" s="54" t="s">
        <v>3</v>
      </c>
      <c r="F150" s="55" t="s">
        <v>173</v>
      </c>
      <c r="G150" s="55"/>
      <c r="H150" s="55"/>
      <c r="I150" s="55"/>
      <c r="J150" s="55"/>
      <c r="K150" s="55"/>
      <c r="L150" s="55" t="s">
        <v>174</v>
      </c>
      <c r="M150" s="55"/>
      <c r="N150" s="55"/>
      <c r="O150" s="55"/>
      <c r="P150" s="55"/>
      <c r="Q150" s="55"/>
      <c r="R150" s="55"/>
      <c r="S150" s="55" t="s">
        <v>176</v>
      </c>
      <c r="T150" s="55" t="s">
        <v>168</v>
      </c>
      <c r="U150" s="55" t="s">
        <v>160</v>
      </c>
      <c r="V150" s="55"/>
      <c r="W150" s="55"/>
      <c r="X150" s="55"/>
      <c r="Y150" s="55"/>
      <c r="Z150" s="55"/>
      <c r="AA150" s="55"/>
      <c r="AB150" s="55"/>
      <c r="AC150" s="55" t="s">
        <v>180</v>
      </c>
      <c r="AD150" s="55" t="s">
        <v>186</v>
      </c>
      <c r="AE150" s="55"/>
      <c r="AF150" s="55"/>
      <c r="AG150" s="55"/>
      <c r="AH150" s="55" t="s">
        <v>182</v>
      </c>
      <c r="AI150" s="55" t="s">
        <v>183</v>
      </c>
      <c r="AJ150" s="55">
        <v>40</v>
      </c>
    </row>
    <row r="151" spans="3:36" x14ac:dyDescent="0.25">
      <c r="C151" s="54">
        <v>141</v>
      </c>
      <c r="D151" s="54" t="str">
        <f>IF('Заполнение данных на месяц'!G106="","",'Заполнение данных на месяц'!G106)</f>
        <v>Селиверстов</v>
      </c>
      <c r="E151" s="54" t="s">
        <v>3</v>
      </c>
      <c r="F151" s="55" t="s">
        <v>173</v>
      </c>
      <c r="G151" s="55"/>
      <c r="H151" s="55"/>
      <c r="I151" s="55"/>
      <c r="J151" s="55"/>
      <c r="K151" s="55"/>
      <c r="L151" s="55" t="s">
        <v>174</v>
      </c>
      <c r="M151" s="55">
        <v>17</v>
      </c>
      <c r="N151" s="55">
        <v>18</v>
      </c>
      <c r="O151" s="55">
        <v>19</v>
      </c>
      <c r="P151" s="55" t="s">
        <v>159</v>
      </c>
      <c r="Q151" s="55" t="s">
        <v>171</v>
      </c>
      <c r="R151" s="55" t="s">
        <v>165</v>
      </c>
      <c r="S151" s="55" t="s">
        <v>176</v>
      </c>
      <c r="T151" s="55" t="s">
        <v>168</v>
      </c>
      <c r="U151" s="55" t="s">
        <v>160</v>
      </c>
      <c r="V151" s="55"/>
      <c r="W151" s="55"/>
      <c r="X151" s="55"/>
      <c r="Y151" s="55"/>
      <c r="Z151" s="55"/>
      <c r="AA151" s="55"/>
      <c r="AB151" s="55"/>
      <c r="AC151" s="55" t="s">
        <v>180</v>
      </c>
      <c r="AD151" s="55" t="s">
        <v>186</v>
      </c>
      <c r="AE151" s="55" t="s">
        <v>187</v>
      </c>
      <c r="AF151" s="55" t="s">
        <v>185</v>
      </c>
      <c r="AG151" s="55" t="s">
        <v>181</v>
      </c>
      <c r="AH151" s="55" t="s">
        <v>182</v>
      </c>
      <c r="AI151" s="55" t="s">
        <v>183</v>
      </c>
      <c r="AJ151" s="55">
        <v>40</v>
      </c>
    </row>
    <row r="152" spans="3:36" x14ac:dyDescent="0.25">
      <c r="C152" s="54">
        <v>142</v>
      </c>
      <c r="D152" s="54" t="str">
        <f>IF('Заполнение данных на месяц'!G107="","",'Заполнение данных на месяц'!G107)</f>
        <v>Семёнов</v>
      </c>
      <c r="E152" s="54" t="s">
        <v>3</v>
      </c>
      <c r="F152" s="55" t="s">
        <v>173</v>
      </c>
      <c r="G152" s="55"/>
      <c r="H152" s="55"/>
      <c r="I152" s="55"/>
      <c r="J152" s="55"/>
      <c r="K152" s="55"/>
      <c r="L152" s="55" t="s">
        <v>174</v>
      </c>
      <c r="M152" s="55">
        <v>17</v>
      </c>
      <c r="N152" s="55">
        <v>18</v>
      </c>
      <c r="O152" s="55">
        <v>19</v>
      </c>
      <c r="P152" s="55"/>
      <c r="Q152" s="55"/>
      <c r="R152" s="55"/>
      <c r="S152" s="55"/>
      <c r="T152" s="55"/>
      <c r="U152" s="55" t="s">
        <v>160</v>
      </c>
      <c r="V152" s="55" t="s">
        <v>175</v>
      </c>
      <c r="W152" s="55" t="s">
        <v>162</v>
      </c>
      <c r="X152" s="55"/>
      <c r="Y152" s="55"/>
      <c r="Z152" s="55"/>
      <c r="AA152" s="55"/>
      <c r="AB152" s="55"/>
      <c r="AC152" s="55"/>
      <c r="AD152" s="55"/>
      <c r="AE152" s="55" t="s">
        <v>187</v>
      </c>
      <c r="AF152" s="55"/>
      <c r="AG152" s="55"/>
      <c r="AH152" s="55" t="s">
        <v>182</v>
      </c>
      <c r="AI152" s="55"/>
      <c r="AJ152" s="55"/>
    </row>
    <row r="153" spans="3:36" x14ac:dyDescent="0.25">
      <c r="C153" s="54">
        <v>143</v>
      </c>
      <c r="D153" s="54" t="str">
        <f>IF('Заполнение данных на месяц'!G108="","",'Заполнение данных на месяц'!G108)</f>
        <v>Сергеев</v>
      </c>
      <c r="E153" s="54" t="s">
        <v>3</v>
      </c>
      <c r="F153" s="55" t="s">
        <v>173</v>
      </c>
      <c r="G153" s="55">
        <v>11</v>
      </c>
      <c r="H153" s="55" t="s">
        <v>172</v>
      </c>
      <c r="I153" s="55" t="s">
        <v>184</v>
      </c>
      <c r="J153" s="55">
        <v>14</v>
      </c>
      <c r="K153" s="55">
        <v>75</v>
      </c>
      <c r="L153" s="55" t="s">
        <v>174</v>
      </c>
      <c r="M153" s="55">
        <v>17</v>
      </c>
      <c r="N153" s="55">
        <v>18</v>
      </c>
      <c r="O153" s="55">
        <v>19</v>
      </c>
      <c r="P153" s="55" t="s">
        <v>159</v>
      </c>
      <c r="Q153" s="55" t="s">
        <v>171</v>
      </c>
      <c r="R153" s="55" t="s">
        <v>165</v>
      </c>
      <c r="S153" s="55" t="s">
        <v>176</v>
      </c>
      <c r="T153" s="55" t="s">
        <v>168</v>
      </c>
      <c r="U153" s="55" t="s">
        <v>160</v>
      </c>
      <c r="V153" s="55" t="s">
        <v>175</v>
      </c>
      <c r="W153" s="55" t="s">
        <v>162</v>
      </c>
      <c r="X153" s="55"/>
      <c r="Y153" s="55"/>
      <c r="Z153" s="55"/>
      <c r="AA153" s="55"/>
      <c r="AB153" s="55"/>
      <c r="AC153" s="55"/>
      <c r="AD153" s="55"/>
      <c r="AE153" s="55" t="s">
        <v>187</v>
      </c>
      <c r="AF153" s="55" t="s">
        <v>185</v>
      </c>
      <c r="AG153" s="55" t="s">
        <v>181</v>
      </c>
      <c r="AH153" s="55" t="s">
        <v>182</v>
      </c>
      <c r="AI153" s="55"/>
      <c r="AJ153" s="55"/>
    </row>
    <row r="154" spans="3:36" x14ac:dyDescent="0.25">
      <c r="C154" s="54">
        <v>144</v>
      </c>
      <c r="D154" s="54" t="str">
        <f>IF('Заполнение данных на месяц'!G109="","",'Заполнение данных на месяц'!G109)</f>
        <v>Сидоров</v>
      </c>
      <c r="E154" s="54" t="s">
        <v>3</v>
      </c>
      <c r="F154" s="55" t="s">
        <v>173</v>
      </c>
      <c r="G154" s="55">
        <v>11</v>
      </c>
      <c r="H154" s="55"/>
      <c r="I154" s="55"/>
      <c r="J154" s="55"/>
      <c r="K154" s="55"/>
      <c r="L154" s="55" t="s">
        <v>174</v>
      </c>
      <c r="M154" s="55">
        <v>17</v>
      </c>
      <c r="N154" s="55">
        <v>18</v>
      </c>
      <c r="O154" s="55">
        <v>19</v>
      </c>
      <c r="P154" s="55"/>
      <c r="Q154" s="55"/>
      <c r="R154" s="55"/>
      <c r="S154" s="55"/>
      <c r="T154" s="55"/>
      <c r="U154" s="55"/>
      <c r="V154" s="55"/>
      <c r="W154" s="55" t="s">
        <v>162</v>
      </c>
      <c r="X154" s="55" t="s">
        <v>169</v>
      </c>
      <c r="Y154" s="55">
        <v>74</v>
      </c>
      <c r="Z154" s="55" t="s">
        <v>177</v>
      </c>
      <c r="AA154" s="55" t="s">
        <v>178</v>
      </c>
      <c r="AB154" s="55" t="s">
        <v>179</v>
      </c>
      <c r="AC154" s="55" t="s">
        <v>180</v>
      </c>
      <c r="AD154" s="55" t="s">
        <v>186</v>
      </c>
      <c r="AE154" s="55" t="s">
        <v>187</v>
      </c>
      <c r="AF154" s="55" t="s">
        <v>185</v>
      </c>
      <c r="AG154" s="55"/>
      <c r="AH154" s="55"/>
      <c r="AI154" s="55"/>
      <c r="AJ154" s="55"/>
    </row>
    <row r="155" spans="3:36" x14ac:dyDescent="0.25">
      <c r="C155" s="54">
        <v>145</v>
      </c>
      <c r="D155" s="54" t="str">
        <f>IF('Заполнение данных на месяц'!G110="","",'Заполнение данных на месяц'!G110)</f>
        <v>Силин</v>
      </c>
      <c r="E155" s="54" t="s">
        <v>3</v>
      </c>
      <c r="F155" s="55" t="s">
        <v>173</v>
      </c>
      <c r="G155" s="55">
        <v>11</v>
      </c>
      <c r="H155" s="55" t="s">
        <v>172</v>
      </c>
      <c r="I155" s="55" t="s">
        <v>184</v>
      </c>
      <c r="J155" s="55"/>
      <c r="K155" s="55"/>
      <c r="L155" s="55"/>
      <c r="M155" s="55"/>
      <c r="N155" s="55"/>
      <c r="O155" s="55"/>
      <c r="P155" s="55"/>
      <c r="Q155" s="55"/>
      <c r="R155" s="55"/>
      <c r="S155" s="55" t="s">
        <v>176</v>
      </c>
      <c r="T155" s="55" t="s">
        <v>168</v>
      </c>
      <c r="U155" s="55" t="s">
        <v>160</v>
      </c>
      <c r="V155" s="55" t="s">
        <v>175</v>
      </c>
      <c r="W155" s="55"/>
      <c r="X155" s="55"/>
      <c r="Y155" s="55"/>
      <c r="Z155" s="55"/>
      <c r="AA155" s="55"/>
      <c r="AB155" s="55"/>
      <c r="AC155" s="55" t="s">
        <v>180</v>
      </c>
      <c r="AD155" s="55" t="s">
        <v>186</v>
      </c>
      <c r="AE155" s="55" t="s">
        <v>187</v>
      </c>
      <c r="AF155" s="55" t="s">
        <v>185</v>
      </c>
      <c r="AG155" s="55" t="s">
        <v>181</v>
      </c>
      <c r="AH155" s="55" t="s">
        <v>182</v>
      </c>
      <c r="AI155" s="55"/>
      <c r="AJ155" s="55"/>
    </row>
    <row r="156" spans="3:36" x14ac:dyDescent="0.25">
      <c r="C156" s="54">
        <v>146</v>
      </c>
      <c r="D156" s="54" t="str">
        <f>IF('Заполнение данных на месяц'!G111="","",'Заполнение данных на месяц'!G111)</f>
        <v>Симонов</v>
      </c>
      <c r="E156" s="54" t="s">
        <v>3</v>
      </c>
      <c r="F156" s="55" t="s">
        <v>173</v>
      </c>
      <c r="G156" s="55"/>
      <c r="H156" s="55"/>
      <c r="I156" s="55"/>
      <c r="J156" s="55"/>
      <c r="K156" s="55"/>
      <c r="L156" s="55"/>
      <c r="M156" s="55">
        <v>17</v>
      </c>
      <c r="N156" s="55">
        <v>18</v>
      </c>
      <c r="O156" s="55">
        <v>19</v>
      </c>
      <c r="P156" s="55"/>
      <c r="Q156" s="55"/>
      <c r="R156" s="55"/>
      <c r="S156" s="55"/>
      <c r="T156" s="55"/>
      <c r="U156" s="55" t="s">
        <v>160</v>
      </c>
      <c r="V156" s="55" t="s">
        <v>175</v>
      </c>
      <c r="W156" s="55" t="s">
        <v>162</v>
      </c>
      <c r="X156" s="55" t="s">
        <v>169</v>
      </c>
      <c r="Y156" s="55">
        <v>74</v>
      </c>
      <c r="Z156" s="55"/>
      <c r="AA156" s="55"/>
      <c r="AB156" s="55"/>
      <c r="AC156" s="55"/>
      <c r="AD156" s="55"/>
      <c r="AE156" s="55"/>
      <c r="AF156" s="55"/>
      <c r="AG156" s="55" t="s">
        <v>181</v>
      </c>
      <c r="AH156" s="55" t="s">
        <v>182</v>
      </c>
      <c r="AI156" s="55"/>
      <c r="AJ156" s="55"/>
    </row>
    <row r="157" spans="3:36" x14ac:dyDescent="0.25">
      <c r="C157" s="54">
        <v>147</v>
      </c>
      <c r="D157" s="54" t="str">
        <f>IF('Заполнение данных на месяц'!G112="","",'Заполнение данных на месяц'!G112)</f>
        <v>Ситников</v>
      </c>
      <c r="E157" s="54" t="s">
        <v>3</v>
      </c>
      <c r="F157" s="55" t="s">
        <v>173</v>
      </c>
      <c r="G157" s="55">
        <v>11</v>
      </c>
      <c r="H157" s="55"/>
      <c r="I157" s="55"/>
      <c r="J157" s="55"/>
      <c r="K157" s="55"/>
      <c r="L157" s="55"/>
      <c r="M157" s="55"/>
      <c r="N157" s="55">
        <v>18</v>
      </c>
      <c r="O157" s="55">
        <v>19</v>
      </c>
      <c r="P157" s="55" t="s">
        <v>159</v>
      </c>
      <c r="Q157" s="55" t="s">
        <v>171</v>
      </c>
      <c r="R157" s="55"/>
      <c r="S157" s="55"/>
      <c r="T157" s="55"/>
      <c r="U157" s="55"/>
      <c r="V157" s="55"/>
      <c r="W157" s="55"/>
      <c r="X157" s="55"/>
      <c r="Y157" s="55"/>
      <c r="Z157" s="55"/>
      <c r="AA157" s="55" t="s">
        <v>178</v>
      </c>
      <c r="AB157" s="55" t="s">
        <v>179</v>
      </c>
      <c r="AC157" s="55" t="s">
        <v>180</v>
      </c>
      <c r="AD157" s="55" t="s">
        <v>186</v>
      </c>
      <c r="AE157" s="55" t="s">
        <v>187</v>
      </c>
      <c r="AF157" s="55"/>
      <c r="AG157" s="55"/>
      <c r="AH157" s="55"/>
      <c r="AI157" s="55"/>
      <c r="AJ157" s="55"/>
    </row>
    <row r="158" spans="3:36" x14ac:dyDescent="0.25">
      <c r="C158" s="54">
        <v>148</v>
      </c>
      <c r="D158" s="54" t="str">
        <f>IF('Заполнение данных на месяц'!G113="","",'Заполнение данных на месяц'!G113)</f>
        <v>Соболев</v>
      </c>
      <c r="E158" s="54" t="s">
        <v>3</v>
      </c>
      <c r="F158" s="55" t="s">
        <v>173</v>
      </c>
      <c r="G158" s="55">
        <v>11</v>
      </c>
      <c r="H158" s="55"/>
      <c r="I158" s="55"/>
      <c r="J158" s="55"/>
      <c r="K158" s="55"/>
      <c r="L158" s="55"/>
      <c r="M158" s="55"/>
      <c r="N158" s="55">
        <v>18</v>
      </c>
      <c r="O158" s="55">
        <v>19</v>
      </c>
      <c r="P158" s="55" t="s">
        <v>159</v>
      </c>
      <c r="Q158" s="55" t="s">
        <v>171</v>
      </c>
      <c r="R158" s="55"/>
      <c r="S158" s="55"/>
      <c r="T158" s="55"/>
      <c r="U158" s="55" t="s">
        <v>160</v>
      </c>
      <c r="V158" s="55" t="s">
        <v>175</v>
      </c>
      <c r="W158" s="55" t="s">
        <v>162</v>
      </c>
      <c r="X158" s="55" t="s">
        <v>169</v>
      </c>
      <c r="Y158" s="55"/>
      <c r="Z158" s="55"/>
      <c r="AA158" s="55" t="s">
        <v>178</v>
      </c>
      <c r="AB158" s="55" t="s">
        <v>179</v>
      </c>
      <c r="AC158" s="55"/>
      <c r="AD158" s="55"/>
      <c r="AE158" s="55"/>
      <c r="AF158" s="55"/>
      <c r="AG158" s="55"/>
      <c r="AH158" s="55" t="s">
        <v>182</v>
      </c>
      <c r="AI158" s="55" t="s">
        <v>183</v>
      </c>
      <c r="AJ158" s="55">
        <v>40</v>
      </c>
    </row>
    <row r="159" spans="3:36" x14ac:dyDescent="0.25">
      <c r="C159" s="54">
        <v>149</v>
      </c>
      <c r="D159" s="54" t="str">
        <f>IF('Заполнение данных на месяц'!G114="","",'Заполнение данных на месяц'!G114)</f>
        <v>Соколов</v>
      </c>
      <c r="E159" s="54" t="s">
        <v>3</v>
      </c>
      <c r="F159" s="55" t="s">
        <v>173</v>
      </c>
      <c r="G159" s="55">
        <v>11</v>
      </c>
      <c r="H159" s="55"/>
      <c r="I159" s="55"/>
      <c r="J159" s="55"/>
      <c r="K159" s="55"/>
      <c r="L159" s="55"/>
      <c r="M159" s="55">
        <v>17</v>
      </c>
      <c r="N159" s="55">
        <v>18</v>
      </c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 t="s">
        <v>178</v>
      </c>
      <c r="AB159" s="55" t="s">
        <v>179</v>
      </c>
      <c r="AC159" s="55" t="s">
        <v>180</v>
      </c>
      <c r="AD159" s="55" t="s">
        <v>186</v>
      </c>
      <c r="AE159" s="55"/>
      <c r="AF159" s="55"/>
      <c r="AG159" s="55" t="s">
        <v>181</v>
      </c>
      <c r="AH159" s="55" t="s">
        <v>182</v>
      </c>
      <c r="AI159" s="55" t="s">
        <v>183</v>
      </c>
      <c r="AJ159" s="55">
        <v>40</v>
      </c>
    </row>
    <row r="160" spans="3:36" x14ac:dyDescent="0.25">
      <c r="C160" s="54">
        <v>150</v>
      </c>
      <c r="D160" s="54" t="str">
        <f>IF('Заполнение данных на месяц'!G115="","",'Заполнение данных на месяц'!G115)</f>
        <v>Соловьёв</v>
      </c>
      <c r="E160" s="54" t="s">
        <v>3</v>
      </c>
      <c r="F160" s="55" t="s">
        <v>173</v>
      </c>
      <c r="G160" s="55">
        <v>11</v>
      </c>
      <c r="H160" s="55"/>
      <c r="I160" s="55"/>
      <c r="J160" s="55"/>
      <c r="K160" s="55"/>
      <c r="L160" s="55"/>
      <c r="M160" s="55">
        <v>17</v>
      </c>
      <c r="N160" s="55">
        <v>18</v>
      </c>
      <c r="O160" s="55">
        <v>19</v>
      </c>
      <c r="P160" s="55" t="s">
        <v>159</v>
      </c>
      <c r="Q160" s="55" t="s">
        <v>171</v>
      </c>
      <c r="R160" s="55" t="s">
        <v>165</v>
      </c>
      <c r="S160" s="55"/>
      <c r="T160" s="55"/>
      <c r="U160" s="55"/>
      <c r="V160" s="55"/>
      <c r="W160" s="55"/>
      <c r="X160" s="55"/>
      <c r="Y160" s="55"/>
      <c r="Z160" s="55"/>
      <c r="AA160" s="55" t="s">
        <v>178</v>
      </c>
      <c r="AB160" s="55" t="s">
        <v>179</v>
      </c>
      <c r="AC160" s="55"/>
      <c r="AD160" s="55"/>
      <c r="AE160" s="55"/>
      <c r="AF160" s="55"/>
      <c r="AG160" s="55"/>
      <c r="AH160" s="55" t="s">
        <v>182</v>
      </c>
      <c r="AI160" s="55" t="s">
        <v>183</v>
      </c>
      <c r="AJ160" s="55">
        <v>40</v>
      </c>
    </row>
    <row r="161" ht="5.0999999999999996" customHeight="1" x14ac:dyDescent="0.25"/>
    <row r="162" ht="5.0999999999999996" customHeight="1" x14ac:dyDescent="0.25"/>
  </sheetData>
  <mergeCells count="12">
    <mergeCell ref="X3:AE3"/>
    <mergeCell ref="M6:V6"/>
    <mergeCell ref="C5:E5"/>
    <mergeCell ref="G6:K6"/>
    <mergeCell ref="G4:K4"/>
    <mergeCell ref="M4:V4"/>
    <mergeCell ref="X4:AA4"/>
    <mergeCell ref="X5:AA5"/>
    <mergeCell ref="X6:AA6"/>
    <mergeCell ref="AB6:AE6"/>
    <mergeCell ref="AB5:AE5"/>
    <mergeCell ref="AB4:A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S111"/>
  <sheetViews>
    <sheetView tabSelected="1" topLeftCell="A5" workbookViewId="0">
      <selection activeCell="I18" sqref="I18:I20"/>
    </sheetView>
  </sheetViews>
  <sheetFormatPr defaultRowHeight="15.75" x14ac:dyDescent="0.25"/>
  <cols>
    <col min="1" max="2" width="0.85546875" style="7" customWidth="1"/>
    <col min="3" max="3" width="4.28515625" style="9" customWidth="1"/>
    <col min="4" max="4" width="25" style="2" customWidth="1"/>
    <col min="5" max="6" width="1.7109375" style="2" customWidth="1"/>
    <col min="7" max="7" width="17.5703125" style="9" customWidth="1"/>
    <col min="8" max="8" width="20.85546875" style="9" customWidth="1"/>
    <col min="9" max="9" width="17.42578125" style="75" customWidth="1"/>
    <col min="10" max="10" width="12.7109375" style="10" customWidth="1"/>
    <col min="11" max="11" width="5.42578125" style="14" customWidth="1"/>
    <col min="12" max="12" width="16.7109375" style="2" customWidth="1"/>
    <col min="13" max="33" width="3.7109375" style="2" customWidth="1"/>
    <col min="34" max="34" width="1.7109375" style="2" customWidth="1"/>
    <col min="35" max="16384" width="9.140625" style="2"/>
  </cols>
  <sheetData>
    <row r="1" spans="1:19" s="1" customFormat="1" ht="5.0999999999999996" customHeight="1" x14ac:dyDescent="0.25">
      <c r="A1" s="8"/>
      <c r="B1" s="8"/>
      <c r="C1" s="18"/>
      <c r="D1" s="18"/>
      <c r="E1" s="18"/>
      <c r="F1" s="18"/>
      <c r="G1" s="18"/>
      <c r="H1" s="18"/>
      <c r="I1" s="72"/>
      <c r="J1" s="36"/>
      <c r="K1" s="13"/>
      <c r="L1" s="37"/>
      <c r="M1" s="37"/>
      <c r="N1" s="37"/>
      <c r="O1" s="18"/>
      <c r="P1" s="18"/>
      <c r="Q1" s="18"/>
      <c r="R1" s="18"/>
      <c r="S1" s="18"/>
    </row>
    <row r="2" spans="1:19" s="1" customFormat="1" ht="5.0999999999999996" customHeight="1" x14ac:dyDescent="0.25">
      <c r="A2" s="8"/>
      <c r="B2" s="8"/>
      <c r="C2" s="18"/>
      <c r="D2" s="18"/>
      <c r="E2" s="18"/>
      <c r="F2" s="18"/>
      <c r="G2" s="18"/>
      <c r="H2" s="18"/>
      <c r="I2" s="72"/>
      <c r="J2" s="36"/>
      <c r="K2" s="13"/>
      <c r="L2" s="37"/>
      <c r="M2" s="37"/>
      <c r="N2" s="37"/>
      <c r="O2" s="18"/>
      <c r="P2" s="18"/>
      <c r="Q2" s="18"/>
      <c r="R2" s="18"/>
      <c r="S2" s="18"/>
    </row>
    <row r="3" spans="1:19" s="1" customFormat="1" ht="15" customHeight="1" x14ac:dyDescent="0.25">
      <c r="A3" s="8"/>
      <c r="B3" s="8"/>
      <c r="C3" s="18"/>
      <c r="D3" s="18"/>
      <c r="E3" s="18"/>
      <c r="F3" s="18"/>
      <c r="G3" s="18"/>
      <c r="H3" s="18"/>
      <c r="I3" s="72"/>
      <c r="J3" s="36"/>
      <c r="K3" s="13"/>
      <c r="L3" s="38"/>
      <c r="M3" s="38"/>
      <c r="N3" s="37"/>
      <c r="O3" s="37"/>
      <c r="P3" s="70"/>
      <c r="Q3" s="70"/>
      <c r="R3" s="36"/>
      <c r="S3" s="39"/>
    </row>
    <row r="4" spans="1:19" s="1" customFormat="1" ht="15" customHeight="1" x14ac:dyDescent="0.25">
      <c r="A4" s="8"/>
      <c r="B4" s="8"/>
      <c r="C4" s="18"/>
      <c r="D4" s="40"/>
      <c r="E4" s="40"/>
      <c r="F4" s="40"/>
      <c r="G4" s="18"/>
      <c r="H4" s="71"/>
      <c r="I4" s="71"/>
      <c r="J4" s="41"/>
      <c r="K4" s="71"/>
      <c r="L4" s="71"/>
      <c r="M4" s="71"/>
      <c r="N4" s="71"/>
      <c r="O4" s="42"/>
      <c r="P4" s="43"/>
      <c r="Q4" s="43"/>
      <c r="R4" s="11"/>
      <c r="S4" s="38"/>
    </row>
    <row r="5" spans="1:19" s="1" customFormat="1" ht="15" customHeight="1" x14ac:dyDescent="0.25">
      <c r="A5" s="8"/>
      <c r="B5" s="8"/>
      <c r="C5" s="18"/>
      <c r="D5" s="71"/>
      <c r="E5" s="71"/>
      <c r="F5" s="43"/>
      <c r="G5" s="18"/>
      <c r="H5" s="40"/>
      <c r="I5" s="73"/>
      <c r="J5" s="41"/>
      <c r="K5" s="41"/>
      <c r="L5" s="44"/>
      <c r="M5" s="44"/>
      <c r="N5" s="42"/>
      <c r="O5" s="42"/>
      <c r="P5" s="43"/>
      <c r="Q5" s="43"/>
      <c r="R5" s="11"/>
      <c r="S5" s="38"/>
    </row>
    <row r="6" spans="1:19" s="1" customFormat="1" ht="15" customHeight="1" x14ac:dyDescent="0.25">
      <c r="A6" s="8"/>
      <c r="B6" s="8"/>
      <c r="C6" s="18"/>
      <c r="D6" s="40"/>
      <c r="E6" s="40"/>
      <c r="F6" s="40"/>
      <c r="G6" s="18"/>
      <c r="H6" s="71"/>
      <c r="I6" s="71"/>
      <c r="J6" s="41"/>
      <c r="K6" s="71"/>
      <c r="L6" s="71"/>
      <c r="M6" s="71"/>
      <c r="N6" s="71"/>
      <c r="O6" s="42"/>
      <c r="P6" s="43"/>
      <c r="Q6" s="43"/>
      <c r="R6" s="11"/>
      <c r="S6" s="38"/>
    </row>
    <row r="7" spans="1:19" s="1" customFormat="1" ht="5.0999999999999996" customHeight="1" x14ac:dyDescent="0.25">
      <c r="A7" s="8"/>
      <c r="B7" s="8"/>
      <c r="C7" s="18"/>
      <c r="D7" s="18"/>
      <c r="E7" s="18"/>
      <c r="F7" s="18"/>
      <c r="G7" s="45"/>
      <c r="H7" s="45"/>
      <c r="I7" s="72"/>
      <c r="J7" s="36"/>
      <c r="K7" s="13"/>
      <c r="L7" s="37"/>
      <c r="M7" s="37"/>
      <c r="N7" s="37"/>
      <c r="O7" s="37"/>
      <c r="P7" s="38"/>
      <c r="Q7" s="38"/>
      <c r="R7" s="38"/>
      <c r="S7" s="38"/>
    </row>
    <row r="8" spans="1:19" s="1" customFormat="1" ht="5.0999999999999996" customHeight="1" x14ac:dyDescent="0.25">
      <c r="A8" s="8"/>
      <c r="B8" s="8"/>
      <c r="C8" s="18"/>
      <c r="D8" s="18"/>
      <c r="E8" s="18"/>
      <c r="F8" s="18"/>
      <c r="G8" s="45"/>
      <c r="H8" s="45"/>
      <c r="I8" s="74"/>
      <c r="J8" s="36"/>
      <c r="K8" s="13"/>
      <c r="L8" s="37"/>
      <c r="M8" s="37"/>
      <c r="N8" s="45"/>
      <c r="O8" s="45"/>
      <c r="P8" s="45"/>
      <c r="Q8" s="18"/>
      <c r="R8" s="18"/>
      <c r="S8" s="18"/>
    </row>
    <row r="9" spans="1:19" ht="5.0999999999999996" customHeight="1" x14ac:dyDescent="0.25">
      <c r="A9" s="8"/>
      <c r="B9" s="8"/>
    </row>
    <row r="10" spans="1:19" x14ac:dyDescent="0.25">
      <c r="A10" s="8"/>
      <c r="B10" s="8"/>
      <c r="C10" s="69" t="str">
        <f>IF('Заполнение данных на месяц'!C15:D15="","",'Заполнение данных на месяц'!C15:D15)</f>
        <v>Начальство</v>
      </c>
      <c r="D10" s="69"/>
      <c r="E10" s="11"/>
      <c r="F10" s="11"/>
      <c r="G10" s="2"/>
      <c r="H10" s="10"/>
      <c r="I10" s="76"/>
      <c r="J10" s="2"/>
      <c r="K10" s="2"/>
    </row>
    <row r="11" spans="1:19" x14ac:dyDescent="0.25">
      <c r="A11" s="8"/>
      <c r="B11" s="8"/>
      <c r="C11" s="17">
        <f>IF('Заполнение данных на месяц'!C16="","",'Заполнение данных на месяц'!C16)</f>
        <v>1</v>
      </c>
      <c r="D11" s="12" t="str">
        <f>IF('Заполнение данных на месяц'!D16="","",'Заполнение данных на месяц'!D16)</f>
        <v>Быков</v>
      </c>
      <c r="E11" s="13"/>
      <c r="F11" s="13"/>
      <c r="G11" s="2" t="str">
        <f>IF(C10="","",C10)</f>
        <v>Начальство</v>
      </c>
      <c r="H11" s="57" t="s">
        <v>15</v>
      </c>
      <c r="J11" s="2"/>
      <c r="K11" s="2"/>
    </row>
    <row r="12" spans="1:19" x14ac:dyDescent="0.25">
      <c r="A12" s="8"/>
      <c r="B12" s="8"/>
      <c r="C12" s="17">
        <f>IF('Заполнение данных на месяц'!C17="","",'Заполнение данных на месяц'!C17)</f>
        <v>2</v>
      </c>
      <c r="D12" s="12" t="str">
        <f>IF('Заполнение данных на месяц'!D17="","",'Заполнение данных на месяц'!D17)</f>
        <v>Васильев</v>
      </c>
      <c r="E12" s="13"/>
      <c r="F12" s="13"/>
      <c r="G12" s="2"/>
      <c r="H12" s="10"/>
      <c r="I12" s="76"/>
      <c r="J12" s="2"/>
      <c r="K12" s="2"/>
    </row>
    <row r="13" spans="1:19" x14ac:dyDescent="0.25">
      <c r="C13" s="17">
        <f>IF('Заполнение данных на месяц'!C18="","",'Заполнение данных на месяц'!C18)</f>
        <v>3</v>
      </c>
      <c r="D13" s="12" t="str">
        <f>IF('Заполнение данных на месяц'!D18="","",'Заполнение данных на месяц'!D18)</f>
        <v>Веселов</v>
      </c>
      <c r="E13" s="13"/>
      <c r="F13" s="13"/>
      <c r="G13" s="2"/>
      <c r="H13" s="10"/>
      <c r="I13" s="76"/>
      <c r="J13" s="2"/>
      <c r="K13" s="2"/>
    </row>
    <row r="14" spans="1:19" x14ac:dyDescent="0.25">
      <c r="C14" s="17">
        <f>IF('Заполнение данных на месяц'!C19="","",'Заполнение данных на месяц'!C19)</f>
        <v>4</v>
      </c>
      <c r="D14" s="12" t="str">
        <f>IF('Заполнение данных на месяц'!D19="","",'Заполнение данных на месяц'!D19)</f>
        <v>Виноградов</v>
      </c>
      <c r="E14" s="13"/>
      <c r="F14" s="13"/>
      <c r="G14" s="68" t="s">
        <v>158</v>
      </c>
      <c r="H14" s="68"/>
      <c r="I14" s="68"/>
      <c r="J14" s="68"/>
      <c r="K14" s="68"/>
      <c r="L14" s="68"/>
    </row>
    <row r="15" spans="1:19" x14ac:dyDescent="0.25">
      <c r="C15" s="17">
        <f>IF('Заполнение данных на месяц'!C20="","",'Заполнение данных на месяц'!C20)</f>
        <v>5</v>
      </c>
      <c r="D15" s="12" t="str">
        <f>IF('Заполнение данных на месяц'!D20="","",'Заполнение данных на месяц'!D20)</f>
        <v>Вишняков</v>
      </c>
      <c r="E15" s="13"/>
      <c r="F15" s="13"/>
      <c r="G15" s="2"/>
      <c r="H15" s="10"/>
      <c r="I15" s="76"/>
      <c r="J15" s="2"/>
      <c r="K15" s="2"/>
    </row>
    <row r="16" spans="1:19" x14ac:dyDescent="0.25">
      <c r="C16" s="17">
        <f>IF('Заполнение данных на месяц'!C21="","",'Заполнение данных на месяц'!C21)</f>
        <v>6</v>
      </c>
      <c r="D16" s="12" t="str">
        <f>IF('Заполнение данных на месяц'!D21="","",'Заполнение данных на месяц'!D21)</f>
        <v>Владимиров</v>
      </c>
      <c r="E16" s="13"/>
      <c r="F16" s="13"/>
      <c r="G16" s="2"/>
      <c r="H16" s="10"/>
      <c r="I16" s="76"/>
      <c r="J16" s="2"/>
      <c r="K16" s="2"/>
    </row>
    <row r="17" spans="3:11" x14ac:dyDescent="0.25">
      <c r="C17" s="17">
        <f>IF('Заполнение данных на месяц'!C22="","",'Заполнение данных на месяц'!C22)</f>
        <v>7</v>
      </c>
      <c r="D17" s="12" t="str">
        <f>IF('Заполнение данных на месяц'!D22="","",'Заполнение данных на месяц'!D22)</f>
        <v>Власов</v>
      </c>
      <c r="E17" s="13"/>
      <c r="F17" s="13"/>
      <c r="G17" s="10" t="s">
        <v>5</v>
      </c>
      <c r="H17" s="46"/>
      <c r="I17" s="76"/>
      <c r="J17" s="2"/>
      <c r="K17" s="2"/>
    </row>
    <row r="18" spans="3:11" x14ac:dyDescent="0.25">
      <c r="C18" s="17">
        <f>IF('Заполнение данных на месяц'!C23="","",'Заполнение данных на месяц'!C23)</f>
        <v>8</v>
      </c>
      <c r="D18" s="12" t="str">
        <f>IF('Заполнение данных на месяц'!D23="","",'Заполнение данных на месяц'!D23)</f>
        <v>Волков</v>
      </c>
      <c r="E18" s="13"/>
      <c r="F18" s="13"/>
      <c r="G18" s="59">
        <f>INDEX(График!$F$11:$AJ$160,MATCH($H$11,График!$D$11:$D$160,0),ROW()-17)</f>
        <v>0</v>
      </c>
      <c r="H18" s="47">
        <v>42614</v>
      </c>
      <c r="J18" s="2"/>
      <c r="K18" s="2"/>
    </row>
    <row r="19" spans="3:11" x14ac:dyDescent="0.25">
      <c r="C19" s="17">
        <f>IF('Заполнение данных на месяц'!C24="","",'Заполнение данных на месяц'!C24)</f>
        <v>9</v>
      </c>
      <c r="D19" s="12" t="str">
        <f>IF('Заполнение данных на месяц'!D24="","",'Заполнение данных на месяц'!D24)</f>
        <v>Воробьёв</v>
      </c>
      <c r="E19" s="13"/>
      <c r="F19" s="13"/>
      <c r="G19" s="59">
        <f>INDEX(График!$F$11:$AJ$160,MATCH($H$11,График!$D$11:$D$160,0),ROW()-17)</f>
        <v>0</v>
      </c>
      <c r="H19" s="47">
        <v>42615</v>
      </c>
      <c r="J19" s="2"/>
      <c r="K19" s="2"/>
    </row>
    <row r="20" spans="3:11" x14ac:dyDescent="0.25">
      <c r="C20" s="17">
        <f>IF('Заполнение данных на месяц'!C25="","",'Заполнение данных на месяц'!C25)</f>
        <v>10</v>
      </c>
      <c r="D20" s="12" t="str">
        <f>IF('Заполнение данных на месяц'!D25="","",'Заполнение данных на месяц'!D25)</f>
        <v>Воронов</v>
      </c>
      <c r="E20" s="13"/>
      <c r="F20" s="13"/>
      <c r="G20" s="59">
        <f>INDEX(График!$F$11:$AJ$160,MATCH($H$11,График!$D$11:$D$160,0),ROW()-17)</f>
        <v>0</v>
      </c>
      <c r="H20" s="47">
        <v>42616</v>
      </c>
      <c r="J20" s="2"/>
      <c r="K20" s="2"/>
    </row>
    <row r="21" spans="3:11" x14ac:dyDescent="0.25">
      <c r="C21" s="17">
        <f>IF('Заполнение данных на месяц'!C26="","",'Заполнение данных на месяц'!C26)</f>
        <v>11</v>
      </c>
      <c r="D21" s="12" t="str">
        <f>IF('Заполнение данных на месяц'!D26="","",'Заполнение данных на месяц'!D26)</f>
        <v>Воронцов</v>
      </c>
      <c r="E21" s="13"/>
      <c r="F21" s="13"/>
      <c r="G21" s="59">
        <f>INDEX(График!$F$11:$AJ$160,MATCH($H$11,График!$D$11:$D$160,0),ROW()-17)</f>
        <v>0</v>
      </c>
      <c r="H21" s="47">
        <v>42617</v>
      </c>
      <c r="J21" s="2"/>
      <c r="K21" s="2"/>
    </row>
    <row r="22" spans="3:11" x14ac:dyDescent="0.25">
      <c r="C22" s="17">
        <f>IF('Заполнение данных на месяц'!C27="","",'Заполнение данных на месяц'!C27)</f>
        <v>12</v>
      </c>
      <c r="D22" s="12" t="str">
        <f>IF('Заполнение данных на месяц'!D27="","",'Заполнение данных на месяц'!D27)</f>
        <v>Гаврилов</v>
      </c>
      <c r="E22" s="13"/>
      <c r="F22" s="13"/>
      <c r="G22" s="59" t="str">
        <f>INDEX(График!$F$11:$AJ$160,MATCH($H$11,График!$D$11:$D$160,0),ROW()-17)</f>
        <v>з4</v>
      </c>
      <c r="H22" s="47">
        <v>42618</v>
      </c>
      <c r="J22" s="2"/>
      <c r="K22" s="2"/>
    </row>
    <row r="23" spans="3:11" x14ac:dyDescent="0.25">
      <c r="C23" s="17">
        <f>IF('Заполнение данных на месяц'!C28="","",'Заполнение данных на месяц'!C28)</f>
        <v>13</v>
      </c>
      <c r="D23" s="12" t="str">
        <f>IF('Заполнение данных на месяц'!D28="","",'Заполнение данных на месяц'!D28)</f>
        <v>Галкин</v>
      </c>
      <c r="E23" s="13"/>
      <c r="F23" s="13"/>
      <c r="G23" s="59" t="str">
        <f>INDEX(График!$F$11:$AJ$160,MATCH($H$11,График!$D$11:$D$160,0),ROW()-17)</f>
        <v>з5</v>
      </c>
      <c r="H23" s="47">
        <v>42619</v>
      </c>
      <c r="J23" s="2"/>
      <c r="K23" s="2"/>
    </row>
    <row r="24" spans="3:11" x14ac:dyDescent="0.25">
      <c r="C24" s="17">
        <f>IF('Заполнение данных на месяц'!C29="","",'Заполнение данных на месяц'!C29)</f>
        <v>14</v>
      </c>
      <c r="D24" s="12" t="str">
        <f>IF('Заполнение данных на месяц'!D29="","",'Заполнение данных на месяц'!D29)</f>
        <v>Герасимов</v>
      </c>
      <c r="E24" s="13"/>
      <c r="F24" s="13"/>
      <c r="G24" s="59" t="str">
        <f>INDEX(График!$F$11:$AJ$160,MATCH($H$11,График!$D$11:$D$160,0),ROW()-17)</f>
        <v>з6</v>
      </c>
      <c r="H24" s="47">
        <v>42620</v>
      </c>
      <c r="J24" s="2"/>
      <c r="K24" s="2"/>
    </row>
    <row r="25" spans="3:11" x14ac:dyDescent="0.25">
      <c r="C25" s="17">
        <f>IF('Заполнение данных на месяц'!C30="","",'Заполнение данных на месяц'!C30)</f>
        <v>15</v>
      </c>
      <c r="D25" s="12" t="str">
        <f>IF('Заполнение данных на месяц'!D30="","",'Заполнение данных на месяц'!D30)</f>
        <v>Голубев</v>
      </c>
      <c r="E25" s="13"/>
      <c r="F25" s="13"/>
      <c r="G25" s="59" t="str">
        <f>INDEX(График!$F$11:$AJ$160,MATCH($H$11,График!$D$11:$D$160,0),ROW()-17)</f>
        <v>з7</v>
      </c>
      <c r="H25" s="47">
        <v>42621</v>
      </c>
      <c r="J25" s="2"/>
      <c r="K25" s="2"/>
    </row>
    <row r="26" spans="3:11" x14ac:dyDescent="0.25">
      <c r="C26" s="17">
        <f>IF('Заполнение данных на месяц'!C31="","",'Заполнение данных на месяц'!C31)</f>
        <v>16</v>
      </c>
      <c r="D26" s="12" t="str">
        <f>IF('Заполнение данных на месяц'!D31="","",'Заполнение данных на месяц'!D31)</f>
        <v>Горбачёв</v>
      </c>
      <c r="E26" s="13"/>
      <c r="F26" s="13"/>
      <c r="G26" s="59" t="str">
        <f>INDEX(График!$F$11:$AJ$160,MATCH($H$11,График!$D$11:$D$160,0),ROW()-17)</f>
        <v>з8</v>
      </c>
      <c r="H26" s="47">
        <v>42622</v>
      </c>
      <c r="J26" s="2"/>
      <c r="K26" s="2"/>
    </row>
    <row r="27" spans="3:11" x14ac:dyDescent="0.25">
      <c r="C27" s="17">
        <f>IF('Заполнение данных на месяц'!C32="","",'Заполнение данных на месяц'!C32)</f>
        <v>17</v>
      </c>
      <c r="D27" s="12" t="str">
        <f>IF('Заполнение данных на месяц'!D32="","",'Заполнение данных на месяц'!D32)</f>
        <v>Горбунов</v>
      </c>
      <c r="E27" s="13"/>
      <c r="F27" s="13"/>
      <c r="G27" s="59" t="str">
        <f>INDEX(График!$F$11:$AJ$160,MATCH($H$11,График!$D$11:$D$160,0),ROW()-17)</f>
        <v>з9</v>
      </c>
      <c r="H27" s="47">
        <v>42623</v>
      </c>
      <c r="J27" s="2"/>
      <c r="K27" s="2"/>
    </row>
    <row r="28" spans="3:11" x14ac:dyDescent="0.25">
      <c r="C28" s="17">
        <f>IF('Заполнение данных на месяц'!C33="","",'Заполнение данных на месяц'!C33)</f>
        <v>18</v>
      </c>
      <c r="D28" s="12" t="str">
        <f>IF('Заполнение данных на месяц'!D33="","",'Заполнение данных на месяц'!D33)</f>
        <v>Гордеев</v>
      </c>
      <c r="E28" s="13"/>
      <c r="F28" s="13"/>
      <c r="G28" s="59">
        <f>INDEX(График!$F$11:$AJ$160,MATCH($H$11,График!$D$11:$D$160,0),ROW()-17)</f>
        <v>0</v>
      </c>
      <c r="H28" s="47">
        <v>42624</v>
      </c>
      <c r="J28" s="2"/>
      <c r="K28" s="2"/>
    </row>
    <row r="29" spans="3:11" x14ac:dyDescent="0.25">
      <c r="C29" s="17">
        <f>IF('Заполнение данных на месяц'!C34="","",'Заполнение данных на месяц'!C34)</f>
        <v>19</v>
      </c>
      <c r="D29" s="12" t="str">
        <f>IF('Заполнение данных на месяц'!D34="","",'Заполнение данных на месяц'!D34)</f>
        <v>Горшков</v>
      </c>
      <c r="E29" s="13"/>
      <c r="F29" s="13"/>
      <c r="G29" s="59" t="str">
        <f>INDEX(График!$F$11:$AJ$160,MATCH($H$11,График!$D$11:$D$160,0),ROW()-17)</f>
        <v>2з</v>
      </c>
      <c r="H29" s="47">
        <v>42625</v>
      </c>
      <c r="J29" s="2"/>
      <c r="K29" s="2"/>
    </row>
    <row r="30" spans="3:11" x14ac:dyDescent="0.25">
      <c r="C30" s="17">
        <f>IF('Заполнение данных на месяц'!C35="","",'Заполнение данных на месяц'!C35)</f>
        <v>20</v>
      </c>
      <c r="D30" s="12" t="str">
        <f>IF('Заполнение данных на месяц'!D35="","",'Заполнение данных на месяц'!D35)</f>
        <v>Григорьев</v>
      </c>
      <c r="E30" s="13"/>
      <c r="F30" s="13"/>
      <c r="G30" s="59">
        <f>INDEX(График!$F$11:$AJ$160,MATCH($H$11,График!$D$11:$D$160,0),ROW()-17)</f>
        <v>22</v>
      </c>
      <c r="H30" s="47">
        <v>42626</v>
      </c>
      <c r="J30" s="2"/>
      <c r="K30" s="2"/>
    </row>
    <row r="31" spans="3:11" x14ac:dyDescent="0.25">
      <c r="C31" s="17">
        <f>IF('Заполнение данных на месяц'!C36="","",'Заполнение данных на месяц'!C36)</f>
        <v>21</v>
      </c>
      <c r="D31" s="12" t="str">
        <f>IF('Заполнение данных на месяц'!D36="","",'Заполнение данных на месяц'!D36)</f>
        <v>Гришин</v>
      </c>
      <c r="E31" s="13"/>
      <c r="F31" s="13"/>
      <c r="G31" s="59">
        <f>INDEX(График!$F$11:$AJ$160,MATCH($H$11,График!$D$11:$D$160,0),ROW()-17)</f>
        <v>23</v>
      </c>
      <c r="H31" s="47">
        <v>42627</v>
      </c>
      <c r="J31" s="2"/>
      <c r="K31" s="2"/>
    </row>
    <row r="32" spans="3:11" x14ac:dyDescent="0.25">
      <c r="C32" s="17">
        <f>IF('Заполнение данных на месяц'!C37="","",'Заполнение данных на месяц'!C37)</f>
        <v>22</v>
      </c>
      <c r="D32" s="12" t="str">
        <f>IF('Заполнение данных на месяц'!D37="","",'Заполнение данных на месяц'!D37)</f>
        <v>Громов</v>
      </c>
      <c r="E32" s="13"/>
      <c r="F32" s="13"/>
      <c r="G32" s="59">
        <f>INDEX(График!$F$11:$AJ$160,MATCH($H$11,График!$D$11:$D$160,0),ROW()-17)</f>
        <v>0</v>
      </c>
      <c r="H32" s="47">
        <v>42628</v>
      </c>
      <c r="J32" s="2"/>
      <c r="K32" s="2"/>
    </row>
    <row r="33" spans="3:11" x14ac:dyDescent="0.25">
      <c r="C33" s="17">
        <f>IF('Заполнение данных на месяц'!C38="","",'Заполнение данных на месяц'!C38)</f>
        <v>23</v>
      </c>
      <c r="D33" s="12" t="str">
        <f>IF('Заполнение данных на месяц'!D38="","",'Заполнение данных на месяц'!D38)</f>
        <v>Гуляев</v>
      </c>
      <c r="E33" s="13"/>
      <c r="F33" s="13"/>
      <c r="G33" s="59">
        <f>INDEX(График!$F$11:$AJ$160,MATCH($H$11,График!$D$11:$D$160,0),ROW()-17)</f>
        <v>0</v>
      </c>
      <c r="H33" s="47">
        <v>42629</v>
      </c>
      <c r="J33" s="2"/>
      <c r="K33" s="2"/>
    </row>
    <row r="34" spans="3:11" x14ac:dyDescent="0.25">
      <c r="C34" s="17">
        <f>IF('Заполнение данных на месяц'!C39="","",'Заполнение данных на месяц'!C39)</f>
        <v>24</v>
      </c>
      <c r="D34" s="12" t="str">
        <f>IF('Заполнение данных на месяц'!D39="","",'Заполнение данных на месяц'!D39)</f>
        <v>Гурьев</v>
      </c>
      <c r="E34" s="13"/>
      <c r="F34" s="13"/>
      <c r="G34" s="59">
        <f>INDEX(График!$F$11:$AJ$160,MATCH($H$11,График!$D$11:$D$160,0),ROW()-17)</f>
        <v>0</v>
      </c>
      <c r="H34" s="47">
        <v>42630</v>
      </c>
      <c r="J34" s="2"/>
      <c r="K34" s="2"/>
    </row>
    <row r="35" spans="3:11" x14ac:dyDescent="0.25">
      <c r="C35" s="17">
        <f>IF('Заполнение данных на месяц'!C40="","",'Заполнение данных на месяц'!C40)</f>
        <v>25</v>
      </c>
      <c r="D35" s="12" t="str">
        <f>IF('Заполнение данных на месяц'!D40="","",'Заполнение данных на месяц'!D40)</f>
        <v>Гусев</v>
      </c>
      <c r="E35" s="13"/>
      <c r="F35" s="13"/>
      <c r="G35" s="59">
        <f>INDEX(График!$F$11:$AJ$160,MATCH($H$11,График!$D$11:$D$160,0),ROW()-17)</f>
        <v>0</v>
      </c>
      <c r="H35" s="47">
        <v>42631</v>
      </c>
      <c r="J35" s="2"/>
      <c r="K35" s="2"/>
    </row>
    <row r="36" spans="3:11" x14ac:dyDescent="0.25">
      <c r="C36" s="17">
        <f>IF('Заполнение данных на месяц'!C41="","",'Заполнение данных на месяц'!C41)</f>
        <v>26</v>
      </c>
      <c r="D36" s="12" t="str">
        <f>IF('Заполнение данных на месяц'!D41="","",'Заполнение данных на месяц'!D41)</f>
        <v>Гущин</v>
      </c>
      <c r="E36" s="13"/>
      <c r="F36" s="13"/>
      <c r="G36" s="59">
        <f>INDEX(График!$F$11:$AJ$160,MATCH($H$11,График!$D$11:$D$160,0),ROW()-17)</f>
        <v>0</v>
      </c>
      <c r="H36" s="47">
        <v>42632</v>
      </c>
      <c r="J36" s="2"/>
      <c r="K36" s="2"/>
    </row>
    <row r="37" spans="3:11" x14ac:dyDescent="0.25">
      <c r="C37" s="17">
        <f>IF('Заполнение данных на месяц'!C42="","",'Заполнение данных на месяц'!C42)</f>
        <v>27</v>
      </c>
      <c r="D37" s="12" t="str">
        <f>IF('Заполнение данных на месяц'!D42="","",'Заполнение данных на месяц'!D42)</f>
        <v>Давыдов</v>
      </c>
      <c r="E37" s="13"/>
      <c r="F37" s="13"/>
      <c r="G37" s="59">
        <f>INDEX(График!$F$11:$AJ$160,MATCH($H$11,График!$D$11:$D$160,0),ROW()-17)</f>
        <v>0</v>
      </c>
      <c r="H37" s="47">
        <v>42633</v>
      </c>
      <c r="J37" s="2"/>
      <c r="K37" s="2"/>
    </row>
    <row r="38" spans="3:11" x14ac:dyDescent="0.25">
      <c r="C38" s="17">
        <f>IF('Заполнение данных на месяц'!C43="","",'Заполнение данных на месяц'!C43)</f>
        <v>28</v>
      </c>
      <c r="D38" s="12" t="str">
        <f>IF('Заполнение данных на месяц'!D43="","",'Заполнение данных на месяц'!D43)</f>
        <v>Данилов</v>
      </c>
      <c r="E38" s="13"/>
      <c r="F38" s="13"/>
      <c r="G38" s="59">
        <f>INDEX(График!$F$11:$AJ$160,MATCH($H$11,График!$D$11:$D$160,0),ROW()-17)</f>
        <v>0</v>
      </c>
      <c r="H38" s="47">
        <v>42634</v>
      </c>
      <c r="J38" s="2"/>
      <c r="K38" s="2"/>
    </row>
    <row r="39" spans="3:11" x14ac:dyDescent="0.25">
      <c r="C39" s="17">
        <f>IF('Заполнение данных на месяц'!C44="","",'Заполнение данных на месяц'!C44)</f>
        <v>29</v>
      </c>
      <c r="D39" s="12" t="str">
        <f>IF('Заполнение данных на месяц'!D44="","",'Заполнение данных на месяц'!D44)</f>
        <v>Дементьев</v>
      </c>
      <c r="E39" s="13"/>
      <c r="F39" s="13"/>
      <c r="G39" s="59">
        <f>INDEX(График!$F$11:$AJ$160,MATCH($H$11,График!$D$11:$D$160,0),ROW()-17)</f>
        <v>0</v>
      </c>
      <c r="H39" s="47">
        <v>42635</v>
      </c>
      <c r="J39" s="2"/>
      <c r="K39" s="2"/>
    </row>
    <row r="40" spans="3:11" x14ac:dyDescent="0.25">
      <c r="C40" s="17">
        <f>IF('Заполнение данных на месяц'!C45="","",'Заполнение данных на месяц'!C45)</f>
        <v>30</v>
      </c>
      <c r="D40" s="12" t="str">
        <f>IF('Заполнение данных на месяц'!D45="","",'Заполнение данных на месяц'!D45)</f>
        <v>Денисов</v>
      </c>
      <c r="E40" s="13"/>
      <c r="F40" s="13"/>
      <c r="G40" s="59">
        <f>INDEX(График!$F$11:$AJ$160,MATCH($H$11,График!$D$11:$D$160,0),ROW()-17)</f>
        <v>0</v>
      </c>
      <c r="H40" s="47">
        <v>42636</v>
      </c>
      <c r="J40" s="2"/>
      <c r="K40" s="2"/>
    </row>
    <row r="41" spans="3:11" x14ac:dyDescent="0.25">
      <c r="C41" s="17">
        <f>IF('Заполнение данных на месяц'!C46="","",'Заполнение данных на месяц'!C46)</f>
        <v>31</v>
      </c>
      <c r="D41" s="12" t="str">
        <f>IF('Заполнение данных на месяц'!D46="","",'Заполнение данных на месяц'!D46)</f>
        <v>Дмитриев</v>
      </c>
      <c r="E41" s="13"/>
      <c r="F41" s="13"/>
      <c r="G41" s="59">
        <f>INDEX(График!$F$11:$AJ$160,MATCH($H$11,График!$D$11:$D$160,0),ROW()-17)</f>
        <v>0</v>
      </c>
      <c r="H41" s="47">
        <v>42637</v>
      </c>
      <c r="J41" s="2"/>
      <c r="K41" s="2"/>
    </row>
    <row r="42" spans="3:11" x14ac:dyDescent="0.25">
      <c r="C42" s="17">
        <f>IF('Заполнение данных на месяц'!C47="","",'Заполнение данных на месяц'!C47)</f>
        <v>32</v>
      </c>
      <c r="D42" s="12" t="str">
        <f>IF('Заполнение данных на месяц'!D47="","",'Заполнение данных на месяц'!D47)</f>
        <v>Доронин</v>
      </c>
      <c r="E42" s="13"/>
      <c r="F42" s="13"/>
      <c r="G42" s="59">
        <f>INDEX(График!$F$11:$AJ$160,MATCH($H$11,График!$D$11:$D$160,0),ROW()-17)</f>
        <v>34</v>
      </c>
      <c r="H42" s="47">
        <v>42638</v>
      </c>
      <c r="J42" s="2"/>
      <c r="K42" s="2"/>
    </row>
    <row r="43" spans="3:11" x14ac:dyDescent="0.25">
      <c r="C43" s="17">
        <f>IF('Заполнение данных на месяц'!C48="","",'Заполнение данных на месяц'!C48)</f>
        <v>33</v>
      </c>
      <c r="D43" s="12" t="str">
        <f>IF('Заполнение данных на месяц'!D48="","",'Заполнение данных на месяц'!D48)</f>
        <v>Дорофеев</v>
      </c>
      <c r="E43" s="13"/>
      <c r="F43" s="13"/>
      <c r="G43" s="59">
        <f>INDEX(График!$F$11:$AJ$160,MATCH($H$11,График!$D$11:$D$160,0),ROW()-17)</f>
        <v>35</v>
      </c>
      <c r="H43" s="47">
        <v>42639</v>
      </c>
      <c r="J43" s="2"/>
      <c r="K43" s="2"/>
    </row>
    <row r="44" spans="3:11" x14ac:dyDescent="0.25">
      <c r="C44" s="17">
        <f>IF('Заполнение данных на месяц'!C49="","",'Заполнение данных на месяц'!C49)</f>
        <v>34</v>
      </c>
      <c r="D44" s="12" t="str">
        <f>IF('Заполнение данных на месяц'!D49="","",'Заполнение данных на месяц'!D49)</f>
        <v>Дроздов</v>
      </c>
      <c r="E44" s="13"/>
      <c r="F44" s="13"/>
      <c r="G44" s="59">
        <f>INDEX(График!$F$11:$AJ$160,MATCH($H$11,График!$D$11:$D$160,0),ROW()-17)</f>
        <v>0</v>
      </c>
      <c r="H44" s="47">
        <v>42640</v>
      </c>
      <c r="J44" s="2"/>
      <c r="K44" s="2"/>
    </row>
    <row r="45" spans="3:11" x14ac:dyDescent="0.25">
      <c r="C45" s="17">
        <f>IF('Заполнение данных на месяц'!C50="","",'Заполнение данных на месяц'!C50)</f>
        <v>35</v>
      </c>
      <c r="D45" s="12" t="str">
        <f>IF('Заполнение данных на месяц'!D50="","",'Заполнение данных на месяц'!D50)</f>
        <v>Дьячков</v>
      </c>
      <c r="E45" s="13"/>
      <c r="F45" s="13"/>
      <c r="G45" s="59">
        <f>INDEX(График!$F$11:$AJ$160,MATCH($H$11,График!$D$11:$D$160,0),ROW()-17)</f>
        <v>37</v>
      </c>
      <c r="H45" s="47">
        <v>42641</v>
      </c>
      <c r="J45" s="2"/>
      <c r="K45" s="2"/>
    </row>
    <row r="46" spans="3:11" x14ac:dyDescent="0.25">
      <c r="C46" s="17">
        <f>IF('Заполнение данных на месяц'!C51="","",'Заполнение данных на месяц'!C51)</f>
        <v>36</v>
      </c>
      <c r="D46" s="12" t="str">
        <f>IF('Заполнение данных на месяц'!D51="","",'Заполнение данных на месяц'!D51)</f>
        <v>Евдокимов</v>
      </c>
      <c r="E46" s="13"/>
      <c r="F46" s="13"/>
      <c r="G46" s="59">
        <f>INDEX(График!$F$11:$AJ$160,MATCH($H$11,График!$D$11:$D$160,0),ROW()-17)</f>
        <v>0</v>
      </c>
      <c r="H46" s="47">
        <v>42642</v>
      </c>
      <c r="J46" s="2"/>
      <c r="K46" s="2"/>
    </row>
    <row r="47" spans="3:11" x14ac:dyDescent="0.25">
      <c r="C47" s="17">
        <f>IF('Заполнение данных на месяц'!C52="","",'Заполнение данных на месяц'!C52)</f>
        <v>37</v>
      </c>
      <c r="D47" s="12" t="str">
        <f>IF('Заполнение данных на месяц'!D52="","",'Заполнение данных на месяц'!D52)</f>
        <v>Евсеев</v>
      </c>
      <c r="E47" s="13"/>
      <c r="F47" s="13"/>
      <c r="G47" s="59">
        <f>INDEX(График!$F$11:$AJ$160,MATCH($H$11,График!$D$11:$D$160,0),ROW()-17)</f>
        <v>39</v>
      </c>
      <c r="H47" s="47">
        <v>42643</v>
      </c>
      <c r="J47" s="2"/>
      <c r="K47" s="2"/>
    </row>
    <row r="48" spans="3:11" x14ac:dyDescent="0.25">
      <c r="C48" s="17">
        <f>IF('Заполнение данных на месяц'!C53="","",'Заполнение данных на месяц'!C53)</f>
        <v>38</v>
      </c>
      <c r="D48" s="12" t="str">
        <f>IF('Заполнение данных на месяц'!D53="","",'Заполнение данных на месяц'!D53)</f>
        <v>Егоров</v>
      </c>
      <c r="E48" s="13"/>
      <c r="F48" s="13"/>
      <c r="G48" s="59">
        <f>INDEX(График!$F$11:$AJ$160,MATCH($H$11,График!$D$11:$D$160,0),ROW()-17)</f>
        <v>0</v>
      </c>
      <c r="H48" s="47">
        <v>42644</v>
      </c>
      <c r="J48" s="2"/>
      <c r="K48" s="2"/>
    </row>
    <row r="49" spans="3:11" x14ac:dyDescent="0.25">
      <c r="C49" s="17">
        <f>IF('Заполнение данных на месяц'!C54="","",'Заполнение данных на месяц'!C54)</f>
        <v>39</v>
      </c>
      <c r="D49" s="12" t="str">
        <f>IF('Заполнение данных на месяц'!D54="","",'Заполнение данных на месяц'!D54)</f>
        <v>Елисеев</v>
      </c>
      <c r="E49" s="13"/>
      <c r="F49" s="13"/>
      <c r="G49" s="2"/>
      <c r="H49" s="10"/>
      <c r="I49" s="76"/>
      <c r="J49" s="2"/>
      <c r="K49" s="2"/>
    </row>
    <row r="50" spans="3:11" x14ac:dyDescent="0.25">
      <c r="C50" s="17">
        <f>IF('Заполнение данных на месяц'!C55="","",'Заполнение данных на месяц'!C55)</f>
        <v>40</v>
      </c>
      <c r="D50" s="12" t="str">
        <f>IF('Заполнение данных на месяц'!D55="","",'Заполнение данных на месяц'!D55)</f>
        <v>Емельянов</v>
      </c>
      <c r="E50" s="13"/>
      <c r="F50" s="13"/>
      <c r="G50" s="2"/>
      <c r="H50" s="10"/>
      <c r="I50" s="76"/>
      <c r="J50" s="2"/>
      <c r="K50" s="2"/>
    </row>
    <row r="51" spans="3:11" x14ac:dyDescent="0.25">
      <c r="C51" s="17">
        <f>IF('Заполнение данных на месяц'!C56="","",'Заполнение данных на месяц'!C56)</f>
        <v>41</v>
      </c>
      <c r="D51" s="12" t="str">
        <f>IF('Заполнение данных на месяц'!D56="","",'Заполнение данных на месяц'!D56)</f>
        <v>Ермаков</v>
      </c>
      <c r="E51" s="13"/>
      <c r="F51" s="13"/>
      <c r="G51" s="2"/>
      <c r="H51" s="10"/>
      <c r="I51" s="76"/>
      <c r="J51" s="2"/>
      <c r="K51" s="2"/>
    </row>
    <row r="52" spans="3:11" x14ac:dyDescent="0.25">
      <c r="C52" s="17">
        <f>IF('Заполнение данных на месяц'!C57="","",'Заполнение данных на месяц'!C57)</f>
        <v>42</v>
      </c>
      <c r="D52" s="12" t="str">
        <f>IF('Заполнение данных на месяц'!D57="","",'Заполнение данных на месяц'!D57)</f>
        <v>Ершов</v>
      </c>
      <c r="E52" s="13"/>
      <c r="F52" s="13"/>
      <c r="G52" s="2"/>
      <c r="H52" s="10"/>
      <c r="I52" s="76"/>
      <c r="J52" s="2"/>
      <c r="K52" s="2"/>
    </row>
    <row r="53" spans="3:11" x14ac:dyDescent="0.25">
      <c r="C53" s="17">
        <f>IF('Заполнение данных на месяц'!C58="","",'Заполнение данных на месяц'!C58)</f>
        <v>43</v>
      </c>
      <c r="D53" s="12" t="str">
        <f>IF('Заполнение данных на месяц'!D58="","",'Заполнение данных на месяц'!D58)</f>
        <v>Ефимов</v>
      </c>
      <c r="E53" s="13"/>
      <c r="F53" s="13"/>
      <c r="G53" s="2"/>
      <c r="H53" s="10"/>
      <c r="I53" s="76"/>
      <c r="J53" s="2"/>
      <c r="K53" s="2"/>
    </row>
    <row r="54" spans="3:11" x14ac:dyDescent="0.25">
      <c r="C54" s="17">
        <f>IF('Заполнение данных на месяц'!C59="","",'Заполнение данных на месяц'!C59)</f>
        <v>44</v>
      </c>
      <c r="D54" s="12" t="str">
        <f>IF('Заполнение данных на месяц'!D59="","",'Заполнение данных на месяц'!D59)</f>
        <v>Ефремов</v>
      </c>
      <c r="E54" s="13"/>
      <c r="F54" s="13"/>
      <c r="G54" s="2"/>
      <c r="H54" s="10"/>
      <c r="I54" s="76"/>
      <c r="J54" s="2"/>
      <c r="K54" s="2"/>
    </row>
    <row r="55" spans="3:11" x14ac:dyDescent="0.25">
      <c r="C55" s="17">
        <f>IF('Заполнение данных на месяц'!C60="","",'Заполнение данных на месяц'!C60)</f>
        <v>45</v>
      </c>
      <c r="D55" s="12" t="str">
        <f>IF('Заполнение данных на месяц'!D60="","",'Заполнение данных на месяц'!D60)</f>
        <v>Жданов</v>
      </c>
      <c r="E55" s="13"/>
      <c r="F55" s="13"/>
      <c r="G55" s="2"/>
      <c r="H55" s="10"/>
      <c r="I55" s="76"/>
      <c r="J55" s="2"/>
      <c r="K55" s="2"/>
    </row>
    <row r="56" spans="3:11" x14ac:dyDescent="0.25">
      <c r="C56" s="17">
        <f>IF('Заполнение данных на месяц'!C61="","",'Заполнение данных на месяц'!C61)</f>
        <v>46</v>
      </c>
      <c r="D56" s="12" t="str">
        <f>IF('Заполнение данных на месяц'!D61="","",'Заполнение данных на месяц'!D61)</f>
        <v>Жуков</v>
      </c>
      <c r="E56" s="13"/>
      <c r="F56" s="13"/>
      <c r="G56" s="2"/>
      <c r="H56" s="10"/>
      <c r="I56" s="76"/>
      <c r="J56" s="2"/>
      <c r="K56" s="2"/>
    </row>
    <row r="57" spans="3:11" x14ac:dyDescent="0.25">
      <c r="C57" s="17">
        <f>IF('Заполнение данных на месяц'!C62="","",'Заполнение данных на месяц'!C62)</f>
        <v>47</v>
      </c>
      <c r="D57" s="12" t="str">
        <f>IF('Заполнение данных на месяц'!D62="","",'Заполнение данных на месяц'!D62)</f>
        <v>Журавлёв</v>
      </c>
      <c r="E57" s="13"/>
      <c r="F57" s="13"/>
      <c r="G57" s="2"/>
      <c r="H57" s="10"/>
      <c r="I57" s="76"/>
      <c r="J57" s="2"/>
      <c r="K57" s="2"/>
    </row>
    <row r="58" spans="3:11" x14ac:dyDescent="0.25">
      <c r="C58" s="17">
        <f>IF('Заполнение данных на месяц'!C63="","",'Заполнение данных на месяц'!C63)</f>
        <v>48</v>
      </c>
      <c r="D58" s="12" t="str">
        <f>IF('Заполнение данных на месяц'!D63="","",'Заполнение данных на месяц'!D63)</f>
        <v>Зайцев</v>
      </c>
      <c r="E58" s="13"/>
      <c r="F58" s="13"/>
      <c r="G58" s="2"/>
      <c r="H58" s="10"/>
      <c r="I58" s="76"/>
      <c r="J58" s="2"/>
      <c r="K58" s="2"/>
    </row>
    <row r="59" spans="3:11" x14ac:dyDescent="0.25">
      <c r="C59" s="17">
        <f>IF('Заполнение данных на месяц'!C64="","",'Заполнение данных на месяц'!C64)</f>
        <v>49</v>
      </c>
      <c r="D59" s="12" t="str">
        <f>IF('Заполнение данных на месяц'!D64="","",'Заполнение данных на месяц'!D64)</f>
        <v>Захаров</v>
      </c>
      <c r="E59" s="13"/>
      <c r="F59" s="13"/>
      <c r="G59" s="2"/>
      <c r="H59" s="10"/>
      <c r="I59" s="76"/>
      <c r="J59" s="2"/>
      <c r="K59" s="2"/>
    </row>
    <row r="60" spans="3:11" x14ac:dyDescent="0.25">
      <c r="C60" s="17">
        <f>IF('Заполнение данных на месяц'!C65="","",'Заполнение данных на месяц'!C65)</f>
        <v>50</v>
      </c>
      <c r="D60" s="12" t="str">
        <f>IF('Заполнение данных на месяц'!D65="","",'Заполнение данных на месяц'!D65)</f>
        <v>Зимин</v>
      </c>
      <c r="G60" s="2"/>
      <c r="H60" s="10"/>
      <c r="I60" s="76"/>
      <c r="J60" s="2"/>
      <c r="K60" s="2"/>
    </row>
    <row r="61" spans="3:11" x14ac:dyDescent="0.25">
      <c r="G61" s="2"/>
      <c r="H61" s="10"/>
      <c r="I61" s="76"/>
      <c r="J61" s="2"/>
      <c r="K61" s="2"/>
    </row>
    <row r="62" spans="3:11" x14ac:dyDescent="0.25">
      <c r="G62" s="2"/>
      <c r="H62" s="10"/>
      <c r="I62" s="76"/>
      <c r="J62" s="2"/>
      <c r="K62" s="2"/>
    </row>
    <row r="63" spans="3:11" x14ac:dyDescent="0.25">
      <c r="G63" s="2"/>
      <c r="H63" s="10"/>
      <c r="I63" s="76"/>
      <c r="J63" s="2"/>
      <c r="K63" s="2"/>
    </row>
    <row r="64" spans="3:11" x14ac:dyDescent="0.25">
      <c r="G64" s="2"/>
      <c r="H64" s="10"/>
      <c r="I64" s="76"/>
      <c r="J64" s="2"/>
      <c r="K64" s="2"/>
    </row>
    <row r="65" spans="7:11" x14ac:dyDescent="0.25">
      <c r="G65" s="2"/>
      <c r="H65" s="10"/>
      <c r="I65" s="76"/>
      <c r="J65" s="2"/>
      <c r="K65" s="2"/>
    </row>
    <row r="66" spans="7:11" x14ac:dyDescent="0.25">
      <c r="G66" s="2"/>
      <c r="H66" s="10"/>
      <c r="I66" s="76"/>
      <c r="J66" s="2"/>
      <c r="K66" s="2"/>
    </row>
    <row r="67" spans="7:11" x14ac:dyDescent="0.25">
      <c r="G67" s="2"/>
      <c r="H67" s="10"/>
      <c r="I67" s="76"/>
      <c r="J67" s="2"/>
      <c r="K67" s="2"/>
    </row>
    <row r="68" spans="7:11" x14ac:dyDescent="0.25">
      <c r="G68" s="2"/>
      <c r="H68" s="10"/>
      <c r="I68" s="76"/>
      <c r="J68" s="2"/>
      <c r="K68" s="2"/>
    </row>
    <row r="69" spans="7:11" x14ac:dyDescent="0.25">
      <c r="G69" s="2"/>
      <c r="H69" s="10"/>
      <c r="I69" s="76"/>
      <c r="J69" s="2"/>
      <c r="K69" s="2"/>
    </row>
    <row r="70" spans="7:11" x14ac:dyDescent="0.25">
      <c r="G70" s="2"/>
      <c r="H70" s="10"/>
      <c r="I70" s="76"/>
      <c r="J70" s="2"/>
      <c r="K70" s="2"/>
    </row>
    <row r="71" spans="7:11" x14ac:dyDescent="0.25">
      <c r="G71" s="2"/>
      <c r="H71" s="10"/>
      <c r="I71" s="76"/>
      <c r="J71" s="2"/>
      <c r="K71" s="2"/>
    </row>
    <row r="72" spans="7:11" x14ac:dyDescent="0.25">
      <c r="G72" s="2"/>
      <c r="H72" s="10"/>
      <c r="I72" s="76"/>
      <c r="J72" s="2"/>
      <c r="K72" s="2"/>
    </row>
    <row r="73" spans="7:11" x14ac:dyDescent="0.25">
      <c r="G73" s="2"/>
      <c r="H73" s="10"/>
      <c r="I73" s="76"/>
      <c r="J73" s="2"/>
      <c r="K73" s="2"/>
    </row>
    <row r="74" spans="7:11" x14ac:dyDescent="0.25">
      <c r="G74" s="2"/>
      <c r="H74" s="10"/>
      <c r="I74" s="76"/>
      <c r="J74" s="2"/>
      <c r="K74" s="2"/>
    </row>
    <row r="75" spans="7:11" x14ac:dyDescent="0.25">
      <c r="G75" s="2"/>
      <c r="H75" s="10"/>
      <c r="I75" s="76"/>
      <c r="J75" s="2"/>
      <c r="K75" s="2"/>
    </row>
    <row r="76" spans="7:11" x14ac:dyDescent="0.25">
      <c r="G76" s="2"/>
      <c r="H76" s="10"/>
      <c r="I76" s="76"/>
      <c r="J76" s="2"/>
      <c r="K76" s="2"/>
    </row>
    <row r="77" spans="7:11" x14ac:dyDescent="0.25">
      <c r="G77" s="2"/>
      <c r="H77" s="10"/>
      <c r="I77" s="76"/>
      <c r="J77" s="2"/>
      <c r="K77" s="2"/>
    </row>
    <row r="78" spans="7:11" x14ac:dyDescent="0.25">
      <c r="G78" s="2"/>
      <c r="H78" s="10"/>
      <c r="I78" s="76"/>
      <c r="J78" s="2"/>
      <c r="K78" s="2"/>
    </row>
    <row r="79" spans="7:11" x14ac:dyDescent="0.25">
      <c r="G79" s="2"/>
      <c r="H79" s="10"/>
      <c r="I79" s="76"/>
      <c r="J79" s="2"/>
      <c r="K79" s="2"/>
    </row>
    <row r="80" spans="7:11" x14ac:dyDescent="0.25">
      <c r="G80" s="2"/>
      <c r="H80" s="10"/>
      <c r="I80" s="76"/>
      <c r="J80" s="2"/>
      <c r="K80" s="2"/>
    </row>
    <row r="81" spans="7:11" x14ac:dyDescent="0.25">
      <c r="G81" s="2"/>
      <c r="H81" s="10"/>
      <c r="I81" s="76"/>
      <c r="J81" s="2"/>
      <c r="K81" s="2"/>
    </row>
    <row r="82" spans="7:11" x14ac:dyDescent="0.25">
      <c r="G82" s="2"/>
      <c r="H82" s="10"/>
      <c r="I82" s="76"/>
      <c r="J82" s="2"/>
      <c r="K82" s="2"/>
    </row>
    <row r="83" spans="7:11" x14ac:dyDescent="0.25">
      <c r="G83" s="2"/>
      <c r="H83" s="10"/>
      <c r="I83" s="76"/>
      <c r="J83" s="2"/>
      <c r="K83" s="2"/>
    </row>
    <row r="84" spans="7:11" x14ac:dyDescent="0.25">
      <c r="G84" s="2"/>
      <c r="H84" s="10"/>
      <c r="I84" s="76"/>
      <c r="J84" s="2"/>
      <c r="K84" s="2"/>
    </row>
    <row r="85" spans="7:11" x14ac:dyDescent="0.25">
      <c r="G85" s="2"/>
      <c r="H85" s="10"/>
      <c r="I85" s="76"/>
      <c r="J85" s="2"/>
      <c r="K85" s="2"/>
    </row>
    <row r="86" spans="7:11" x14ac:dyDescent="0.25">
      <c r="G86" s="2"/>
      <c r="H86" s="10"/>
      <c r="I86" s="76"/>
      <c r="J86" s="2"/>
      <c r="K86" s="2"/>
    </row>
    <row r="87" spans="7:11" x14ac:dyDescent="0.25">
      <c r="G87" s="2"/>
      <c r="H87" s="10"/>
      <c r="I87" s="76"/>
      <c r="J87" s="2"/>
      <c r="K87" s="2"/>
    </row>
    <row r="88" spans="7:11" x14ac:dyDescent="0.25">
      <c r="G88" s="2"/>
      <c r="H88" s="10"/>
      <c r="I88" s="76"/>
      <c r="J88" s="2"/>
      <c r="K88" s="2"/>
    </row>
    <row r="89" spans="7:11" x14ac:dyDescent="0.25">
      <c r="G89" s="2"/>
      <c r="H89" s="10"/>
      <c r="I89" s="76"/>
      <c r="J89" s="2"/>
      <c r="K89" s="2"/>
    </row>
    <row r="90" spans="7:11" x14ac:dyDescent="0.25">
      <c r="G90" s="2"/>
      <c r="H90" s="10"/>
      <c r="I90" s="76"/>
      <c r="J90" s="2"/>
      <c r="K90" s="2"/>
    </row>
    <row r="91" spans="7:11" x14ac:dyDescent="0.25">
      <c r="G91" s="2"/>
      <c r="H91" s="10"/>
      <c r="I91" s="76"/>
      <c r="J91" s="2"/>
      <c r="K91" s="2"/>
    </row>
    <row r="92" spans="7:11" x14ac:dyDescent="0.25">
      <c r="G92" s="2"/>
      <c r="H92" s="10"/>
      <c r="I92" s="76"/>
      <c r="J92" s="2"/>
      <c r="K92" s="2"/>
    </row>
    <row r="93" spans="7:11" x14ac:dyDescent="0.25">
      <c r="G93" s="2"/>
      <c r="H93" s="10"/>
      <c r="I93" s="76"/>
      <c r="J93" s="2"/>
      <c r="K93" s="2"/>
    </row>
    <row r="94" spans="7:11" x14ac:dyDescent="0.25">
      <c r="G94" s="2"/>
      <c r="H94" s="10"/>
      <c r="I94" s="76"/>
      <c r="J94" s="2"/>
      <c r="K94" s="2"/>
    </row>
    <row r="95" spans="7:11" x14ac:dyDescent="0.25">
      <c r="G95" s="2"/>
      <c r="H95" s="10"/>
      <c r="I95" s="76"/>
      <c r="J95" s="2"/>
      <c r="K95" s="2"/>
    </row>
    <row r="96" spans="7:11" x14ac:dyDescent="0.25">
      <c r="G96" s="2"/>
      <c r="H96" s="10"/>
      <c r="I96" s="76"/>
      <c r="J96" s="2"/>
      <c r="K96" s="2"/>
    </row>
    <row r="97" spans="7:11" x14ac:dyDescent="0.25">
      <c r="G97" s="2"/>
      <c r="H97" s="10"/>
      <c r="I97" s="76"/>
      <c r="J97" s="2"/>
      <c r="K97" s="2"/>
    </row>
    <row r="98" spans="7:11" x14ac:dyDescent="0.25">
      <c r="G98" s="2"/>
      <c r="H98" s="10"/>
      <c r="I98" s="76"/>
      <c r="J98" s="2"/>
      <c r="K98" s="2"/>
    </row>
    <row r="99" spans="7:11" x14ac:dyDescent="0.25">
      <c r="G99" s="2"/>
      <c r="H99" s="10"/>
      <c r="I99" s="76"/>
      <c r="J99" s="2"/>
      <c r="K99" s="2"/>
    </row>
    <row r="100" spans="7:11" x14ac:dyDescent="0.25">
      <c r="G100" s="2"/>
      <c r="H100" s="10"/>
      <c r="I100" s="76"/>
      <c r="J100" s="2"/>
      <c r="K100" s="2"/>
    </row>
    <row r="101" spans="7:11" x14ac:dyDescent="0.25">
      <c r="G101" s="2"/>
      <c r="H101" s="10"/>
      <c r="I101" s="76"/>
      <c r="J101" s="2"/>
      <c r="K101" s="2"/>
    </row>
    <row r="102" spans="7:11" x14ac:dyDescent="0.25">
      <c r="G102" s="2"/>
      <c r="H102" s="10"/>
      <c r="I102" s="76"/>
      <c r="J102" s="2"/>
      <c r="K102" s="2"/>
    </row>
    <row r="103" spans="7:11" x14ac:dyDescent="0.25">
      <c r="G103" s="2"/>
      <c r="H103" s="10"/>
      <c r="I103" s="76"/>
      <c r="J103" s="2"/>
      <c r="K103" s="2"/>
    </row>
    <row r="104" spans="7:11" x14ac:dyDescent="0.25">
      <c r="G104" s="2"/>
      <c r="H104" s="10"/>
      <c r="I104" s="76"/>
      <c r="J104" s="2"/>
      <c r="K104" s="2"/>
    </row>
    <row r="105" spans="7:11" x14ac:dyDescent="0.25">
      <c r="G105" s="2"/>
      <c r="H105" s="10"/>
      <c r="I105" s="76"/>
      <c r="J105" s="2"/>
      <c r="K105" s="2"/>
    </row>
    <row r="106" spans="7:11" x14ac:dyDescent="0.25">
      <c r="G106" s="2"/>
      <c r="H106" s="10"/>
      <c r="I106" s="76"/>
      <c r="J106" s="2"/>
      <c r="K106" s="2"/>
    </row>
    <row r="107" spans="7:11" x14ac:dyDescent="0.25">
      <c r="G107" s="2"/>
      <c r="H107" s="10"/>
      <c r="I107" s="76"/>
      <c r="J107" s="2"/>
      <c r="K107" s="2"/>
    </row>
    <row r="108" spans="7:11" x14ac:dyDescent="0.25">
      <c r="G108" s="2"/>
      <c r="H108" s="10"/>
      <c r="I108" s="76"/>
      <c r="J108" s="2"/>
      <c r="K108" s="2"/>
    </row>
    <row r="109" spans="7:11" x14ac:dyDescent="0.25">
      <c r="G109" s="2"/>
      <c r="H109" s="10"/>
      <c r="I109" s="76"/>
      <c r="J109" s="2"/>
      <c r="K109" s="2"/>
    </row>
    <row r="110" spans="7:11" x14ac:dyDescent="0.25">
      <c r="G110" s="2"/>
      <c r="H110" s="10"/>
      <c r="I110" s="76"/>
      <c r="J110" s="2"/>
      <c r="K110" s="2"/>
    </row>
    <row r="111" spans="7:11" x14ac:dyDescent="0.25">
      <c r="G111" s="2"/>
      <c r="H111" s="10"/>
      <c r="I111" s="76"/>
    </row>
  </sheetData>
  <mergeCells count="8">
    <mergeCell ref="G14:L14"/>
    <mergeCell ref="C10:D10"/>
    <mergeCell ref="P3:Q3"/>
    <mergeCell ref="H4:I4"/>
    <mergeCell ref="K4:N4"/>
    <mergeCell ref="D5:E5"/>
    <mergeCell ref="H6:I6"/>
    <mergeCell ref="K6:N6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'Заполнение данных на месяц'!$D$16:$D$65</xm:f>
          </x14:formula1>
          <xm:sqref>H11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S111"/>
  <sheetViews>
    <sheetView topLeftCell="A5" workbookViewId="0">
      <selection activeCell="G18" sqref="G18"/>
    </sheetView>
  </sheetViews>
  <sheetFormatPr defaultRowHeight="15.75" x14ac:dyDescent="0.25"/>
  <cols>
    <col min="1" max="2" width="0.85546875" style="7" customWidth="1"/>
    <col min="3" max="3" width="4.28515625" style="9" customWidth="1"/>
    <col min="4" max="4" width="25" style="2" customWidth="1"/>
    <col min="5" max="6" width="1.7109375" style="2" customWidth="1"/>
    <col min="7" max="7" width="17.5703125" style="9" customWidth="1"/>
    <col min="8" max="8" width="20.85546875" style="9" customWidth="1"/>
    <col min="9" max="9" width="17.42578125" style="2" customWidth="1"/>
    <col min="10" max="10" width="12.7109375" style="10" customWidth="1"/>
    <col min="11" max="11" width="5.42578125" style="14" customWidth="1"/>
    <col min="12" max="12" width="16.7109375" style="2" customWidth="1"/>
    <col min="13" max="33" width="3.7109375" style="2" customWidth="1"/>
    <col min="34" max="34" width="1.7109375" style="2" customWidth="1"/>
    <col min="35" max="16384" width="9.140625" style="2"/>
  </cols>
  <sheetData>
    <row r="1" spans="1:19" s="1" customFormat="1" ht="5.0999999999999996" customHeight="1" x14ac:dyDescent="0.25">
      <c r="A1" s="8"/>
      <c r="B1" s="8"/>
      <c r="C1" s="18"/>
      <c r="D1" s="18"/>
      <c r="E1" s="18"/>
      <c r="F1" s="18"/>
      <c r="G1" s="18"/>
      <c r="H1" s="18"/>
      <c r="I1" s="18"/>
      <c r="J1" s="36"/>
      <c r="K1" s="13"/>
      <c r="L1" s="37"/>
      <c r="M1" s="37"/>
      <c r="N1" s="37"/>
      <c r="O1" s="18"/>
      <c r="P1" s="18"/>
      <c r="Q1" s="18"/>
      <c r="R1" s="18"/>
      <c r="S1" s="18"/>
    </row>
    <row r="2" spans="1:19" s="1" customFormat="1" ht="5.0999999999999996" customHeight="1" x14ac:dyDescent="0.25">
      <c r="A2" s="8"/>
      <c r="B2" s="8"/>
      <c r="C2" s="18"/>
      <c r="D2" s="18"/>
      <c r="E2" s="18"/>
      <c r="F2" s="18"/>
      <c r="G2" s="18"/>
      <c r="H2" s="18"/>
      <c r="I2" s="18"/>
      <c r="J2" s="36"/>
      <c r="K2" s="13"/>
      <c r="L2" s="37"/>
      <c r="M2" s="37"/>
      <c r="N2" s="37"/>
      <c r="O2" s="18"/>
      <c r="P2" s="18"/>
      <c r="Q2" s="18"/>
      <c r="R2" s="18"/>
      <c r="S2" s="18"/>
    </row>
    <row r="3" spans="1:19" s="1" customFormat="1" ht="15" customHeight="1" x14ac:dyDescent="0.25">
      <c r="A3" s="8"/>
      <c r="B3" s="8"/>
      <c r="C3" s="18"/>
      <c r="D3" s="18"/>
      <c r="E3" s="18"/>
      <c r="F3" s="18"/>
      <c r="G3" s="18"/>
      <c r="H3" s="18"/>
      <c r="I3" s="18"/>
      <c r="J3" s="36"/>
      <c r="K3" s="13"/>
      <c r="L3" s="38"/>
      <c r="M3" s="38"/>
      <c r="N3" s="37"/>
      <c r="O3" s="37"/>
      <c r="P3" s="70"/>
      <c r="Q3" s="70"/>
      <c r="R3" s="36"/>
      <c r="S3" s="39"/>
    </row>
    <row r="4" spans="1:19" s="1" customFormat="1" ht="15" customHeight="1" x14ac:dyDescent="0.25">
      <c r="A4" s="8"/>
      <c r="B4" s="8"/>
      <c r="C4" s="18"/>
      <c r="D4" s="40"/>
      <c r="E4" s="40"/>
      <c r="F4" s="40"/>
      <c r="G4" s="18"/>
      <c r="H4" s="71"/>
      <c r="I4" s="71"/>
      <c r="J4" s="41"/>
      <c r="K4" s="71"/>
      <c r="L4" s="71"/>
      <c r="M4" s="71"/>
      <c r="N4" s="71"/>
      <c r="O4" s="42"/>
      <c r="P4" s="43"/>
      <c r="Q4" s="43"/>
      <c r="R4" s="11"/>
      <c r="S4" s="38"/>
    </row>
    <row r="5" spans="1:19" s="1" customFormat="1" ht="15" customHeight="1" x14ac:dyDescent="0.25">
      <c r="A5" s="8"/>
      <c r="B5" s="8"/>
      <c r="C5" s="18"/>
      <c r="D5" s="71"/>
      <c r="E5" s="71"/>
      <c r="F5" s="43"/>
      <c r="G5" s="18"/>
      <c r="H5" s="40"/>
      <c r="I5" s="44"/>
      <c r="J5" s="41"/>
      <c r="K5" s="41"/>
      <c r="L5" s="44"/>
      <c r="M5" s="44"/>
      <c r="N5" s="42"/>
      <c r="O5" s="42"/>
      <c r="P5" s="43"/>
      <c r="Q5" s="43"/>
      <c r="R5" s="11"/>
      <c r="S5" s="38"/>
    </row>
    <row r="6" spans="1:19" s="1" customFormat="1" ht="15" customHeight="1" x14ac:dyDescent="0.25">
      <c r="A6" s="8"/>
      <c r="B6" s="8"/>
      <c r="C6" s="18"/>
      <c r="D6" s="40"/>
      <c r="E6" s="40"/>
      <c r="F6" s="40"/>
      <c r="G6" s="18"/>
      <c r="H6" s="71"/>
      <c r="I6" s="71"/>
      <c r="J6" s="41"/>
      <c r="K6" s="71"/>
      <c r="L6" s="71"/>
      <c r="M6" s="71"/>
      <c r="N6" s="71"/>
      <c r="O6" s="42"/>
      <c r="P6" s="43"/>
      <c r="Q6" s="43"/>
      <c r="R6" s="11"/>
      <c r="S6" s="38"/>
    </row>
    <row r="7" spans="1:19" s="1" customFormat="1" ht="5.0999999999999996" customHeight="1" x14ac:dyDescent="0.25">
      <c r="A7" s="8"/>
      <c r="B7" s="8"/>
      <c r="C7" s="18"/>
      <c r="D7" s="18"/>
      <c r="E7" s="18"/>
      <c r="F7" s="18"/>
      <c r="G7" s="45"/>
      <c r="H7" s="45"/>
      <c r="I7" s="18"/>
      <c r="J7" s="36"/>
      <c r="K7" s="13"/>
      <c r="L7" s="37"/>
      <c r="M7" s="37"/>
      <c r="N7" s="37"/>
      <c r="O7" s="37"/>
      <c r="P7" s="38"/>
      <c r="Q7" s="38"/>
      <c r="R7" s="38"/>
      <c r="S7" s="38"/>
    </row>
    <row r="8" spans="1:19" s="1" customFormat="1" ht="5.0999999999999996" customHeight="1" x14ac:dyDescent="0.25">
      <c r="A8" s="8"/>
      <c r="B8" s="8"/>
      <c r="C8" s="18"/>
      <c r="D8" s="18"/>
      <c r="E8" s="18"/>
      <c r="F8" s="18"/>
      <c r="G8" s="45"/>
      <c r="H8" s="45"/>
      <c r="I8" s="37"/>
      <c r="J8" s="36"/>
      <c r="K8" s="13"/>
      <c r="L8" s="37"/>
      <c r="M8" s="37"/>
      <c r="N8" s="45"/>
      <c r="O8" s="45"/>
      <c r="P8" s="45"/>
      <c r="Q8" s="18"/>
      <c r="R8" s="18"/>
      <c r="S8" s="18"/>
    </row>
    <row r="9" spans="1:19" ht="5.0999999999999996" customHeight="1" x14ac:dyDescent="0.25">
      <c r="A9" s="8"/>
      <c r="B9" s="8"/>
    </row>
    <row r="10" spans="1:19" x14ac:dyDescent="0.25">
      <c r="A10" s="8"/>
      <c r="B10" s="8"/>
      <c r="C10" s="66" t="s">
        <v>6</v>
      </c>
      <c r="D10" s="67"/>
      <c r="E10" s="11"/>
      <c r="F10" s="11"/>
      <c r="G10" s="2"/>
      <c r="H10" s="10"/>
      <c r="I10" s="14"/>
      <c r="J10" s="2"/>
      <c r="K10" s="2"/>
    </row>
    <row r="11" spans="1:19" x14ac:dyDescent="0.25">
      <c r="A11" s="8"/>
      <c r="B11" s="8"/>
      <c r="C11" s="16">
        <v>51</v>
      </c>
      <c r="D11" s="5" t="s">
        <v>58</v>
      </c>
      <c r="E11" s="13"/>
      <c r="F11" s="13"/>
      <c r="G11" s="2" t="str">
        <f>IF(C10="","",C10)</f>
        <v>Сотрудники</v>
      </c>
      <c r="H11" s="57"/>
      <c r="J11" s="2"/>
      <c r="K11" s="2"/>
    </row>
    <row r="12" spans="1:19" x14ac:dyDescent="0.25">
      <c r="A12" s="8"/>
      <c r="B12" s="8"/>
      <c r="C12" s="16">
        <v>52</v>
      </c>
      <c r="D12" s="5" t="s">
        <v>59</v>
      </c>
      <c r="E12" s="13"/>
      <c r="F12" s="13"/>
      <c r="G12" s="2"/>
      <c r="H12" s="10"/>
      <c r="I12" s="14"/>
      <c r="J12" s="2"/>
      <c r="K12" s="2"/>
    </row>
    <row r="13" spans="1:19" x14ac:dyDescent="0.25">
      <c r="C13" s="16">
        <v>53</v>
      </c>
      <c r="D13" s="5" t="s">
        <v>60</v>
      </c>
      <c r="E13" s="13"/>
      <c r="F13" s="13"/>
      <c r="G13" s="2"/>
      <c r="H13" s="10"/>
      <c r="I13" s="14"/>
      <c r="J13" s="2"/>
      <c r="K13" s="2"/>
    </row>
    <row r="14" spans="1:19" x14ac:dyDescent="0.25">
      <c r="C14" s="16">
        <v>54</v>
      </c>
      <c r="D14" s="5" t="s">
        <v>61</v>
      </c>
      <c r="E14" s="13"/>
      <c r="F14" s="13"/>
      <c r="G14" s="68" t="s">
        <v>188</v>
      </c>
      <c r="H14" s="68"/>
      <c r="I14" s="68"/>
      <c r="J14" s="68"/>
      <c r="K14" s="68"/>
      <c r="L14" s="68"/>
    </row>
    <row r="15" spans="1:19" x14ac:dyDescent="0.25">
      <c r="C15" s="16">
        <v>55</v>
      </c>
      <c r="D15" s="5" t="s">
        <v>62</v>
      </c>
      <c r="E15" s="13"/>
      <c r="F15" s="13"/>
      <c r="G15" s="2"/>
      <c r="H15" s="10"/>
      <c r="I15" s="14"/>
      <c r="J15" s="2"/>
      <c r="K15" s="2"/>
    </row>
    <row r="16" spans="1:19" x14ac:dyDescent="0.25">
      <c r="C16" s="16">
        <v>56</v>
      </c>
      <c r="D16" s="5" t="s">
        <v>63</v>
      </c>
      <c r="E16" s="13"/>
      <c r="F16" s="13"/>
      <c r="G16" s="2"/>
      <c r="H16" s="10"/>
      <c r="I16" s="14"/>
      <c r="J16" s="2"/>
      <c r="K16" s="2"/>
    </row>
    <row r="17" spans="3:11" x14ac:dyDescent="0.25">
      <c r="C17" s="16">
        <v>57</v>
      </c>
      <c r="D17" s="5" t="s">
        <v>64</v>
      </c>
      <c r="E17" s="13"/>
      <c r="F17" s="13"/>
      <c r="G17" s="10" t="s">
        <v>5</v>
      </c>
      <c r="H17" s="46"/>
      <c r="I17" s="14"/>
      <c r="J17" s="2"/>
      <c r="K17" s="2"/>
    </row>
    <row r="18" spans="3:11" x14ac:dyDescent="0.25">
      <c r="C18" s="16">
        <v>58</v>
      </c>
      <c r="D18" s="5" t="s">
        <v>65</v>
      </c>
      <c r="E18" s="13"/>
      <c r="F18" s="13"/>
      <c r="G18" s="59"/>
      <c r="H18" s="47">
        <v>42614</v>
      </c>
      <c r="I18" s="48"/>
      <c r="J18" s="2"/>
      <c r="K18" s="2"/>
    </row>
    <row r="19" spans="3:11" x14ac:dyDescent="0.25">
      <c r="C19" s="16">
        <v>59</v>
      </c>
      <c r="D19" s="5" t="s">
        <v>66</v>
      </c>
      <c r="E19" s="13"/>
      <c r="F19" s="13"/>
      <c r="G19" s="59"/>
      <c r="H19" s="47">
        <v>42615</v>
      </c>
      <c r="J19" s="2"/>
      <c r="K19" s="2"/>
    </row>
    <row r="20" spans="3:11" x14ac:dyDescent="0.25">
      <c r="C20" s="16">
        <v>60</v>
      </c>
      <c r="D20" s="5" t="s">
        <v>67</v>
      </c>
      <c r="E20" s="13"/>
      <c r="F20" s="13"/>
      <c r="G20" s="59"/>
      <c r="H20" s="47">
        <v>42616</v>
      </c>
      <c r="J20" s="2"/>
      <c r="K20" s="2"/>
    </row>
    <row r="21" spans="3:11" x14ac:dyDescent="0.25">
      <c r="C21" s="16">
        <v>61</v>
      </c>
      <c r="D21" s="5" t="s">
        <v>68</v>
      </c>
      <c r="E21" s="13"/>
      <c r="F21" s="13"/>
      <c r="G21" s="59"/>
      <c r="H21" s="47">
        <v>42617</v>
      </c>
      <c r="J21" s="2"/>
      <c r="K21" s="2"/>
    </row>
    <row r="22" spans="3:11" x14ac:dyDescent="0.25">
      <c r="C22" s="16">
        <v>62</v>
      </c>
      <c r="D22" s="5" t="s">
        <v>69</v>
      </c>
      <c r="E22" s="13"/>
      <c r="F22" s="13"/>
      <c r="G22" s="59"/>
      <c r="H22" s="47">
        <v>42618</v>
      </c>
      <c r="J22" s="2"/>
      <c r="K22" s="2"/>
    </row>
    <row r="23" spans="3:11" x14ac:dyDescent="0.25">
      <c r="C23" s="16">
        <v>63</v>
      </c>
      <c r="D23" s="5" t="s">
        <v>70</v>
      </c>
      <c r="E23" s="13"/>
      <c r="F23" s="13"/>
      <c r="G23" s="59"/>
      <c r="H23" s="47">
        <v>42619</v>
      </c>
      <c r="J23" s="2"/>
      <c r="K23" s="2"/>
    </row>
    <row r="24" spans="3:11" x14ac:dyDescent="0.25">
      <c r="C24" s="16">
        <v>64</v>
      </c>
      <c r="D24" s="5" t="s">
        <v>71</v>
      </c>
      <c r="E24" s="13"/>
      <c r="F24" s="13"/>
      <c r="G24" s="59"/>
      <c r="H24" s="47">
        <v>42620</v>
      </c>
      <c r="J24" s="2"/>
      <c r="K24" s="2"/>
    </row>
    <row r="25" spans="3:11" x14ac:dyDescent="0.25">
      <c r="C25" s="16">
        <v>65</v>
      </c>
      <c r="D25" s="5" t="s">
        <v>72</v>
      </c>
      <c r="E25" s="13"/>
      <c r="F25" s="13"/>
      <c r="G25" s="59"/>
      <c r="H25" s="47">
        <v>42621</v>
      </c>
      <c r="J25" s="2"/>
      <c r="K25" s="2"/>
    </row>
    <row r="26" spans="3:11" x14ac:dyDescent="0.25">
      <c r="C26" s="16">
        <v>66</v>
      </c>
      <c r="D26" s="5" t="s">
        <v>73</v>
      </c>
      <c r="E26" s="13"/>
      <c r="F26" s="13"/>
      <c r="G26" s="59"/>
      <c r="H26" s="47">
        <v>42622</v>
      </c>
      <c r="J26" s="2"/>
      <c r="K26" s="2"/>
    </row>
    <row r="27" spans="3:11" x14ac:dyDescent="0.25">
      <c r="C27" s="16">
        <v>67</v>
      </c>
      <c r="D27" s="5" t="s">
        <v>74</v>
      </c>
      <c r="E27" s="13"/>
      <c r="F27" s="13"/>
      <c r="G27" s="59"/>
      <c r="H27" s="47">
        <v>42623</v>
      </c>
      <c r="J27" s="2"/>
      <c r="K27" s="2"/>
    </row>
    <row r="28" spans="3:11" x14ac:dyDescent="0.25">
      <c r="C28" s="16">
        <v>68</v>
      </c>
      <c r="D28" s="5" t="s">
        <v>75</v>
      </c>
      <c r="E28" s="13"/>
      <c r="F28" s="13"/>
      <c r="G28" s="59"/>
      <c r="H28" s="47">
        <v>42624</v>
      </c>
      <c r="J28" s="2"/>
      <c r="K28" s="2"/>
    </row>
    <row r="29" spans="3:11" x14ac:dyDescent="0.25">
      <c r="C29" s="16">
        <v>69</v>
      </c>
      <c r="D29" s="5" t="s">
        <v>76</v>
      </c>
      <c r="E29" s="13"/>
      <c r="F29" s="13"/>
      <c r="G29" s="59"/>
      <c r="H29" s="47">
        <v>42625</v>
      </c>
      <c r="J29" s="2"/>
      <c r="K29" s="2"/>
    </row>
    <row r="30" spans="3:11" x14ac:dyDescent="0.25">
      <c r="C30" s="16">
        <v>70</v>
      </c>
      <c r="D30" s="5" t="s">
        <v>77</v>
      </c>
      <c r="E30" s="13"/>
      <c r="F30" s="13"/>
      <c r="G30" s="59"/>
      <c r="H30" s="47">
        <v>42626</v>
      </c>
      <c r="J30" s="2"/>
      <c r="K30" s="2"/>
    </row>
    <row r="31" spans="3:11" x14ac:dyDescent="0.25">
      <c r="C31" s="16">
        <v>71</v>
      </c>
      <c r="D31" s="5" t="s">
        <v>78</v>
      </c>
      <c r="E31" s="13"/>
      <c r="F31" s="13"/>
      <c r="G31" s="59"/>
      <c r="H31" s="47">
        <v>42627</v>
      </c>
      <c r="J31" s="2"/>
      <c r="K31" s="2"/>
    </row>
    <row r="32" spans="3:11" x14ac:dyDescent="0.25">
      <c r="C32" s="16">
        <v>72</v>
      </c>
      <c r="D32" s="5" t="s">
        <v>79</v>
      </c>
      <c r="E32" s="13"/>
      <c r="F32" s="13"/>
      <c r="G32" s="59"/>
      <c r="H32" s="47">
        <v>42628</v>
      </c>
      <c r="J32" s="2"/>
      <c r="K32" s="2"/>
    </row>
    <row r="33" spans="3:11" x14ac:dyDescent="0.25">
      <c r="C33" s="16">
        <v>73</v>
      </c>
      <c r="D33" s="5" t="s">
        <v>80</v>
      </c>
      <c r="E33" s="13"/>
      <c r="F33" s="13"/>
      <c r="G33" s="59"/>
      <c r="H33" s="47">
        <v>42629</v>
      </c>
      <c r="J33" s="2"/>
      <c r="K33" s="2"/>
    </row>
    <row r="34" spans="3:11" x14ac:dyDescent="0.25">
      <c r="C34" s="16">
        <v>74</v>
      </c>
      <c r="D34" s="5" t="s">
        <v>81</v>
      </c>
      <c r="E34" s="13"/>
      <c r="F34" s="13"/>
      <c r="G34" s="59"/>
      <c r="H34" s="47">
        <v>42630</v>
      </c>
      <c r="J34" s="2"/>
      <c r="K34" s="2"/>
    </row>
    <row r="35" spans="3:11" x14ac:dyDescent="0.25">
      <c r="C35" s="16">
        <v>75</v>
      </c>
      <c r="D35" s="5" t="s">
        <v>82</v>
      </c>
      <c r="E35" s="13"/>
      <c r="F35" s="13"/>
      <c r="G35" s="59"/>
      <c r="H35" s="47">
        <v>42631</v>
      </c>
      <c r="J35" s="2"/>
      <c r="K35" s="2"/>
    </row>
    <row r="36" spans="3:11" x14ac:dyDescent="0.25">
      <c r="C36" s="16">
        <v>76</v>
      </c>
      <c r="D36" s="5" t="s">
        <v>83</v>
      </c>
      <c r="E36" s="13"/>
      <c r="F36" s="13"/>
      <c r="G36" s="59"/>
      <c r="H36" s="47">
        <v>42632</v>
      </c>
      <c r="J36" s="2"/>
      <c r="K36" s="2"/>
    </row>
    <row r="37" spans="3:11" x14ac:dyDescent="0.25">
      <c r="C37" s="16">
        <v>77</v>
      </c>
      <c r="D37" s="5" t="s">
        <v>84</v>
      </c>
      <c r="E37" s="13"/>
      <c r="F37" s="13"/>
      <c r="G37" s="59"/>
      <c r="H37" s="47">
        <v>42633</v>
      </c>
      <c r="J37" s="2"/>
      <c r="K37" s="2"/>
    </row>
    <row r="38" spans="3:11" x14ac:dyDescent="0.25">
      <c r="C38" s="16">
        <v>78</v>
      </c>
      <c r="D38" s="5" t="s">
        <v>85</v>
      </c>
      <c r="E38" s="13"/>
      <c r="F38" s="13"/>
      <c r="G38" s="59"/>
      <c r="H38" s="47">
        <v>42634</v>
      </c>
      <c r="J38" s="2"/>
      <c r="K38" s="2"/>
    </row>
    <row r="39" spans="3:11" x14ac:dyDescent="0.25">
      <c r="C39" s="16">
        <v>79</v>
      </c>
      <c r="D39" s="5" t="s">
        <v>86</v>
      </c>
      <c r="E39" s="13"/>
      <c r="F39" s="13"/>
      <c r="G39" s="59"/>
      <c r="H39" s="47">
        <v>42635</v>
      </c>
      <c r="J39" s="2"/>
      <c r="K39" s="2"/>
    </row>
    <row r="40" spans="3:11" x14ac:dyDescent="0.25">
      <c r="C40" s="16">
        <v>80</v>
      </c>
      <c r="D40" s="5" t="s">
        <v>87</v>
      </c>
      <c r="E40" s="13"/>
      <c r="F40" s="13"/>
      <c r="G40" s="59"/>
      <c r="H40" s="47">
        <v>42636</v>
      </c>
      <c r="J40" s="2"/>
      <c r="K40" s="2"/>
    </row>
    <row r="41" spans="3:11" x14ac:dyDescent="0.25">
      <c r="C41" s="16">
        <v>81</v>
      </c>
      <c r="D41" s="5" t="s">
        <v>88</v>
      </c>
      <c r="E41" s="13"/>
      <c r="F41" s="13"/>
      <c r="G41" s="59"/>
      <c r="H41" s="47">
        <v>42637</v>
      </c>
      <c r="J41" s="2"/>
      <c r="K41" s="2"/>
    </row>
    <row r="42" spans="3:11" x14ac:dyDescent="0.25">
      <c r="C42" s="16">
        <v>82</v>
      </c>
      <c r="D42" s="5" t="s">
        <v>89</v>
      </c>
      <c r="E42" s="13"/>
      <c r="F42" s="13"/>
      <c r="G42" s="59"/>
      <c r="H42" s="47">
        <v>42638</v>
      </c>
      <c r="J42" s="2"/>
      <c r="K42" s="2"/>
    </row>
    <row r="43" spans="3:11" x14ac:dyDescent="0.25">
      <c r="C43" s="16">
        <v>83</v>
      </c>
      <c r="D43" s="5" t="s">
        <v>90</v>
      </c>
      <c r="E43" s="13"/>
      <c r="F43" s="13"/>
      <c r="G43" s="59"/>
      <c r="H43" s="47">
        <v>42639</v>
      </c>
      <c r="J43" s="2"/>
      <c r="K43" s="2"/>
    </row>
    <row r="44" spans="3:11" x14ac:dyDescent="0.25">
      <c r="C44" s="16">
        <v>84</v>
      </c>
      <c r="D44" s="5" t="s">
        <v>91</v>
      </c>
      <c r="E44" s="13"/>
      <c r="F44" s="13"/>
      <c r="G44" s="59"/>
      <c r="H44" s="47">
        <v>42640</v>
      </c>
      <c r="J44" s="2"/>
      <c r="K44" s="2"/>
    </row>
    <row r="45" spans="3:11" x14ac:dyDescent="0.25">
      <c r="C45" s="16">
        <v>85</v>
      </c>
      <c r="D45" s="5" t="s">
        <v>92</v>
      </c>
      <c r="E45" s="13"/>
      <c r="F45" s="13"/>
      <c r="G45" s="59"/>
      <c r="H45" s="47">
        <v>42641</v>
      </c>
      <c r="J45" s="2"/>
      <c r="K45" s="2"/>
    </row>
    <row r="46" spans="3:11" x14ac:dyDescent="0.25">
      <c r="C46" s="16">
        <v>86</v>
      </c>
      <c r="D46" s="5" t="s">
        <v>93</v>
      </c>
      <c r="E46" s="13"/>
      <c r="F46" s="13"/>
      <c r="G46" s="59"/>
      <c r="H46" s="47">
        <v>42642</v>
      </c>
      <c r="J46" s="2"/>
      <c r="K46" s="2"/>
    </row>
    <row r="47" spans="3:11" x14ac:dyDescent="0.25">
      <c r="C47" s="16">
        <v>87</v>
      </c>
      <c r="D47" s="5" t="s">
        <v>94</v>
      </c>
      <c r="E47" s="13"/>
      <c r="F47" s="13"/>
      <c r="G47" s="59"/>
      <c r="H47" s="47">
        <v>42643</v>
      </c>
      <c r="J47" s="2"/>
      <c r="K47" s="2"/>
    </row>
    <row r="48" spans="3:11" x14ac:dyDescent="0.25">
      <c r="C48" s="16">
        <v>88</v>
      </c>
      <c r="D48" s="5" t="s">
        <v>95</v>
      </c>
      <c r="E48" s="13"/>
      <c r="F48" s="13"/>
      <c r="G48" s="59"/>
      <c r="H48" s="47">
        <v>42644</v>
      </c>
      <c r="J48" s="2"/>
      <c r="K48" s="2"/>
    </row>
    <row r="49" spans="3:11" x14ac:dyDescent="0.25">
      <c r="C49" s="16">
        <v>89</v>
      </c>
      <c r="D49" s="5" t="s">
        <v>96</v>
      </c>
      <c r="E49" s="13"/>
      <c r="F49" s="13"/>
      <c r="G49" s="2"/>
      <c r="H49" s="10"/>
      <c r="I49" s="14"/>
      <c r="J49" s="2"/>
      <c r="K49" s="2"/>
    </row>
    <row r="50" spans="3:11" x14ac:dyDescent="0.25">
      <c r="C50" s="16">
        <v>90</v>
      </c>
      <c r="D50" s="5" t="s">
        <v>97</v>
      </c>
      <c r="E50" s="13"/>
      <c r="F50" s="13"/>
      <c r="G50" s="2"/>
      <c r="H50" s="10"/>
      <c r="I50" s="14"/>
      <c r="J50" s="2"/>
      <c r="K50" s="2"/>
    </row>
    <row r="51" spans="3:11" x14ac:dyDescent="0.25">
      <c r="C51" s="16">
        <v>91</v>
      </c>
      <c r="D51" s="5" t="s">
        <v>98</v>
      </c>
      <c r="E51" s="13"/>
      <c r="F51" s="13"/>
      <c r="G51" s="2"/>
      <c r="H51" s="10"/>
      <c r="I51" s="14"/>
      <c r="J51" s="2"/>
      <c r="K51" s="2"/>
    </row>
    <row r="52" spans="3:11" x14ac:dyDescent="0.25">
      <c r="C52" s="16">
        <v>92</v>
      </c>
      <c r="D52" s="5" t="s">
        <v>99</v>
      </c>
      <c r="E52" s="13"/>
      <c r="F52" s="13"/>
      <c r="G52" s="2"/>
      <c r="H52" s="10"/>
      <c r="I52" s="14"/>
      <c r="J52" s="2"/>
      <c r="K52" s="2"/>
    </row>
    <row r="53" spans="3:11" x14ac:dyDescent="0.25">
      <c r="C53" s="16">
        <v>93</v>
      </c>
      <c r="D53" s="5" t="s">
        <v>100</v>
      </c>
      <c r="E53" s="13"/>
      <c r="F53" s="13"/>
      <c r="G53" s="2"/>
      <c r="H53" s="10"/>
      <c r="I53" s="14"/>
      <c r="J53" s="2"/>
      <c r="K53" s="2"/>
    </row>
    <row r="54" spans="3:11" x14ac:dyDescent="0.25">
      <c r="C54" s="16">
        <v>94</v>
      </c>
      <c r="D54" s="5" t="s">
        <v>101</v>
      </c>
      <c r="E54" s="13"/>
      <c r="F54" s="13"/>
      <c r="G54" s="2"/>
      <c r="H54" s="10"/>
      <c r="I54" s="14"/>
      <c r="J54" s="2"/>
      <c r="K54" s="2"/>
    </row>
    <row r="55" spans="3:11" x14ac:dyDescent="0.25">
      <c r="C55" s="16">
        <v>95</v>
      </c>
      <c r="D55" s="5" t="s">
        <v>102</v>
      </c>
      <c r="E55" s="13"/>
      <c r="F55" s="13"/>
      <c r="G55" s="2"/>
      <c r="H55" s="10"/>
      <c r="I55" s="14"/>
      <c r="J55" s="2"/>
      <c r="K55" s="2"/>
    </row>
    <row r="56" spans="3:11" x14ac:dyDescent="0.25">
      <c r="C56" s="16">
        <v>96</v>
      </c>
      <c r="D56" s="5" t="s">
        <v>103</v>
      </c>
      <c r="E56" s="13"/>
      <c r="F56" s="13"/>
      <c r="G56" s="2"/>
      <c r="H56" s="10"/>
      <c r="I56" s="14"/>
      <c r="J56" s="2"/>
      <c r="K56" s="2"/>
    </row>
    <row r="57" spans="3:11" x14ac:dyDescent="0.25">
      <c r="C57" s="16">
        <v>97</v>
      </c>
      <c r="D57" s="5" t="s">
        <v>104</v>
      </c>
      <c r="E57" s="13"/>
      <c r="F57" s="13"/>
      <c r="G57" s="2"/>
      <c r="H57" s="10"/>
      <c r="I57" s="14"/>
      <c r="J57" s="2"/>
      <c r="K57" s="2"/>
    </row>
    <row r="58" spans="3:11" x14ac:dyDescent="0.25">
      <c r="C58" s="16">
        <v>98</v>
      </c>
      <c r="D58" s="5" t="s">
        <v>105</v>
      </c>
      <c r="E58" s="13"/>
      <c r="F58" s="13"/>
      <c r="G58" s="2"/>
      <c r="H58" s="10"/>
      <c r="I58" s="14"/>
      <c r="J58" s="2"/>
      <c r="K58" s="2"/>
    </row>
    <row r="59" spans="3:11" x14ac:dyDescent="0.25">
      <c r="C59" s="16">
        <v>99</v>
      </c>
      <c r="D59" s="5" t="s">
        <v>106</v>
      </c>
      <c r="E59" s="13"/>
      <c r="F59" s="13"/>
      <c r="G59" s="2"/>
      <c r="H59" s="10"/>
      <c r="I59" s="14"/>
      <c r="J59" s="2"/>
      <c r="K59" s="2"/>
    </row>
    <row r="60" spans="3:11" x14ac:dyDescent="0.25">
      <c r="C60" s="16">
        <v>100</v>
      </c>
      <c r="D60" s="5" t="s">
        <v>107</v>
      </c>
      <c r="G60" s="2"/>
      <c r="H60" s="10"/>
      <c r="I60" s="14"/>
      <c r="J60" s="2"/>
      <c r="K60" s="2"/>
    </row>
    <row r="61" spans="3:11" x14ac:dyDescent="0.25">
      <c r="C61" s="16">
        <v>101</v>
      </c>
      <c r="D61" s="5" t="s">
        <v>108</v>
      </c>
      <c r="G61" s="2"/>
      <c r="H61" s="10"/>
      <c r="I61" s="14"/>
      <c r="J61" s="2"/>
      <c r="K61" s="2"/>
    </row>
    <row r="62" spans="3:11" x14ac:dyDescent="0.25">
      <c r="C62" s="16">
        <v>102</v>
      </c>
      <c r="D62" s="5" t="s">
        <v>109</v>
      </c>
      <c r="G62" s="2"/>
      <c r="H62" s="10"/>
      <c r="I62" s="14"/>
      <c r="J62" s="2"/>
      <c r="K62" s="2"/>
    </row>
    <row r="63" spans="3:11" x14ac:dyDescent="0.25">
      <c r="C63" s="16">
        <v>103</v>
      </c>
      <c r="D63" s="5" t="s">
        <v>110</v>
      </c>
      <c r="G63" s="2"/>
      <c r="H63" s="10"/>
      <c r="I63" s="14"/>
      <c r="J63" s="2"/>
      <c r="K63" s="2"/>
    </row>
    <row r="64" spans="3:11" x14ac:dyDescent="0.25">
      <c r="C64" s="16">
        <v>104</v>
      </c>
      <c r="D64" s="5" t="s">
        <v>111</v>
      </c>
      <c r="G64" s="2"/>
      <c r="H64" s="10"/>
      <c r="I64" s="14"/>
      <c r="J64" s="2"/>
      <c r="K64" s="2"/>
    </row>
    <row r="65" spans="3:11" x14ac:dyDescent="0.25">
      <c r="C65" s="16">
        <v>105</v>
      </c>
      <c r="D65" s="5" t="s">
        <v>112</v>
      </c>
      <c r="G65" s="2"/>
      <c r="H65" s="10"/>
      <c r="I65" s="14"/>
      <c r="J65" s="2"/>
      <c r="K65" s="2"/>
    </row>
    <row r="66" spans="3:11" x14ac:dyDescent="0.25">
      <c r="C66" s="16">
        <v>106</v>
      </c>
      <c r="D66" s="5" t="s">
        <v>113</v>
      </c>
      <c r="G66" s="2"/>
      <c r="H66" s="10"/>
      <c r="I66" s="14"/>
      <c r="J66" s="2"/>
      <c r="K66" s="2"/>
    </row>
    <row r="67" spans="3:11" x14ac:dyDescent="0.25">
      <c r="C67" s="16">
        <v>107</v>
      </c>
      <c r="D67" s="5" t="s">
        <v>114</v>
      </c>
      <c r="G67" s="2"/>
      <c r="H67" s="10"/>
      <c r="I67" s="14"/>
      <c r="J67" s="2"/>
      <c r="K67" s="2"/>
    </row>
    <row r="68" spans="3:11" x14ac:dyDescent="0.25">
      <c r="C68" s="16">
        <v>108</v>
      </c>
      <c r="D68" s="5" t="s">
        <v>115</v>
      </c>
      <c r="G68" s="2"/>
      <c r="H68" s="10"/>
      <c r="I68" s="14"/>
      <c r="J68" s="2"/>
      <c r="K68" s="2"/>
    </row>
    <row r="69" spans="3:11" x14ac:dyDescent="0.25">
      <c r="C69" s="16">
        <v>109</v>
      </c>
      <c r="D69" s="5" t="s">
        <v>116</v>
      </c>
      <c r="G69" s="2"/>
      <c r="H69" s="10"/>
      <c r="I69" s="14"/>
      <c r="J69" s="2"/>
      <c r="K69" s="2"/>
    </row>
    <row r="70" spans="3:11" x14ac:dyDescent="0.25">
      <c r="C70" s="16">
        <v>110</v>
      </c>
      <c r="D70" s="5" t="s">
        <v>117</v>
      </c>
      <c r="G70" s="2"/>
      <c r="H70" s="10"/>
      <c r="I70" s="14"/>
      <c r="J70" s="2"/>
      <c r="K70" s="2"/>
    </row>
    <row r="71" spans="3:11" x14ac:dyDescent="0.25">
      <c r="C71" s="16">
        <v>111</v>
      </c>
      <c r="D71" s="5" t="s">
        <v>118</v>
      </c>
      <c r="G71" s="2"/>
      <c r="H71" s="10"/>
      <c r="I71" s="14"/>
      <c r="J71" s="2"/>
      <c r="K71" s="2"/>
    </row>
    <row r="72" spans="3:11" x14ac:dyDescent="0.25">
      <c r="C72" s="16">
        <v>112</v>
      </c>
      <c r="D72" s="5" t="s">
        <v>119</v>
      </c>
      <c r="G72" s="2"/>
      <c r="H72" s="10"/>
      <c r="I72" s="14"/>
      <c r="J72" s="2"/>
      <c r="K72" s="2"/>
    </row>
    <row r="73" spans="3:11" x14ac:dyDescent="0.25">
      <c r="C73" s="16">
        <v>113</v>
      </c>
      <c r="D73" s="5" t="s">
        <v>120</v>
      </c>
      <c r="G73" s="2"/>
      <c r="H73" s="10"/>
      <c r="I73" s="14"/>
      <c r="J73" s="2"/>
      <c r="K73" s="2"/>
    </row>
    <row r="74" spans="3:11" x14ac:dyDescent="0.25">
      <c r="C74" s="16">
        <v>114</v>
      </c>
      <c r="D74" s="5" t="s">
        <v>121</v>
      </c>
      <c r="G74" s="2"/>
      <c r="H74" s="10"/>
      <c r="I74" s="14"/>
      <c r="J74" s="2"/>
      <c r="K74" s="2"/>
    </row>
    <row r="75" spans="3:11" x14ac:dyDescent="0.25">
      <c r="C75" s="16">
        <v>115</v>
      </c>
      <c r="D75" s="5" t="s">
        <v>122</v>
      </c>
      <c r="G75" s="2"/>
      <c r="H75" s="10"/>
      <c r="I75" s="14"/>
      <c r="J75" s="2"/>
      <c r="K75" s="2"/>
    </row>
    <row r="76" spans="3:11" x14ac:dyDescent="0.25">
      <c r="C76" s="16">
        <v>116</v>
      </c>
      <c r="D76" s="5" t="s">
        <v>123</v>
      </c>
      <c r="G76" s="2"/>
      <c r="H76" s="10"/>
      <c r="I76" s="14"/>
      <c r="J76" s="2"/>
      <c r="K76" s="2"/>
    </row>
    <row r="77" spans="3:11" x14ac:dyDescent="0.25">
      <c r="C77" s="16">
        <v>117</v>
      </c>
      <c r="D77" s="5" t="s">
        <v>124</v>
      </c>
      <c r="G77" s="2"/>
      <c r="H77" s="10"/>
      <c r="I77" s="14"/>
      <c r="J77" s="2"/>
      <c r="K77" s="2"/>
    </row>
    <row r="78" spans="3:11" x14ac:dyDescent="0.25">
      <c r="C78" s="16">
        <v>118</v>
      </c>
      <c r="D78" s="5" t="s">
        <v>125</v>
      </c>
      <c r="G78" s="2"/>
      <c r="H78" s="10"/>
      <c r="I78" s="14"/>
      <c r="J78" s="2"/>
      <c r="K78" s="2"/>
    </row>
    <row r="79" spans="3:11" x14ac:dyDescent="0.25">
      <c r="C79" s="16">
        <v>119</v>
      </c>
      <c r="D79" s="5" t="s">
        <v>126</v>
      </c>
      <c r="G79" s="2"/>
      <c r="H79" s="10"/>
      <c r="I79" s="14"/>
      <c r="J79" s="2"/>
      <c r="K79" s="2"/>
    </row>
    <row r="80" spans="3:11" x14ac:dyDescent="0.25">
      <c r="C80" s="16">
        <v>120</v>
      </c>
      <c r="D80" s="5" t="s">
        <v>127</v>
      </c>
      <c r="G80" s="2"/>
      <c r="H80" s="10"/>
      <c r="I80" s="14"/>
      <c r="J80" s="2"/>
      <c r="K80" s="2"/>
    </row>
    <row r="81" spans="3:11" x14ac:dyDescent="0.25">
      <c r="C81" s="16">
        <v>121</v>
      </c>
      <c r="D81" s="5" t="s">
        <v>128</v>
      </c>
      <c r="G81" s="2"/>
      <c r="H81" s="10"/>
      <c r="I81" s="14"/>
      <c r="J81" s="2"/>
      <c r="K81" s="2"/>
    </row>
    <row r="82" spans="3:11" x14ac:dyDescent="0.25">
      <c r="C82" s="16">
        <v>122</v>
      </c>
      <c r="D82" s="5" t="s">
        <v>129</v>
      </c>
      <c r="G82" s="2"/>
      <c r="H82" s="10"/>
      <c r="I82" s="14"/>
      <c r="J82" s="2"/>
      <c r="K82" s="2"/>
    </row>
    <row r="83" spans="3:11" x14ac:dyDescent="0.25">
      <c r="C83" s="16">
        <v>123</v>
      </c>
      <c r="D83" s="5" t="s">
        <v>130</v>
      </c>
      <c r="G83" s="2"/>
      <c r="H83" s="10"/>
      <c r="I83" s="14"/>
      <c r="J83" s="2"/>
      <c r="K83" s="2"/>
    </row>
    <row r="84" spans="3:11" x14ac:dyDescent="0.25">
      <c r="C84" s="16">
        <v>124</v>
      </c>
      <c r="D84" s="5" t="s">
        <v>131</v>
      </c>
      <c r="G84" s="2"/>
      <c r="H84" s="10"/>
      <c r="I84" s="14"/>
      <c r="J84" s="2"/>
      <c r="K84" s="2"/>
    </row>
    <row r="85" spans="3:11" x14ac:dyDescent="0.25">
      <c r="C85" s="16">
        <v>125</v>
      </c>
      <c r="D85" s="5" t="s">
        <v>132</v>
      </c>
      <c r="G85" s="2"/>
      <c r="H85" s="10"/>
      <c r="I85" s="14"/>
      <c r="J85" s="2"/>
      <c r="K85" s="2"/>
    </row>
    <row r="86" spans="3:11" x14ac:dyDescent="0.25">
      <c r="C86" s="16">
        <v>126</v>
      </c>
      <c r="D86" s="5" t="s">
        <v>133</v>
      </c>
      <c r="G86" s="2"/>
      <c r="H86" s="10"/>
      <c r="I86" s="14"/>
      <c r="J86" s="2"/>
      <c r="K86" s="2"/>
    </row>
    <row r="87" spans="3:11" x14ac:dyDescent="0.25">
      <c r="C87" s="16">
        <v>127</v>
      </c>
      <c r="D87" s="5" t="s">
        <v>134</v>
      </c>
      <c r="G87" s="2"/>
      <c r="H87" s="10"/>
      <c r="I87" s="14"/>
      <c r="J87" s="2"/>
      <c r="K87" s="2"/>
    </row>
    <row r="88" spans="3:11" x14ac:dyDescent="0.25">
      <c r="C88" s="16">
        <v>128</v>
      </c>
      <c r="D88" s="5" t="s">
        <v>135</v>
      </c>
      <c r="G88" s="2"/>
      <c r="H88" s="10"/>
      <c r="I88" s="14"/>
      <c r="J88" s="2"/>
      <c r="K88" s="2"/>
    </row>
    <row r="89" spans="3:11" x14ac:dyDescent="0.25">
      <c r="C89" s="16">
        <v>129</v>
      </c>
      <c r="D89" s="5" t="s">
        <v>136</v>
      </c>
      <c r="G89" s="2"/>
      <c r="H89" s="10"/>
      <c r="I89" s="14"/>
      <c r="J89" s="2"/>
      <c r="K89" s="2"/>
    </row>
    <row r="90" spans="3:11" x14ac:dyDescent="0.25">
      <c r="C90" s="16">
        <v>130</v>
      </c>
      <c r="D90" s="5" t="s">
        <v>137</v>
      </c>
      <c r="G90" s="2"/>
      <c r="H90" s="10"/>
      <c r="I90" s="14"/>
      <c r="J90" s="2"/>
      <c r="K90" s="2"/>
    </row>
    <row r="91" spans="3:11" x14ac:dyDescent="0.25">
      <c r="C91" s="16">
        <v>131</v>
      </c>
      <c r="D91" s="5" t="s">
        <v>138</v>
      </c>
      <c r="G91" s="2"/>
      <c r="H91" s="10"/>
      <c r="I91" s="14"/>
      <c r="J91" s="2"/>
      <c r="K91" s="2"/>
    </row>
    <row r="92" spans="3:11" x14ac:dyDescent="0.25">
      <c r="C92" s="16">
        <v>132</v>
      </c>
      <c r="D92" s="5" t="s">
        <v>139</v>
      </c>
      <c r="G92" s="2"/>
      <c r="H92" s="10"/>
      <c r="I92" s="14"/>
      <c r="J92" s="2"/>
      <c r="K92" s="2"/>
    </row>
    <row r="93" spans="3:11" x14ac:dyDescent="0.25">
      <c r="C93" s="16">
        <v>133</v>
      </c>
      <c r="D93" s="5" t="s">
        <v>140</v>
      </c>
      <c r="G93" s="2"/>
      <c r="H93" s="10"/>
      <c r="I93" s="14"/>
      <c r="J93" s="2"/>
      <c r="K93" s="2"/>
    </row>
    <row r="94" spans="3:11" x14ac:dyDescent="0.25">
      <c r="C94" s="16">
        <v>134</v>
      </c>
      <c r="D94" s="5" t="s">
        <v>141</v>
      </c>
      <c r="G94" s="2"/>
      <c r="H94" s="10"/>
      <c r="I94" s="14"/>
      <c r="J94" s="2"/>
      <c r="K94" s="2"/>
    </row>
    <row r="95" spans="3:11" x14ac:dyDescent="0.25">
      <c r="C95" s="16">
        <v>135</v>
      </c>
      <c r="D95" s="5" t="s">
        <v>142</v>
      </c>
      <c r="G95" s="2"/>
      <c r="H95" s="10"/>
      <c r="I95" s="14"/>
      <c r="J95" s="2"/>
      <c r="K95" s="2"/>
    </row>
    <row r="96" spans="3:11" x14ac:dyDescent="0.25">
      <c r="C96" s="16">
        <v>136</v>
      </c>
      <c r="D96" s="5" t="s">
        <v>143</v>
      </c>
      <c r="G96" s="2"/>
      <c r="H96" s="10"/>
      <c r="I96" s="14"/>
      <c r="J96" s="2"/>
      <c r="K96" s="2"/>
    </row>
    <row r="97" spans="3:11" x14ac:dyDescent="0.25">
      <c r="C97" s="16">
        <v>137</v>
      </c>
      <c r="D97" s="5" t="s">
        <v>144</v>
      </c>
      <c r="G97" s="2"/>
      <c r="H97" s="10"/>
      <c r="I97" s="14"/>
      <c r="J97" s="2"/>
      <c r="K97" s="2"/>
    </row>
    <row r="98" spans="3:11" x14ac:dyDescent="0.25">
      <c r="C98" s="16">
        <v>138</v>
      </c>
      <c r="D98" s="5" t="s">
        <v>145</v>
      </c>
      <c r="G98" s="2"/>
      <c r="H98" s="10"/>
      <c r="I98" s="14"/>
      <c r="J98" s="2"/>
      <c r="K98" s="2"/>
    </row>
    <row r="99" spans="3:11" x14ac:dyDescent="0.25">
      <c r="C99" s="16">
        <v>139</v>
      </c>
      <c r="D99" s="5" t="s">
        <v>146</v>
      </c>
      <c r="G99" s="2"/>
      <c r="H99" s="10"/>
      <c r="I99" s="14"/>
      <c r="J99" s="2"/>
      <c r="K99" s="2"/>
    </row>
    <row r="100" spans="3:11" x14ac:dyDescent="0.25">
      <c r="C100" s="16">
        <v>140</v>
      </c>
      <c r="D100" s="5" t="s">
        <v>147</v>
      </c>
      <c r="G100" s="2"/>
      <c r="H100" s="10"/>
      <c r="I100" s="14"/>
      <c r="J100" s="2"/>
      <c r="K100" s="2"/>
    </row>
    <row r="101" spans="3:11" x14ac:dyDescent="0.25">
      <c r="C101" s="16">
        <v>141</v>
      </c>
      <c r="D101" s="5" t="s">
        <v>148</v>
      </c>
      <c r="G101" s="2"/>
      <c r="H101" s="10"/>
      <c r="I101" s="14"/>
      <c r="J101" s="2"/>
      <c r="K101" s="2"/>
    </row>
    <row r="102" spans="3:11" x14ac:dyDescent="0.25">
      <c r="C102" s="16">
        <v>142</v>
      </c>
      <c r="D102" s="5" t="s">
        <v>149</v>
      </c>
      <c r="G102" s="2"/>
      <c r="H102" s="10"/>
      <c r="I102" s="14"/>
      <c r="J102" s="2"/>
      <c r="K102" s="2"/>
    </row>
    <row r="103" spans="3:11" x14ac:dyDescent="0.25">
      <c r="C103" s="16">
        <v>143</v>
      </c>
      <c r="D103" s="5" t="s">
        <v>150</v>
      </c>
      <c r="G103" s="2"/>
      <c r="H103" s="10"/>
      <c r="I103" s="14"/>
      <c r="J103" s="2"/>
      <c r="K103" s="2"/>
    </row>
    <row r="104" spans="3:11" x14ac:dyDescent="0.25">
      <c r="C104" s="16">
        <v>144</v>
      </c>
      <c r="D104" s="5" t="s">
        <v>151</v>
      </c>
      <c r="G104" s="2"/>
      <c r="H104" s="10"/>
      <c r="I104" s="14"/>
      <c r="J104" s="2"/>
      <c r="K104" s="2"/>
    </row>
    <row r="105" spans="3:11" x14ac:dyDescent="0.25">
      <c r="C105" s="16">
        <v>145</v>
      </c>
      <c r="D105" s="5" t="s">
        <v>152</v>
      </c>
      <c r="G105" s="2"/>
      <c r="H105" s="10"/>
      <c r="I105" s="14"/>
      <c r="J105" s="2"/>
      <c r="K105" s="2"/>
    </row>
    <row r="106" spans="3:11" x14ac:dyDescent="0.25">
      <c r="C106" s="16">
        <v>146</v>
      </c>
      <c r="D106" s="5" t="s">
        <v>153</v>
      </c>
      <c r="G106" s="2"/>
      <c r="H106" s="10"/>
      <c r="I106" s="14"/>
      <c r="J106" s="2"/>
      <c r="K106" s="2"/>
    </row>
    <row r="107" spans="3:11" x14ac:dyDescent="0.25">
      <c r="C107" s="16">
        <v>147</v>
      </c>
      <c r="D107" s="5" t="s">
        <v>154</v>
      </c>
      <c r="G107" s="2"/>
      <c r="H107" s="10"/>
      <c r="I107" s="14"/>
      <c r="J107" s="2"/>
      <c r="K107" s="2"/>
    </row>
    <row r="108" spans="3:11" x14ac:dyDescent="0.25">
      <c r="C108" s="16">
        <v>148</v>
      </c>
      <c r="D108" s="5" t="s">
        <v>155</v>
      </c>
      <c r="G108" s="2"/>
      <c r="H108" s="10"/>
      <c r="I108" s="14"/>
      <c r="J108" s="2"/>
      <c r="K108" s="2"/>
    </row>
    <row r="109" spans="3:11" x14ac:dyDescent="0.25">
      <c r="C109" s="16">
        <v>149</v>
      </c>
      <c r="D109" s="5" t="s">
        <v>156</v>
      </c>
      <c r="G109" s="2"/>
      <c r="H109" s="10"/>
      <c r="I109" s="14"/>
      <c r="J109" s="2"/>
      <c r="K109" s="2"/>
    </row>
    <row r="110" spans="3:11" x14ac:dyDescent="0.25">
      <c r="C110" s="16">
        <v>150</v>
      </c>
      <c r="D110" s="5" t="s">
        <v>157</v>
      </c>
      <c r="G110" s="2"/>
      <c r="H110" s="10"/>
      <c r="I110" s="14"/>
      <c r="J110" s="2"/>
      <c r="K110" s="2"/>
    </row>
    <row r="111" spans="3:11" x14ac:dyDescent="0.25">
      <c r="G111" s="2"/>
      <c r="H111" s="10"/>
      <c r="I111" s="14"/>
    </row>
  </sheetData>
  <mergeCells count="8">
    <mergeCell ref="C10:D10"/>
    <mergeCell ref="G14:L14"/>
    <mergeCell ref="P3:Q3"/>
    <mergeCell ref="H4:I4"/>
    <mergeCell ref="K4:N4"/>
    <mergeCell ref="D5:E5"/>
    <mergeCell ref="H6:I6"/>
    <mergeCell ref="K6:N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Заполнение данных на месяц</vt:lpstr>
      <vt:lpstr>График</vt:lpstr>
      <vt:lpstr>1</vt:lpstr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2016-08-26T06:35:18Z</dcterms:modified>
</cp:coreProperties>
</file>