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10350"/>
  </bookViews>
  <sheets>
    <sheet name="Коробки" sheetId="1" r:id="rId1"/>
    <sheet name="Штуки" sheetId="2" r:id="rId2"/>
    <sheet name="Справочник" sheetId="3" r:id="rId3"/>
  </sheets>
  <definedNames>
    <definedName name="_xlnm._FilterDatabase" localSheetId="2" hidden="1">Справочник!$A$1:$C$532</definedName>
    <definedName name="DATA1">Коробки!$A$2:$A$55</definedName>
    <definedName name="DATA2">Коробки!$B$2:$B$55</definedName>
    <definedName name="DATA3">Коробки!$C$2:$C$55</definedName>
    <definedName name="DATA4">Коробки!$D$2:$D$55</definedName>
    <definedName name="DATA5">Коробки!$E$2:$E$55</definedName>
    <definedName name="DATA6">Коробки!$F$2:$F$55</definedName>
    <definedName name="DATA7">Коробки!$I$2:$I$55</definedName>
    <definedName name="DATA8">Коробки!$J$2:$J$55</definedName>
    <definedName name="DATA9">Коробки!$K$2:$K$55</definedName>
    <definedName name="TEST0">Коробки!$A$2:$K$55</definedName>
    <definedName name="TESTHKEY">Коробки!$F$1:$K$1</definedName>
    <definedName name="TESTKEYS">Коробки!$A$2:$E$55</definedName>
    <definedName name="TESTVKEY">Коробки!$A$1:$E$1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2" i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2" i="1"/>
</calcChain>
</file>

<file path=xl/sharedStrings.xml><?xml version="1.0" encoding="utf-8"?>
<sst xmlns="http://schemas.openxmlformats.org/spreadsheetml/2006/main" count="1300" uniqueCount="576">
  <si>
    <t>5421</t>
  </si>
  <si>
    <t>0001</t>
  </si>
  <si>
    <t>РАСТИШКА ПИТ 200 КЛУБНИКА</t>
  </si>
  <si>
    <t>ДИ20160916</t>
  </si>
  <si>
    <t>CAR</t>
  </si>
  <si>
    <t>ДИ20160920</t>
  </si>
  <si>
    <t>ДИ20160924</t>
  </si>
  <si>
    <t>АКТИВИА ПИТ 290 НАТУРАЛЬНЫЙ</t>
  </si>
  <si>
    <t>ДИ20160919</t>
  </si>
  <si>
    <t>ДИ20160923</t>
  </si>
  <si>
    <t>АКТИВИА ПИТ 290 ЗЛАКИ</t>
  </si>
  <si>
    <t>ДИ20160921</t>
  </si>
  <si>
    <t>АКТИВИА ПИТ 290 ЯБЛ-ЗЛАКИ</t>
  </si>
  <si>
    <t>АКТИВИА ПИТ 290 ЧЕРНОСЛИВ</t>
  </si>
  <si>
    <t>АКТИВИА ПИТ 290 АНАНАС</t>
  </si>
  <si>
    <t>ДИ20160913</t>
  </si>
  <si>
    <t>АКТИМЕЛЬ  1*100 ГРАНАТ</t>
  </si>
  <si>
    <t>ДИ20160922</t>
  </si>
  <si>
    <t>АКТИМЕЛЬ  1*100 ЧЕРНИКА-ЕЖЕВИКА</t>
  </si>
  <si>
    <t>АКТИМЕЛЬ  1*100 НАТУРАЛЬНЫЙ</t>
  </si>
  <si>
    <t>АКТИМЕЛЬ  1*100 КЛУБНИКА</t>
  </si>
  <si>
    <t>АКТИВИА ПИТ 290 КЛУБ-ЗЕМЛЯН</t>
  </si>
  <si>
    <t>АКТИМЕЛЬ  1*100 ЗЕМЛЯНИКА-ШИПОВНИК</t>
  </si>
  <si>
    <t>ДАНИССИМО ФАНТ 105 ШОК.ХЛОПЬЯ</t>
  </si>
  <si>
    <t>ДИ20160925</t>
  </si>
  <si>
    <t>КИНДЕР МОЛ ЛОМТИК 28(20 ШТ)</t>
  </si>
  <si>
    <t>КИНДЕР ПИНГВИ 30 ШОКОЛАД</t>
  </si>
  <si>
    <t>КИНДЕР МАКС КИНГ 35 ШОК МОЛКАРАМ</t>
  </si>
  <si>
    <t>КИНДЕР МИЛК-ПАРАДИЗ 29</t>
  </si>
  <si>
    <t>АКТИВИА ПИТ 4*290 ЧЕРНОСЛИВ ПРОМО</t>
  </si>
  <si>
    <t>ДАНИССИМО ФАНТ 105 ХРУСТЯЩИЕ ШАРИКИ</t>
  </si>
  <si>
    <t>АКТИВИА ПИТ 4*290 АНАНАС ПРОМО</t>
  </si>
  <si>
    <t>КИНДЕР ПИНГВИ 30 КОКОС</t>
  </si>
  <si>
    <t>АКТИМЕЛЬ 1*100(УПАК ПО 8) НАТУР ИМ</t>
  </si>
  <si>
    <t>ДИ20160907</t>
  </si>
  <si>
    <t>АКТИМЕЛЬ 1*100(УПАК ПО 8) ГРАНАТ ИМ</t>
  </si>
  <si>
    <t>ДИ20160909</t>
  </si>
  <si>
    <t>АКТИМЕЛЬ 1*100(УПАК ПО 8) ЧЕРН-ЕЖЕВ ИМ</t>
  </si>
  <si>
    <t>ДИ20160926</t>
  </si>
  <si>
    <t>АКТИВИА ПИТ 290 ДЫНЯ-ЗЕМЛЯНИКА</t>
  </si>
  <si>
    <t>РАСТИШКА ПИТ 200 ЛЕС ЯГОД-ЗЛАКИ</t>
  </si>
  <si>
    <t>СЛ20160917</t>
  </si>
  <si>
    <t>СЛ20160916</t>
  </si>
  <si>
    <t>АКТУАЛЬ Сывор 330 АпелМанг П6</t>
  </si>
  <si>
    <t>СД20160920</t>
  </si>
  <si>
    <t>АКТИМЕЛЬ  1*100 АРБУЗ</t>
  </si>
  <si>
    <t>РАСТИШ АРОМ МОЛОКО 210 КЛУБН-ЗЕМЛЯН</t>
  </si>
  <si>
    <t>РАСТИШ АРОМ МОЛОКО 210 БАНАН-КЛУБН</t>
  </si>
  <si>
    <t>РАСТИШ АРОМ МОЛОКО 210 СЛИВ ИРИСКА</t>
  </si>
  <si>
    <t>СЛ20160919</t>
  </si>
  <si>
    <t>СЛ20160913</t>
  </si>
  <si>
    <t>ТЕМА ПЮРЕ 100 ГОВ* ЖБ К12</t>
  </si>
  <si>
    <t>ТЕМА ПЮРЕ 100 ГОВСЕР* ЖБ К12</t>
  </si>
  <si>
    <t>ТЕМА ПЮРЕ 100 ГОВРИС* ЖБ К12</t>
  </si>
  <si>
    <t>ТЕМА ПЮРЕ 100 ГОВКАБ/ГОВКАБРИС ЖБ К12</t>
  </si>
  <si>
    <t>ТЕМА ПЮРЕ 100 ИНД* ЖБ К12</t>
  </si>
  <si>
    <t>ТЕМА ПЮРЕ 100 ГОВЯЗЫК* ЖБ К12</t>
  </si>
  <si>
    <t>ТЕМА ПЮРЕ 100 ГОВПЕЧ* ЖБ К12</t>
  </si>
  <si>
    <t>ТЕМА ПЮРЕ 100 КРОЛ* ЖБ К12</t>
  </si>
  <si>
    <t>ТЕМА ПЮРЕ 100 ЦЫПГОВ* ЖБ К12</t>
  </si>
  <si>
    <t>ТЕМА ПЮРЕ 100 ГОВГРЕЧ* ЖБ К12</t>
  </si>
  <si>
    <t>ТЕМА ПЮРЕ 100 ТЕЛ* ЖБ К12</t>
  </si>
  <si>
    <t>АКТУАЛЬ СЫВОР 930 АРБУЗ П6</t>
  </si>
  <si>
    <t>АКТИМЕЛЬ 1*100 КИВИ-КЛУБНИКА</t>
  </si>
  <si>
    <t>ТЕМА ЙОГПИТ 210 ГРУШЯБЛ TT K12</t>
  </si>
  <si>
    <t>ТЕМА ЙОГПИТ 210 БАНЗЕМ TT K12</t>
  </si>
  <si>
    <t>ЛД МОЛОКОПАСТ 900 3,2% FP К10 ГОРОШЕК</t>
  </si>
  <si>
    <t>ЛД КЕФИР 900 2,5% FP К10 ГОРОШЕК</t>
  </si>
  <si>
    <t>ПРО МОЛОКОПАСТ 900 3,2% LP К12</t>
  </si>
  <si>
    <t>ПРО МОЛОКОПАСТ 900 2,5% LP К12</t>
  </si>
  <si>
    <t>ПРО КЕФИР 900 2,5% LP К12</t>
  </si>
  <si>
    <t>ПРО СЛИВКИУП 20 10% К50 Б</t>
  </si>
  <si>
    <t>ДАНИССИМО ДВУС 140 ТИРАМИСУ</t>
  </si>
  <si>
    <t>АКТИМЕЛЬ 1*100(УПАК ПО 8) КЛУБНИКА</t>
  </si>
  <si>
    <t>ДИ20160908</t>
  </si>
  <si>
    <t>ДИ20160912</t>
  </si>
  <si>
    <t>ТЕМА ТВОРОГ 100 ЯБЛОКО К12</t>
  </si>
  <si>
    <t>АКТИВИА ПИТ 870 НАТУР</t>
  </si>
  <si>
    <t>АКТИВИА ПИТ 870 ЗЛАКИ</t>
  </si>
  <si>
    <t>АКТИВИА ПИТ 870 ЧЕРНОСЛИВ</t>
  </si>
  <si>
    <t>АКТИВИА ПИТ 870 МАЛИНА-ЗЛАКИ</t>
  </si>
  <si>
    <t>АКТИВИА КЕФ 450 НАТ 1%</t>
  </si>
  <si>
    <t>ДИ20160917</t>
  </si>
  <si>
    <t>АКТИВИА КЕФ 870 НАТ 1%</t>
  </si>
  <si>
    <t>ДИ20160918</t>
  </si>
  <si>
    <t>ДАНОН ПИТ ЙОГ 850 НАТУР</t>
  </si>
  <si>
    <t>ТЕМА БИОЛАКТ 3,2 208 TBASLIM K18</t>
  </si>
  <si>
    <t>ДАНОН ЙОГУРТ 350 НАТУР</t>
  </si>
  <si>
    <t>ДАНОН ЙОГУРТ 170 НАТУР</t>
  </si>
  <si>
    <t>ДАНОН ПИТ ЙОГ 900 ЗЕМЛЯНИКА</t>
  </si>
  <si>
    <t>ДАНОН ПИТ ЙОГ 450 АБРИКОС</t>
  </si>
  <si>
    <t>ДАНОН ПИТ ЙОГ 450 ЗЕМЛЯНИКА</t>
  </si>
  <si>
    <t>ЛД ЙОГПИТ 450 АБР 1,5% TR П10</t>
  </si>
  <si>
    <t>ЛД ЙОГПИТ 450 ЛЕСЯГ 1,5% TR П10</t>
  </si>
  <si>
    <t>ПРО ЗАКВАСКА 900 2,5% П6</t>
  </si>
  <si>
    <t>ПРО ЗАКВАСКА 900 ЗЛАКИ 1% П6</t>
  </si>
  <si>
    <t>АКТИВИА КЕФ НАТ 450 0%</t>
  </si>
  <si>
    <t>ДИ20160914</t>
  </si>
  <si>
    <t>АКТИВИА КЕФ НАТ 870 0%</t>
  </si>
  <si>
    <t>ПРО ГЛСЫРОК 40 МОЛСГУЩ 23% К30 ПРБ</t>
  </si>
  <si>
    <t>ПРО ГЛСЫРОК 40 ВАНИЛ 23% К30 ПРБ</t>
  </si>
  <si>
    <t>ПРО ГЛСЫРОК 40 КЛУБ 23% К30 ПРБ</t>
  </si>
  <si>
    <t>АКТИМЕЛЬ 1*100 КЛУБН-БАНАН КИДС</t>
  </si>
  <si>
    <t>АКТИМЕЛЬ 1*100 МАЛИНА КИДС</t>
  </si>
  <si>
    <t>ТЕМА СОК 200 ЯБЛАБР МЯК TBA К18 АГК</t>
  </si>
  <si>
    <t>ТЕМА СОК 200 ЯБЛ МЯК TBA К18 АГК</t>
  </si>
  <si>
    <t>ТЕМА СОК 200 ЯБЛ ОСВ TBA К18 АГК</t>
  </si>
  <si>
    <t>ДАНИССИМО ФАНТ 105 ЯГОДНЫЕ ШАРИКИ</t>
  </si>
  <si>
    <t>ПРО КЕФИР 900 1% TR П10</t>
  </si>
  <si>
    <t>ПРО КЕФИР 450 1% TR P10</t>
  </si>
  <si>
    <t>ПРО КЕФИР 450 3,2% TR П10</t>
  </si>
  <si>
    <t>ПРО СНЕЖОК 450 2,5% ТР П10</t>
  </si>
  <si>
    <t>ПРО МОЛОКОПАСТ 900 2,5% TR П12</t>
  </si>
  <si>
    <t>РАСТИШКА ЗАВТ С ШОК ШАР 2*113 ВАН*</t>
  </si>
  <si>
    <t>РАСТИШ С ПЕЧ 2*117 КЛУБН*</t>
  </si>
  <si>
    <t>ТЕМА СОК 200 ЯБЛБАН МЯК TBA К18 АГК</t>
  </si>
  <si>
    <t>ТЕМА СОК 200 ЯБЛГРУШ МЯК TBA К18 АГК</t>
  </si>
  <si>
    <t>АКТИВИА ПИТ 290 ЛЕСНЫЕ ЯГОДЫ</t>
  </si>
  <si>
    <t>ПРО ТВОРЗЕРНCЛ 130 7% Л12 Ф</t>
  </si>
  <si>
    <t>ПРО ТВОРЗЕРНCЛ 150 ЧЕРН 7% Л12 Ф</t>
  </si>
  <si>
    <t>ПРО ТВОРЗЕРНCЛ 150 МАЛ 7% Л12 Ф</t>
  </si>
  <si>
    <t>ПРО ТВОРЗЕРНCЛ 150 КЛУБ 7% Л12 Ф</t>
  </si>
  <si>
    <t>ПРО ТВОРЗЕРНCЛ 350 7% Л12 Ф</t>
  </si>
  <si>
    <t>АКТИВИА 210 ЧЕРНИКА</t>
  </si>
  <si>
    <t>АКТИВИА 210 КЛУБ-ЗЕМЛЯНИКА</t>
  </si>
  <si>
    <t>АКТИВИА 150 НАТУР К12</t>
  </si>
  <si>
    <t>АКТИВИА 150 ЧЕРНОСЛИВ К12</t>
  </si>
  <si>
    <t>АКТИВИА 150 КЛУБНИКА К12</t>
  </si>
  <si>
    <t>АКТИВИА 150 МЮСЛИ-КИВИ К12</t>
  </si>
  <si>
    <t>АКТИВИА 150 ОТРУБИ ЗЛАКИ К12</t>
  </si>
  <si>
    <t>АКТИВИА 150 ВИШНЯ К12</t>
  </si>
  <si>
    <t>ТЕМА ПЮРЕ 100 ЦЫПЛГРЕЧ ЖБ К12</t>
  </si>
  <si>
    <t>ТЕМА ПЮРЕ 100 ЦЫПЛКАБМОРКРИС ЖБ К12</t>
  </si>
  <si>
    <t>ТЕМА ПЮРЕ 100 ГОВБРОКМОРКРИС ЖБ К12</t>
  </si>
  <si>
    <t>АКТИВИА 170 НАТУР</t>
  </si>
  <si>
    <t>СЛ20160914</t>
  </si>
  <si>
    <t>АКТИВИА 170 ВИШНЯ</t>
  </si>
  <si>
    <t>СЛ20160915</t>
  </si>
  <si>
    <t>СЛ20160918</t>
  </si>
  <si>
    <t>АКТИВИА 170 ЧЕРНИКА</t>
  </si>
  <si>
    <t>АКТИВИА С ТВОР 130 ОТР-ЗЛАКИ К8</t>
  </si>
  <si>
    <t>АКТИВИА С ТВОР 130 ЧЕРНОСЛИВ К8</t>
  </si>
  <si>
    <t>АКТИВИА С ТВОР 130 НАТУРАЛЬНЫЙ К8</t>
  </si>
  <si>
    <t>АКТИВИА С ТВОР 130 ИНЖ-КУР-ЧЕРНОС К8</t>
  </si>
  <si>
    <t>ДАНИССИМО ТВОР 130 ПЕРСИК К8</t>
  </si>
  <si>
    <t>ДАНИССИМО ТВОР 130 КИВИ К8</t>
  </si>
  <si>
    <t>ДАНИССИМО ТВОР 130 БРАВО ШОКОЛАД К8</t>
  </si>
  <si>
    <t>ДАНИССИМО ТВОР ХР.ШАР 130 НАТУР К8</t>
  </si>
  <si>
    <t>ДАНИССИМО ТВОР 130 КРЕМ-БРЮЛЕ К8</t>
  </si>
  <si>
    <t>ДАНИССИМО ТВОР 130 ПЛОМБИР К8</t>
  </si>
  <si>
    <t>ДАНИССИМО ТВОР 130 МАНГО-АПЕЛЬСИН К8</t>
  </si>
  <si>
    <t>ББ ЙОГПИТ 330 ГРАНАТ П6</t>
  </si>
  <si>
    <t>ББ ЙОГПИТ 330 МАЛЧЕРНИКМОРОШК П6</t>
  </si>
  <si>
    <t>ПРО СМЕТАНА ТЕРМОСТАТНАЯ 250 30% Л6</t>
  </si>
  <si>
    <t>ДАНОН ЙОГУРТ 110 ПЕРСИК</t>
  </si>
  <si>
    <t>ДАНОН ЙОГУРТ 110 КЛУБНИКА</t>
  </si>
  <si>
    <t>ДАНОН ЙОГУРТ 110 ЛЕС. ЯГОДЫ</t>
  </si>
  <si>
    <t>АКТИВИА С ТВОР 130 МАЛИНА К8</t>
  </si>
  <si>
    <t>АКТИВИА С ТВОР 130 КЛУБНИКА К8</t>
  </si>
  <si>
    <t>АКТИВИА 150 МЮСЛИ К12</t>
  </si>
  <si>
    <t>АКТИВИА 150 ЛЕСНЫЕ ЯГОДЫ К12</t>
  </si>
  <si>
    <t>ДАНИССИМО ТВОР 130 ЧЕРНИКА К8</t>
  </si>
  <si>
    <t>ДАНИССИМО ТВОР 130 МАЛИНА-ШОКОЛАД К8</t>
  </si>
  <si>
    <t>ДАНИССИМО ТВОР 130 КЛУБН-БАНАН К8</t>
  </si>
  <si>
    <t>ДАНИССИМО ТВОР ХР.ШАР 130 ВАНИЛ К8</t>
  </si>
  <si>
    <t>ДАНОН ТВОРОГ 170 КЛУБ-ЗЕМЛЯН К8</t>
  </si>
  <si>
    <t>ДАНОН ТВОРОГ 170 ПЕРСИК АБРИКОС К8</t>
  </si>
  <si>
    <t>ДАНОН ТВОРОГ 170 ГРУША БАНАН К8</t>
  </si>
  <si>
    <t>ДАНОН ТВОРОГ МЯГКИЙ 5% 170 НАТ К8</t>
  </si>
  <si>
    <t>РАСТИШ ЙОГУРТ 110 КЛУБНИКА К12</t>
  </si>
  <si>
    <t>РАСТИШ ЙОГУРТ 110 ЯБЛОКО-ГРУША К12</t>
  </si>
  <si>
    <t>ДАНОН ПИТ ЙОГ 430 НАТУР</t>
  </si>
  <si>
    <t>РАСТИШКА ПИТ 200 ЯБЛОКО</t>
  </si>
  <si>
    <t>АКТИМЕЛЬ 1*100 МУЛЬТИФРУКТ</t>
  </si>
  <si>
    <t>ДАНИССИМО ДВУС 140 ЦИТРУС ЧИЗКЕЙК</t>
  </si>
  <si>
    <t>РАСТИШ ТВОР 6*45 КЛУБН-БАН-ПЛОМБ</t>
  </si>
  <si>
    <t>ТЕМА БИОЛАКТ 3,4 206 БЕЗ САХ.TBASLIM K18</t>
  </si>
  <si>
    <t>КИНДЕР ПИНГВИ 32 МАЛИНА</t>
  </si>
  <si>
    <t>ТЕМА ТВОРОГ 100 КЛУБНИКБАНАН К12</t>
  </si>
  <si>
    <t>РАСТИШКА ТВОР 100 ЯБЛ-ГРУША</t>
  </si>
  <si>
    <t>АКТИМЕЛЬ 1*100 СМОРОДИНА-МАЛИНА</t>
  </si>
  <si>
    <t>РАСТИШ ПИТ 90 ЗЕМЛЯНИКА</t>
  </si>
  <si>
    <t>РАСТИШ ПИТ 90 ЯБЛОКО</t>
  </si>
  <si>
    <t>ДАНОН ЙОГУРТ 250 НАТУР 1,5%</t>
  </si>
  <si>
    <t>ДАНОН ЙОГУРТ 250 НАТУР 4%</t>
  </si>
  <si>
    <t>РАСТИШ ТВОРОГ 6*45 Л.ЯГ-ПЕРС-ГРУ*</t>
  </si>
  <si>
    <t>РАСТИШ ТВОРОГ 6*45 КЛУБН-АБРИК*</t>
  </si>
  <si>
    <t>РАСТИШКА ТВОРОГ 100 КЛУБНИКА*</t>
  </si>
  <si>
    <t>РАСТИШКА ТВОРОГ 100 БАНАН*</t>
  </si>
  <si>
    <t>РАСТИШКА ТВОРОГ ДИНО СЮРП КЛУБНИКА*</t>
  </si>
  <si>
    <t>АКТИВИА C ТВОР 130 ПЧН ЯБЛ-3 ЗЛ-СЕМ ЛЬНА</t>
  </si>
  <si>
    <t>АКТИВИА С ТВОР 130 ПЕРСИК-3 ЗЛ-СЕМ ЛЬНА</t>
  </si>
  <si>
    <t>АКТИМЕЛЬ 1*100 ЗЕМЛЯНИКА-КЛУБНИКА КИДС</t>
  </si>
  <si>
    <t>ДАНИССИМО ТВОР 130 СЕЗОННЫЙ ВКУС К8*П</t>
  </si>
  <si>
    <t>ДАНОН ТВОРОГ МЯГКИЙ 170 НАТ 0%</t>
  </si>
  <si>
    <t>ПРО ПРОСТОКВАША ТЕРМОСТАТНАЯ 250 4% Л6</t>
  </si>
  <si>
    <t>ДАНИССИМО ДВУС 140 БАНАН-КАРАМЕЛЬ</t>
  </si>
  <si>
    <t>АКТИВИА 150 ЧЕРНИКА- 5 ЗЛ-СЕМ ЛЬНА К12</t>
  </si>
  <si>
    <t>АКТИВИА ПИТ 290 ЧЕРНИКА- 5 ЗЛ-СЕМ ЛЬНА</t>
  </si>
  <si>
    <t>АКТИВИА ПИТ 290 ПЧН ГРУША-5 ЗЛ-СЕМ ЛЬНА</t>
  </si>
  <si>
    <t>ДАНИССИМО ДВУС 140 ЧЕРН ЧИЗКЕЙК</t>
  </si>
  <si>
    <t>ДАНИССИМО ТВОР 130 ФИСТАШ МОРОЖЕН К8</t>
  </si>
  <si>
    <t>АКТУАЛЬ СЫВОР 930 КЛУБНИКА-МАЛИНА П6</t>
  </si>
  <si>
    <t>АКТУАЛЬ СЫВОР 330 КЛУБНИКА-МАЛИНА П6</t>
  </si>
  <si>
    <t>АКТУАЛЬ СЫВОР 930 ЧЕРНИКА-СМОРОДИНА П6</t>
  </si>
  <si>
    <t>АКТУАЛЬ СЫВОР 330 ЧЕРНИКА-СМОРОДИНА П6</t>
  </si>
  <si>
    <t>ДАНИССИМО ТВОР 130 ЯГОДН МОРОЖЕН К8</t>
  </si>
  <si>
    <t>ПРО ТВОРОГ МЯГКИЙ 0% 130 Л8</t>
  </si>
  <si>
    <t>ПРО ТВОРОГ МЯГКИЙ 5% 130 Л8</t>
  </si>
  <si>
    <t>ПРО КЕФИР 430 1% П6</t>
  </si>
  <si>
    <t>ПРО КЕФИР 430 2,5% П6</t>
  </si>
  <si>
    <t>ББ КЕФИРПРОД 430 1% П6 LIP</t>
  </si>
  <si>
    <t>ББ КЕФИРПРОД 430 0% П6 LIP</t>
  </si>
  <si>
    <t>ПРО СМЕТАНА 315 10% Л12</t>
  </si>
  <si>
    <t>ПРО СМЕТАНА 315 15% Л12</t>
  </si>
  <si>
    <t>ПРО СМЕТАНА 315 20% Л12</t>
  </si>
  <si>
    <t>ПРО СМЕТАНА 315 25% Л12</t>
  </si>
  <si>
    <t>ТЕМА ПЮРЕ 100 ГОВПЕЧ ЖБ П6 (X5)</t>
  </si>
  <si>
    <t>ТЕМА ПЮРЕ 100 ИНД ЖБ П6 (X5)</t>
  </si>
  <si>
    <t>ТЕМА ПЮРЕ 100 ЦЫПГОВ ЖБ П6 (X5)</t>
  </si>
  <si>
    <t>ТЕМА ПЮРЕ 100 ГОВСЕР ЖБ П6 (X5)</t>
  </si>
  <si>
    <t>ТЕМА ПЮРЕ 100 ГОВГРЕЧ ЖБ П6 (X5)</t>
  </si>
  <si>
    <t>ТЕМА ПЮРЕ 100 ГОВЯЗЫК ЖБ П6 (X5)</t>
  </si>
  <si>
    <t>ТЕМА ПЮРЕ 100 ТЕЛ ЖБ П6 (X5)</t>
  </si>
  <si>
    <t>ТЕМА ПЮРЕ 100 ГОВ ЖБ П6 (X5)</t>
  </si>
  <si>
    <t>ТЕМА ПЮРЕ 100 ГОВКАБРИС ЖБ П6 (X5)</t>
  </si>
  <si>
    <t>ТЕМА ПЮРЕ 100 ГОВРИС ЖБ П6 (X5)</t>
  </si>
  <si>
    <t>ББ ЙОГ ПИТ 330 ЯБЛОКО ПЕРСИК П6</t>
  </si>
  <si>
    <t>АКТИМЕЛЬ 1*100 ОБЛЕПИХА</t>
  </si>
  <si>
    <t>ПРО РЯЖЕНКА 930 3,2% П6</t>
  </si>
  <si>
    <t>ПРО РЯЖЕНКА 430 3,2% П6</t>
  </si>
  <si>
    <t>ПРО МОЛОКОТОПЛ 930 3,2% П6</t>
  </si>
  <si>
    <t>Unrestricted</t>
  </si>
  <si>
    <t>Blocked</t>
  </si>
  <si>
    <t>Qual. Inspection</t>
  </si>
  <si>
    <t>Unit</t>
  </si>
  <si>
    <t>Plant</t>
  </si>
  <si>
    <t>SLoc</t>
  </si>
  <si>
    <t>Material</t>
  </si>
  <si>
    <t>Material Description</t>
  </si>
  <si>
    <t>Batch</t>
  </si>
  <si>
    <t>PC</t>
  </si>
  <si>
    <t>Коробки</t>
  </si>
  <si>
    <t>САП код</t>
  </si>
  <si>
    <t>Наименование материала (RU)</t>
  </si>
  <si>
    <t>Упак.в коробке</t>
  </si>
  <si>
    <t>ДАНОН ЙОГУРТ 170 НАТУР СМ</t>
  </si>
  <si>
    <t>ДАНОН ЙОГУРТ 350 НАТУР СМ</t>
  </si>
  <si>
    <t>ДАНОН ПИТ ЙОГ 900 АБРИКОС</t>
  </si>
  <si>
    <t>ДАНОН БИОЙОГ 100 КЛАССИЧ ШК СМ</t>
  </si>
  <si>
    <t>ДАНОН БИОЙОГ 100 ЯБЛ-ГРУША ШК СМ</t>
  </si>
  <si>
    <t>ДАНОН БИОЙОГ 100 БАНАН ШК СМ</t>
  </si>
  <si>
    <t>АКТИМЕЛЬ 1*100 МОРОШКА-ЕЖЕВИКА</t>
  </si>
  <si>
    <t>АКТИВИА 150 ИНЖИР К12</t>
  </si>
  <si>
    <t>АКТИВИА 210 ЯБЛОКО-ЧЕРНОСЛИВ</t>
  </si>
  <si>
    <t>АКТИВИА 320 НАТУР</t>
  </si>
  <si>
    <t>АКТИВИА 320 ЧЕРНОСЛИВ</t>
  </si>
  <si>
    <t>АКТИВИА ПИТ 290 МАЛИНА ЗЛАКИ</t>
  </si>
  <si>
    <t>АКТИВИА ПИТ 290 ИНЖИР</t>
  </si>
  <si>
    <t>АКТИВИА ПИТ 290 МАНГО</t>
  </si>
  <si>
    <t>АКТИВИА ПИТ 4*290 ЗЛАКИ ПРОМО</t>
  </si>
  <si>
    <t>РАСТИШ С ПЕЧ 2*118 Я-ГРУША*</t>
  </si>
  <si>
    <t>РАСТИШКА ТВОР 100 КЛУБНИКА К8</t>
  </si>
  <si>
    <t>РАСТИШКА ТВОР 100 БАНАН К8</t>
  </si>
  <si>
    <t>РАСТИШ ПИТ 90 ЛЕС. ЯГОДЫ</t>
  </si>
  <si>
    <t>ДАНИССИМО ДВУС 140 ВИШНЯ-ШОКО</t>
  </si>
  <si>
    <t>ДАНИССИМО ТВОР 130 КЛУБ-БИСКВ К8</t>
  </si>
  <si>
    <t>ДАНИССИМО ТВОР 130 ЯБЛОКО-КАРАМЕЛЬ К8</t>
  </si>
  <si>
    <t>КИНДЕР МОЛ ЛОМТИК T5 5*28 К8</t>
  </si>
  <si>
    <t>КИНДЕР ПИНГВИ T4 4*30 ШОКОЛАД К9</t>
  </si>
  <si>
    <t>РАСТИШ ТВОР 6*45 КЛУБН-БАН-ПЛОМБ БЕЛ</t>
  </si>
  <si>
    <t>РАСТИШ ТВОР 6*45 КЛУБН-АБРИК БЕЛ</t>
  </si>
  <si>
    <t>РАСТИШ ТВОР 6*45 Л.ЯГ-ПЕРС-ГРУ БЕЛ</t>
  </si>
  <si>
    <t>РАСТИШ ТВОР 6*45 Л.ЯГ-ПЕРС-ГРУ БЕЛ*</t>
  </si>
  <si>
    <t>РАСТИШ ТВОР 6*45 КЛУБН-АБРИК БЕЛ*</t>
  </si>
  <si>
    <t>РАСТИШ АРОМ МОЛОКО 210 КЛУБН-ЗЕМЛЯН БЕЛ</t>
  </si>
  <si>
    <t>РАСТИШ АРОМ МОЛОКО 210 БАНАН-КЛУБН БЕЛ</t>
  </si>
  <si>
    <t>РАСТИШ АРОМ МОЛОКО 210 СЛИВ ИРИСКА БЕЛ</t>
  </si>
  <si>
    <t>ДАНИССИМО 105 ШОК.ХЛОПЬЯ УК</t>
  </si>
  <si>
    <t>ДАНИССИМО ФАНТ 105 ХРУСТЯЩИЕ ШАРИКИ УК</t>
  </si>
  <si>
    <t>ТЕМА ТВОРОГ 100 АБР К12 УК</t>
  </si>
  <si>
    <t>ТЕМА ТВОРОГ 100 БАН К12 УК</t>
  </si>
  <si>
    <t>ТЕМА ТВОРОГ 100 ЧЕРН К12 УК</t>
  </si>
  <si>
    <t>ТЕМА ТВОРОГ 100 ЯБЛМОРК К12 УК</t>
  </si>
  <si>
    <t>ТЕМА ТВОРОГ 100 К12 УК</t>
  </si>
  <si>
    <t>ТЕМА ЙОГПИТ 210 ШИПМАЛ TBASLIM К18 УК</t>
  </si>
  <si>
    <t>ТЕМА ЙОГПИТ 210 БАНЗЕМ TBASLIM K18 УК</t>
  </si>
  <si>
    <t>ТЕМА ЙОГПИТ 210 ЗЕЛЯБЛ TBASLIM K18 УК</t>
  </si>
  <si>
    <t>ТЕМА ЙОГПИТ 210 ЧСЛИВ TBASLIM К18 УК</t>
  </si>
  <si>
    <t>ПРО МОЛОКОУП 950 1,5% TBASQ К12</t>
  </si>
  <si>
    <t>ПРО МОЛОКОУП 950 2,5% TBASQ К12</t>
  </si>
  <si>
    <t>ПРО МОЛОКОУП 950 3,2% TBASQ К12</t>
  </si>
  <si>
    <t>ПРО МОЛОКОУП 950 3,5% TBASQ К12</t>
  </si>
  <si>
    <t>ПРО МОЛОКОУП 950 6% TBASQ К12</t>
  </si>
  <si>
    <t>ПРО МОЛОКОУП 950 3,2% TBAСAP К12</t>
  </si>
  <si>
    <t>ПРО МОЛОКОУП 950 6% TBACAP К12</t>
  </si>
  <si>
    <t>ПРО МОЛОКОПАСТ 900 3,2% TR P12</t>
  </si>
  <si>
    <t>ПРО МОЛОКОПАСТ 1000 2,5% TR П12</t>
  </si>
  <si>
    <t>ПРО МОЛОКОУП 900 2,5% TFA K12</t>
  </si>
  <si>
    <t>ПРО МОЛОКОУП 900 3,2% TFA K12</t>
  </si>
  <si>
    <t>ПРО РЯЖЕНКА 930 4% П6</t>
  </si>
  <si>
    <t>ПРО РЯЖЕНКА 450 4% ТР П10</t>
  </si>
  <si>
    <t>ПРО РЯЖЕНКА 450 3,2% ТР П10</t>
  </si>
  <si>
    <t>ПРО РЯЖЕНКА 500 4% TR П8</t>
  </si>
  <si>
    <t>ПРО РЯЖЕНКА 500 3,2% TR П8</t>
  </si>
  <si>
    <t>ПРО МОЛОКОПАСТ 900 2,5% TR П10</t>
  </si>
  <si>
    <t>ПРО МОЛОКОПАСТ 900 3,2% TR П10</t>
  </si>
  <si>
    <t>ПРО МОЛОКОПАСТ 930 1,5% П6</t>
  </si>
  <si>
    <t>ПРО МОЛОКОПАСТ 930 3,5% П6</t>
  </si>
  <si>
    <t>ПРО МОЛОКОПАСТ 930 2,5% П6</t>
  </si>
  <si>
    <t>ПРО МОЛОКОУП 950 2,5% TBACAP К12</t>
  </si>
  <si>
    <t>ПРО МОЛОКОУП 950 1,5% TBACAP К12</t>
  </si>
  <si>
    <t>ПРО МОЛОКОТОПЛ 930 4% П6</t>
  </si>
  <si>
    <t>ПРО МОЛОКООТБОР 1Л 3,4-4,5% TR П12</t>
  </si>
  <si>
    <t>ПРО МОЛОКООТБОР 930 3,4-4,5% П6</t>
  </si>
  <si>
    <t>ПРО КЕФИР 500 1% TR П12</t>
  </si>
  <si>
    <t>ПРО КЕФИР 500 2,5% TR П12</t>
  </si>
  <si>
    <t>ПРО КЕФИР 1000 1% TR П12</t>
  </si>
  <si>
    <t>ПРО КЕФИР 1000 2,5% TR П12</t>
  </si>
  <si>
    <t>ПРО КЕФИР 1000 3,2% TR П12</t>
  </si>
  <si>
    <t>ПРО КЕФИР 450 2,5% LP K12</t>
  </si>
  <si>
    <t>ПРО СНЕЖОК 500 2,5% ТР П12</t>
  </si>
  <si>
    <t>ПРО СНЕЖОК 450 2,5% К12</t>
  </si>
  <si>
    <t>ПРО СНЕЖОК 430 2,5% П6</t>
  </si>
  <si>
    <t>ПРО КЕФИР 930 1% П6</t>
  </si>
  <si>
    <t>ПРО КЕФИР 930 2,5% П6</t>
  </si>
  <si>
    <t>ПРО КЕФИР 930 3,2% П6</t>
  </si>
  <si>
    <t>ПРО СМЕТАНА 180 15% Л12</t>
  </si>
  <si>
    <t>ПРО СМЕТАНА 350 10% Л12</t>
  </si>
  <si>
    <t>ПРО СМЕТАНА 350 15% Л12</t>
  </si>
  <si>
    <t>ПРО СМЕТАНА 180 25% Л12</t>
  </si>
  <si>
    <t>ПРО СМЕТАНА 350 10% Л12*</t>
  </si>
  <si>
    <t>ПРО СМЕТАНА 350 25% Л12</t>
  </si>
  <si>
    <t>ПРО СМЕТАНА 180 20% Л12</t>
  </si>
  <si>
    <t>ПРО СМЕТАНА 350 20% Л12</t>
  </si>
  <si>
    <t>ПРО СМЕТАНА ТЕРМОСТАТНАЯ 250 20% Л6</t>
  </si>
  <si>
    <t>ПРО ТВОРОГ 220 2% ОБРАМ К6</t>
  </si>
  <si>
    <t>ПРО ТВОРОГ 220 5% ОБРАМ К6</t>
  </si>
  <si>
    <t>ПРО ТВОРОГ 220 9% ОБРАМ К6</t>
  </si>
  <si>
    <t>ПРО СЛИВКИУП 200 10% К27</t>
  </si>
  <si>
    <t>ПРО СЛИВКИУП 350 10% К27</t>
  </si>
  <si>
    <t>ПРО СЛИВКИУП 200 20% К27</t>
  </si>
  <si>
    <t>ПРО СЛИВКИУП 350 20% К27</t>
  </si>
  <si>
    <t>ПРО КОКТЕЙЛЬ 950 КЛУБ К12 КЗ</t>
  </si>
  <si>
    <t>ПРО КОКТЕЙЛЬ 950 ШОК К12 КЗ</t>
  </si>
  <si>
    <t>ПРО ТВОРОГ МЯГКИЙ 0% 180 Л12</t>
  </si>
  <si>
    <t>ПРО ТВОРОГ МЯГКИЙ 5% 180 Л12</t>
  </si>
  <si>
    <t>ПРО ТВОРОГ 180 2% ТРАДИЦИОННЫЙ FLP К14</t>
  </si>
  <si>
    <t>ПРО ТВОРОГ 180 9% ТРАДИЦИОННЫЙ FLP К14</t>
  </si>
  <si>
    <t>ПРО ЙОГПИТ 900 НАТУРСЛАД 1,5% К12</t>
  </si>
  <si>
    <t>ПРО ЙОГПИТ 930 ЧЕРН П6</t>
  </si>
  <si>
    <t>ПРО ЙОГПИТ 930 КЛУБ П6</t>
  </si>
  <si>
    <t>ПРО ЙОГПИТ 930 ПЕР П6</t>
  </si>
  <si>
    <t>ПРО ЙОГ 480 КЛУБ Л6</t>
  </si>
  <si>
    <t>ПРО ЙОГ 480 ЧЕРН Л6</t>
  </si>
  <si>
    <t>ПРО ЙОГ 480 КЛАС ГЛ6</t>
  </si>
  <si>
    <t>ПРО МАСЛО 180 82% К12</t>
  </si>
  <si>
    <t>ПРО МАСЛО КРЕСТ 180 72,5% К12</t>
  </si>
  <si>
    <t>ПРО МОЛОКОСГУЩ 400 САХ 8,5% К30</t>
  </si>
  <si>
    <t>ПРО ЗАКВАСКА 330 ЗЛАКИ 1% П6</t>
  </si>
  <si>
    <t>ЛД МОЛОКОУП 950 1,5% TBACAP К12</t>
  </si>
  <si>
    <t>ЛД РЯЖЕНКА 450 4% TR П10</t>
  </si>
  <si>
    <t>ЛД РЯЖЕНКА 450 4% TR П12</t>
  </si>
  <si>
    <t>ЛД РЯЖЕНКА 450 3,2% TR П10</t>
  </si>
  <si>
    <t>ЛД МОЛОКОУП 950 2,5% TBAСAP К12</t>
  </si>
  <si>
    <t>ЛД МОЛОКОУП 950 3,2% TBAСAP К12</t>
  </si>
  <si>
    <t>ЛД МОЛОКОУП 950 3,5% TBAСAP К12</t>
  </si>
  <si>
    <t>ЛД МОЛОКОУП 1000 3,2% TBA К12</t>
  </si>
  <si>
    <t>ЛД МОЛОКОПАСТ 450 3,2% TR П10</t>
  </si>
  <si>
    <t>ЛД МОЛОКОПАСТ 900 2,5% TR П12</t>
  </si>
  <si>
    <t>ЛД МОЛОКОПАСТ 900 2,5% TR П10</t>
  </si>
  <si>
    <t>ЛД МОЛОКОПАСТ 900 3,2% TR П10</t>
  </si>
  <si>
    <t>ЛД МОЛОКОПАСТ 900 3,2% TR П12</t>
  </si>
  <si>
    <t>ЛД МОЛОКОПАСТ 900 3,2% TRCAP П12</t>
  </si>
  <si>
    <t>ЛД ПРОСТОКВАША 450 3,2% TR П10</t>
  </si>
  <si>
    <t>ЛД МОЛОКОТОПЛ 450 4% TR П10</t>
  </si>
  <si>
    <t>ЛД МОЛОКОТОПЛ 450 3,2% TR П10</t>
  </si>
  <si>
    <t>ЛД КЕФИР 450 1% TR П10</t>
  </si>
  <si>
    <t>ЛД КЕФИР 450 3,2% TR П10</t>
  </si>
  <si>
    <t>ЛД КЕФИР 450 2,5% TR П10</t>
  </si>
  <si>
    <t>ЛД КЕФИР 900 1% TRCAP П12</t>
  </si>
  <si>
    <t>ЛД КЕФИР 900 1% TR П10</t>
  </si>
  <si>
    <t>ЛД КЕФИР 900 2,5% TR П10</t>
  </si>
  <si>
    <t>ЛД СНЕЖОК 450 TR П10</t>
  </si>
  <si>
    <t>ЛД СНЕЖОК 450 TR П12</t>
  </si>
  <si>
    <t>ЛД ЙОГПИТ 450 ЛЕСЯГ 1,5% TR П12</t>
  </si>
  <si>
    <t>ЛД ЙОГПИТ 450 ЗЕМ 1,5% TR П12</t>
  </si>
  <si>
    <t>ЛД ЙОГПИТ 450 ЗЕМ 1,5% TR П10</t>
  </si>
  <si>
    <t>ЛД СМЕТАНА 200 20% Л12</t>
  </si>
  <si>
    <t>ЛД СМЕТАНА 400 20% Л12</t>
  </si>
  <si>
    <t>ЛД ТВОРОГ 200 5% ФОЛ К12</t>
  </si>
  <si>
    <t>ЛД МАСЛО 180 82% К12</t>
  </si>
  <si>
    <t>ЛД МАСЛО КРЕСТ 180 72,5% К12</t>
  </si>
  <si>
    <t>ЛД БИФИЛИН-М 500 3,2% TR П12</t>
  </si>
  <si>
    <t>ББ ТАН 930 1,9% П6</t>
  </si>
  <si>
    <t>ББ КЕФИРПРОД 330 1% П6</t>
  </si>
  <si>
    <t>ББ КЕФИРПРОД 430 1% П6</t>
  </si>
  <si>
    <t>ББ КЕФИРПРОД 930 П6</t>
  </si>
  <si>
    <t>ББ КЕФИРПРОД 930 1% П6</t>
  </si>
  <si>
    <t>ББ КЕФИРПРОД 930 2,5% П6</t>
  </si>
  <si>
    <t>ББ КЕФИРПРОД 930 ЧЕРНЗЕМ 1% П6</t>
  </si>
  <si>
    <t>ББ КЕФИРПРОД 930 АНАС 1% П6</t>
  </si>
  <si>
    <t>ББ ЙОГПИТ 330 ЗЛАК П6</t>
  </si>
  <si>
    <t>ББ ЙОГПИТ 330 ЧЕРЗЛАК П6</t>
  </si>
  <si>
    <t>ББ ЙОГПИТ 330 КЛУБ П6</t>
  </si>
  <si>
    <t>ББ ЙОГПИТ 330 ЧСЛИВ П6</t>
  </si>
  <si>
    <t>ББ ЙОГ 125 КЛУБЗЕМПЕРБАН СТ Л24</t>
  </si>
  <si>
    <t>ББ ЙОГ 125 МЮСЛИ 2,8% Л24</t>
  </si>
  <si>
    <t>ББ ЙОГ 125 ЧЕРНГОЛУБ 2,8% Л24</t>
  </si>
  <si>
    <t>ББ ЙОГ 125 БРУСНЗЕМ 2,8% Л24</t>
  </si>
  <si>
    <t>АКТУАЛЬ СЫВОР 330 АПЕЛМАНГ П6</t>
  </si>
  <si>
    <t>АКТУАЛЬ СЫВОР 330 ПЕРМАР П6</t>
  </si>
  <si>
    <t>АКТУАЛЬ СЫВОР 330 АРБУЗ П6</t>
  </si>
  <si>
    <t>АКТУАЛЬ СЫВОР 330 РОЗОВЫЙ ГРЕЙПФРУТ П6</t>
  </si>
  <si>
    <t>АКТУАЛЬ СЫВОР 330 ЯБЛОКО П6</t>
  </si>
  <si>
    <t>АКТУАЛЬ СЫВОР 930 АПЕЛМАНГ П6</t>
  </si>
  <si>
    <t>АКТУАЛЬ СЫВОР 930 ПЕРМАР П6</t>
  </si>
  <si>
    <t>АКТУАЛЬ СЫВОР 930 ЯБЛОКО П6</t>
  </si>
  <si>
    <t>АКТУАЛЬ СЫВОР 930 РОЗОВЫЙ ГРЕЙПФРУТ П6</t>
  </si>
  <si>
    <t>ДВС МОЛОКОУП 900 2,5% К12</t>
  </si>
  <si>
    <t>ДВС МОЛОКОУП 900 3,2% К12</t>
  </si>
  <si>
    <t>ДВС ЙОГПИТ 450 АБР 1,5% К12</t>
  </si>
  <si>
    <t>ДВС ЙОГПИТ 450 ЗЕМ 1,5% К12</t>
  </si>
  <si>
    <t>ДВС ЙОГ 450 КЛУБ 2,5% К12</t>
  </si>
  <si>
    <t>ДВС ЙОГ 450 ЧЕРН 2,5% К12</t>
  </si>
  <si>
    <t>ТЕМА МОЛОКОУП 200 3,2% ТВАSLIM К18</t>
  </si>
  <si>
    <t>ТЕМА МОЛОКОУП 200 ОБОГ 3,2% ТВАSLIM К18</t>
  </si>
  <si>
    <t>ТЕМА МОЛОКОУП 500 3,2% CB К12</t>
  </si>
  <si>
    <t>ТЕМА МОЛОКОУП 500 3,2% TBA К12</t>
  </si>
  <si>
    <t>ТЕМА ТВОРОГ 50 К24</t>
  </si>
  <si>
    <t>ТЕМА ТВОРОГ 100 К12</t>
  </si>
  <si>
    <t>ТЕМА ТВОРОГ 100 ГРУШ К12</t>
  </si>
  <si>
    <t>ТЕМА ТВОРОГ 100 ЯБЛМОРК К12</t>
  </si>
  <si>
    <t>ТЕМА ТВОРОГ 100 ЧЕРН К12</t>
  </si>
  <si>
    <t>ТЕМА ТВОРОГ 100 БАН К12</t>
  </si>
  <si>
    <t>ТЕМА ТВОРОГ 100 АБР К12</t>
  </si>
  <si>
    <t>ТЕМА ЙОГПИТ 210 ШИПМАЛ TBASLIM К18</t>
  </si>
  <si>
    <t>ТЕМА ЙОГПИТ 210 ЧСЛИВ TBASLIM К18</t>
  </si>
  <si>
    <t>ТЕМА ЙОГПИТ 210 ЗЕЛЯБЛ TBASLIM K18</t>
  </si>
  <si>
    <t>ТЕМА ЙОГПИТ 210 ГРУШЯБЛ TBASLIM K18</t>
  </si>
  <si>
    <t>ТЕМА ЙОГПИТ 210 БАНЗЕМ TBASLIM K18</t>
  </si>
  <si>
    <t>ТЕМА ЙОГПИТ 210 ЛЕСЯГ TBASLIM K18</t>
  </si>
  <si>
    <t>ТЕМА ЙОГПИТ 210 ЛЕСЯГ TT K12</t>
  </si>
  <si>
    <t>ТЕМА ЙОГПИТ 210 ШИПМАЛ TT K12</t>
  </si>
  <si>
    <t>ТЕМА ЙОГПИТ 210 ЧСЛИВ TT K12</t>
  </si>
  <si>
    <t>ТЕМА ЙОГПИТ 210 ЗЕЛЯБЛ TT K12</t>
  </si>
  <si>
    <t>ТЕМА ПЮРЕ 100 ПЕТ ЖБ П6</t>
  </si>
  <si>
    <t>ТЕМА ПЮРЕ 100 ГОВ ЖБ П112</t>
  </si>
  <si>
    <t>СШ КОКТЕЙЛЬ 210 КЛУБ ТВАSLIM К18</t>
  </si>
  <si>
    <t>СШ КОКТЕЙЛЬ 210 ШОК ТВАSLIM К18</t>
  </si>
  <si>
    <t>СШ КОКТЕЙЛЬ 210 ВАНИЛМОРОЖ ТВАSLIM К18</t>
  </si>
  <si>
    <t>СШ КОКТЕЙЛЬ 210 КАРМИРИС ТВАSLIM К18</t>
  </si>
  <si>
    <t>СШ МОЛОКОУП 200 ОБОГ 3,2% CB К27</t>
  </si>
  <si>
    <t>ШД МОЛОКОКОНЦСТЕР 300 7,1% К27</t>
  </si>
  <si>
    <t>МОЛОКОСГУЩСТЕР ЯЛУТ 300 6,8% К45</t>
  </si>
  <si>
    <t>МОЛОКОКОНЦСТЕР ЯЛУТ 300 6,8% К45</t>
  </si>
  <si>
    <t>ПЕТМОЛ СЛИВКИУП 500 11% К12</t>
  </si>
  <si>
    <t>ШД МОЛОКОКОНЦСТЕР 300 7,1% К45</t>
  </si>
  <si>
    <t>ШД МОЛОКОКОНЦСТЕР 300 7,1% К45 Ф</t>
  </si>
  <si>
    <t>ШД МОЛОКОКОНЦСТЕР КЗ 300 7,1% К45</t>
  </si>
  <si>
    <t>PL МОЛОКОКОНЦСТЕР 300 6,8% К45</t>
  </si>
  <si>
    <t>ШД МОЛОКОУП КЗ 950 6% TBAC К12</t>
  </si>
  <si>
    <t>ШД МОЛОКОУП КЗ 950 3,2% TBAC К12</t>
  </si>
  <si>
    <t>ШД МОЛОКОУП КЗ 950 2,5% TBAC К12</t>
  </si>
  <si>
    <t>ПЕТМОЛ СЛИВКИУП 500 22% К12</t>
  </si>
  <si>
    <t>ТЕМА СОК 200 ЯБЛВИНОГР ОСВ TBA К18</t>
  </si>
  <si>
    <t>ТЕМА СОК 200 ГРУШ ОСВ TBA К18</t>
  </si>
  <si>
    <t>ТЕМА СОК 200 ЯБЛ ОСВ TBA К18</t>
  </si>
  <si>
    <t>ТЕМА СОК 200 ЯБЛСЛИВА МЯК TBA К18</t>
  </si>
  <si>
    <t>ТЕМА СОК 200 ЯБЛГРУШ МЯК TBA К18</t>
  </si>
  <si>
    <t>ТЕМА СОК 200 ЯБЛАБР МЯК TBA К18</t>
  </si>
  <si>
    <t>ТЕМА СОК 200 ЯБЛБАН МЯК TBA К18</t>
  </si>
  <si>
    <t>ТЕМА СОК 200 ЯБЛ МЯК TBA К18</t>
  </si>
  <si>
    <t>ТЕМА ПЮРЕ 6*100 ТЕЛ К10</t>
  </si>
  <si>
    <t>ТЕМА ПЮРЕ 100 ЯГНЕН* ЖБ К12</t>
  </si>
  <si>
    <t>ТЕМА ПЮРЕ 100 СВИН* ЖБ К12</t>
  </si>
  <si>
    <t>ТЕМА ПЮРЕ 6*100 ГОВРИС К10</t>
  </si>
  <si>
    <t>ТЕМА ПЮРЕ 6*100 ГОВГРЕЧ К10</t>
  </si>
  <si>
    <t>ТЕМА ПЮРЕ 6*100 ГОВКАБ/ГОВКАБРИС К10</t>
  </si>
  <si>
    <t>ТЕМА ПЮРЕ 6*100 ГОВПЕЧ К10</t>
  </si>
  <si>
    <t>ТЕМА ПЮРЕ 6*100 ГОВСЕР К10</t>
  </si>
  <si>
    <t>ТЕМА ПЮРЕ 6*100 ГОВЯЗЫК К10</t>
  </si>
  <si>
    <t>ТЕМА ПЮРЕ 6*100 ПЕТ К10</t>
  </si>
  <si>
    <t>ТЕМА ПЮРЕ 6*100 ИНД К10</t>
  </si>
  <si>
    <t>ТЕМА ПЮРЕ 6*100 ГОВ К10</t>
  </si>
  <si>
    <t>ТЕМА ПЮРЕ 6*100 ЦЫПГОВ К10</t>
  </si>
  <si>
    <t>ТЕМА ПЮРЕ 6*100 КРОЛ К10</t>
  </si>
  <si>
    <t>ТЕМА ПЮРЕ 6*100 ЯГНЕН К10</t>
  </si>
  <si>
    <t>ТЕМА ПЮРЕ 6*100 ГОВБРОКМОРКРИС К10</t>
  </si>
  <si>
    <t>ТЕМА ПЮРЕ 6*100 ЦЫПЛКАБМОРКРИС К10</t>
  </si>
  <si>
    <t>ТЕМА ПЮРЕ 6*100 ЦЫПЛГРЕЧ К10</t>
  </si>
  <si>
    <t>ПЕТМОЛ СЛИВКИУП 200 11% К27</t>
  </si>
  <si>
    <t>ПЕТМОЛ СЛИВКИУП 200 22% К27</t>
  </si>
  <si>
    <t>ПЕТМОЛ СЛИВКИУП 1000 22% К12</t>
  </si>
  <si>
    <t>ПЕТМОЛ КРЕМСЛИВОЧУП 500 33% К12</t>
  </si>
  <si>
    <t>ПЕТМОЛ КРЕМСЛИВОЧУП 200 33% К27</t>
  </si>
  <si>
    <t>ПЕТМОЛ КРЕМСЛИВОЧУП 1000 33% К12</t>
  </si>
  <si>
    <t>ЭД СЫВОР 500 ГРЕЙПАНАC К24</t>
  </si>
  <si>
    <t>ЭД МОЛОКОУП 900 3,2% TFA К12</t>
  </si>
  <si>
    <t>ЭД МОЛОКОУП 900 2,5% TFA К12</t>
  </si>
  <si>
    <t>ЭД МОЛОКОПАСТ 900 2,5% FP К12</t>
  </si>
  <si>
    <t>ЭД СМЕТАНА 250 15% FP К15</t>
  </si>
  <si>
    <t>ЭД СМЕТАНА 250 20% FP К15</t>
  </si>
  <si>
    <t>ЭД СМЕТАНА 500 15% FP К12</t>
  </si>
  <si>
    <t>ЭД КАТЫК 500 2,5% FP К12</t>
  </si>
  <si>
    <t>ЭД РЯЖЕНКА 500 2,5% FP К12</t>
  </si>
  <si>
    <t>ЭД СЫВОР 500 АПЕЛМАНГ TFA К24</t>
  </si>
  <si>
    <t>ЭД СЫВОР 500 ПЕРМАР TFA К24</t>
  </si>
  <si>
    <t>ЭД ЙОГПИТ 900 ПЕР LP K12</t>
  </si>
  <si>
    <t>ЭД ЙОГПИТ 900 ЧЕРН LP K12</t>
  </si>
  <si>
    <t>ЭД ЙОГПИТ 900 КЛУБ LP K12</t>
  </si>
  <si>
    <t>ЭД МАСЛО КРЕСТ 180 72,5% К12</t>
  </si>
  <si>
    <t>ЭД КЕФИР 500 0,1% FP К12</t>
  </si>
  <si>
    <t>ЭД СЫВОР 500 ЯБЛГРУШ TFA К24</t>
  </si>
  <si>
    <t>ЭД СЫВОР 900 ЯБЛГРУШ TFA К12</t>
  </si>
  <si>
    <t>ЭД СЫВОР 900 ГРЕЙПАНАC К12</t>
  </si>
  <si>
    <t>СЛ СМЕТАНА 200 15% Л12</t>
  </si>
  <si>
    <t>СЛ СМЕТАНА 400 15% Л12</t>
  </si>
  <si>
    <t>СЛ СМЕТАНА 200 20% Л12</t>
  </si>
  <si>
    <t>СЛ СМЕТАНА 400 20% Л12</t>
  </si>
  <si>
    <t>СЛ СМЕТАНА 250 20% FP К15</t>
  </si>
  <si>
    <t>СЛ СМЕТАНА 500 20% FP К20</t>
  </si>
  <si>
    <t>СЛ ПРОСТОКВАША 500 2,5% FP K12</t>
  </si>
  <si>
    <t>СЛ КЕФИР 500 2,5% FP К20</t>
  </si>
  <si>
    <t>СЛ КЕФИР 500 0,1% FP К20</t>
  </si>
  <si>
    <t>СЛ ВАРЕНЕЦ 500 2,5% FP К20</t>
  </si>
  <si>
    <t>СЛ МОЛОКООТБОР 1Л 3,4-4,5% FP К10</t>
  </si>
  <si>
    <t>СЛ МОЛОКОУП 900 3,2% LP К12</t>
  </si>
  <si>
    <t>СЛ МОЛОКОУП 900 2,5% LP К12</t>
  </si>
  <si>
    <t>СЛ МОЛОКОПАСТ 900 3,2% FP К10</t>
  </si>
  <si>
    <t>ГОРЧИЦА СТОЛОВАЯ 100 8,8% ЧАБ</t>
  </si>
  <si>
    <t>МАЙОНЕЗ 200 67% ЧАБ</t>
  </si>
  <si>
    <t>МАСЛО 180 82% К12</t>
  </si>
  <si>
    <t>PL МОЛОКОУП 950 2,5% TBA К12</t>
  </si>
  <si>
    <t>PL МОЛОКОУП 950 4% TBA К12</t>
  </si>
  <si>
    <t>PL МОЛОКОУП 950 3,5% TBA К12</t>
  </si>
  <si>
    <t>МОЛОКОУП 1Л 3,2% TBA К12</t>
  </si>
  <si>
    <t>МОЛОКОУП 1Л 3,5% TBA К12</t>
  </si>
  <si>
    <t>ВОЛЖ ЗОРИ ПРОСТОКВАША 200 6% СТ К12</t>
  </si>
  <si>
    <t>МОЛОКОПАСТ 900 3,2% FP K10</t>
  </si>
  <si>
    <t>МОЛОКОПАСТ 1000 3,2% TBSQ П12</t>
  </si>
  <si>
    <t>РЯЖЕНКА 500 4% TBSQ П12</t>
  </si>
  <si>
    <t>РЯЖЕНКА 500 3,2% TBSQ К12</t>
  </si>
  <si>
    <t>СНЕЖОК 500 2,5% TBSQ П12</t>
  </si>
  <si>
    <t>СМЕТАНА 200 15% СТ Л12</t>
  </si>
  <si>
    <t>СМЕТАНА 200 20% СТ Л12</t>
  </si>
  <si>
    <t>СМЕТАНА 400 15% СТ Л12</t>
  </si>
  <si>
    <t>СМЕТАНА 400 20% СТ Л12</t>
  </si>
  <si>
    <t>БЗ МОЛОКОПАСТ 900 2,5% FP K12</t>
  </si>
  <si>
    <t>БЗ КЕФИР 900 2,5% FP K10</t>
  </si>
  <si>
    <t>БЗ ЙОГ ПРОДУКТ 100 КЛУБНИКА Л24</t>
  </si>
  <si>
    <t>БЗ ЙОГ ПРОДУКТ 100 АБРИКОС-МАНГО Л24</t>
  </si>
  <si>
    <t>КЕФИР 500 2,5% TBSQ П12</t>
  </si>
  <si>
    <t>КЕФИР 1000 2,5% TBSQ П12</t>
  </si>
  <si>
    <t>ЛД МОЛОКОУП САМАР 1000 2,5% TBA К12</t>
  </si>
  <si>
    <t>ЛД МОЛОКОУП САМАР 1000 3,5% TBA К12</t>
  </si>
  <si>
    <t>СЛ ТУРАХ 500 4% FP К20</t>
  </si>
  <si>
    <t>ТЕМА ТВОРОГ 100 ЯБЛОКО К8</t>
  </si>
  <si>
    <t>ТЕМА ТВОРОГ 100 К8</t>
  </si>
  <si>
    <t>ТЕМА ТВОРОГ 100 ГРУШ К8</t>
  </si>
  <si>
    <t>ТЕМА ТВОРОГ 100 ЯБЛМОРК К8</t>
  </si>
  <si>
    <t>ТЕМА ТВОРОГ 100 АБР К8</t>
  </si>
  <si>
    <t>ТЕМА ТВОРОГ 100 ЧЕРН К8</t>
  </si>
  <si>
    <t>ТЕМА ТВОРОГ 100 КЛУБНИКБАНАН К8</t>
  </si>
  <si>
    <t>ТЕМА ТВОРОГ 100 БАН К8</t>
  </si>
  <si>
    <t>ТЕМА БИОЛАКТ 3,2 208 ТТ К12</t>
  </si>
  <si>
    <t>ТЕМА БИОЛАКТ 3,4 206 БЕЗ САХАРА ТТ К12</t>
  </si>
  <si>
    <t>ТЕМА ПЮРЕ 100 КРОЛ ЖБ К112</t>
  </si>
  <si>
    <t>ТЕМА ПЮРЕ 2*100 ГОВЯЗЫК К6</t>
  </si>
  <si>
    <t>ТЕМА ПЮРЕ 2*100 ГОВ К6</t>
  </si>
  <si>
    <t>ТЕМА ПЮРЕ 2*100 ЦЫПГОВ К6</t>
  </si>
  <si>
    <t>ТЕМА ПЮРЕ 2*100 ИНД К6</t>
  </si>
  <si>
    <t>ТЕМА ПЮРЕ 2*100 ТЕЛ К6</t>
  </si>
  <si>
    <t>Количество штук в коробке</t>
  </si>
  <si>
    <t>Целых коробов</t>
  </si>
  <si>
    <t>Целых штук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</si>
</sst>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/>
    <xf numFmtId="164" fontId="0" fillId="0" borderId="1" xfId="0" applyNumberFormat="1" applyFill="1" applyBorder="1"/>
    <xf numFmtId="2" fontId="0" fillId="0" borderId="1" xfId="0" applyNumberFormat="1" applyFill="1" applyBorder="1" applyAlignment="1">
      <alignment horizontal="left"/>
    </xf>
    <xf numFmtId="2" fontId="0" fillId="0" borderId="1" xfId="0" applyNumberFormat="1" applyFill="1" applyBorder="1"/>
    <xf numFmtId="2" fontId="0" fillId="0" borderId="0" xfId="0" applyNumberFormat="1"/>
    <xf numFmtId="1" fontId="0" fillId="0" borderId="1" xfId="0" applyNumberFormat="1" applyFill="1" applyBorder="1" applyAlignment="1">
      <alignment horizontal="left"/>
    </xf>
    <xf numFmtId="1" fontId="0" fillId="0" borderId="1" xfId="0" applyNumberFormat="1" applyFill="1" applyBorder="1"/>
    <xf numFmtId="1" fontId="0" fillId="0" borderId="0" xfId="0" applyNumberFormat="1"/>
    <xf numFmtId="0" fontId="0" fillId="0" borderId="0" xfId="0" applyFill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left"/>
    </xf>
    <xf numFmtId="0" fontId="1" fillId="3" borderId="1" xfId="0" applyFont="1" applyFill="1" applyBorder="1" applyAlignment="1">
      <alignment vertical="center" wrapText="1"/>
    </xf>
    <xf numFmtId="2" fontId="0" fillId="0" borderId="1" xfId="0" applyNumberFormat="1" applyBorder="1"/>
    <xf numFmtId="0" fontId="0" fillId="0" borderId="1" xfId="0" applyNumberFormat="1" applyBorder="1"/>
    <xf numFmtId="0" fontId="0" fillId="0" borderId="1" xfId="0" applyNumberFormat="1" applyFill="1" applyBorder="1"/>
    <xf numFmtId="0" fontId="0" fillId="0" borderId="0" xfId="0" applyFill="1" applyBorder="1"/>
    <xf numFmtId="2" fontId="0" fillId="0" borderId="0" xfId="0" applyNumberFormat="1" applyFill="1" applyBorder="1"/>
    <xf numFmtId="1" fontId="0" fillId="0" borderId="0" xfId="0" applyNumberFormat="1" applyFill="1" applyBorder="1"/>
    <xf numFmtId="1" fontId="0" fillId="2" borderId="1" xfId="0" applyNumberFormat="1" applyFill="1" applyBorder="1" applyAlignment="1">
      <alignment horizontal="center"/>
    </xf>
    <xf numFmtId="49" fontId="0" fillId="0" borderId="2" xfId="0" applyNumberFormat="1" applyFill="1" applyBorder="1"/>
    <xf numFmtId="1" fontId="0" fillId="2" borderId="3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G2" sqref="G2"/>
    </sheetView>
  </sheetViews>
  <sheetFormatPr defaultRowHeight="15" x14ac:dyDescent="0.25"/>
  <cols>
    <col min="1" max="1" width="5.5703125" style="27" bestFit="1" customWidth="1"/>
    <col min="2" max="2" width="5" style="27" bestFit="1" customWidth="1"/>
    <col min="3" max="3" width="8.42578125" style="28" bestFit="1" customWidth="1"/>
    <col min="4" max="4" width="45.42578125" style="27" bestFit="1" customWidth="1"/>
    <col min="5" max="5" width="12" style="27" bestFit="1" customWidth="1"/>
    <col min="6" max="6" width="12" style="28" bestFit="1" customWidth="1"/>
    <col min="7" max="7" width="15.42578125" style="29" bestFit="1" customWidth="1"/>
    <col min="8" max="8" width="12" style="29" customWidth="1"/>
    <col min="9" max="9" width="8" style="27" bestFit="1" customWidth="1"/>
    <col min="10" max="10" width="15.5703125" style="27" bestFit="1" customWidth="1"/>
    <col min="11" max="11" width="4.7109375" style="27" bestFit="1" customWidth="1"/>
    <col min="14" max="14" width="26.5703125" style="7" bestFit="1" customWidth="1"/>
  </cols>
  <sheetData>
    <row r="1" spans="1:14" x14ac:dyDescent="0.25">
      <c r="A1" s="1" t="s">
        <v>236</v>
      </c>
      <c r="B1" s="1" t="s">
        <v>237</v>
      </c>
      <c r="C1" s="6" t="s">
        <v>238</v>
      </c>
      <c r="D1" s="1" t="s">
        <v>239</v>
      </c>
      <c r="E1" s="1" t="s">
        <v>240</v>
      </c>
      <c r="F1" s="6" t="s">
        <v>242</v>
      </c>
      <c r="G1" s="9" t="s">
        <v>574</v>
      </c>
      <c r="H1" s="9" t="s">
        <v>575</v>
      </c>
      <c r="I1" s="1" t="s">
        <v>233</v>
      </c>
      <c r="J1" s="2" t="s">
        <v>234</v>
      </c>
      <c r="K1" s="2" t="s">
        <v>235</v>
      </c>
      <c r="N1" s="24" t="s">
        <v>573</v>
      </c>
    </row>
    <row r="2" spans="1:14" x14ac:dyDescent="0.25">
      <c r="A2" s="3" t="s">
        <v>0</v>
      </c>
      <c r="B2" s="3" t="s">
        <v>1</v>
      </c>
      <c r="C2" s="26">
        <v>99197</v>
      </c>
      <c r="D2" s="3" t="s">
        <v>130</v>
      </c>
      <c r="E2" s="31" t="s">
        <v>9</v>
      </c>
      <c r="F2" s="24">
        <v>349</v>
      </c>
      <c r="G2" s="32">
        <f>TRUNC(VLOOKUP(C2,Штуки!$C$1:$F$96,4,0)/N2)</f>
        <v>344</v>
      </c>
      <c r="H2" s="30">
        <f>MOD(VLOOKUP(C2,Штуки!$C$1:$F$96,4,0),N2)</f>
        <v>0</v>
      </c>
      <c r="I2" s="1">
        <v>0</v>
      </c>
      <c r="J2" s="4">
        <v>0</v>
      </c>
      <c r="K2" s="3" t="s">
        <v>4</v>
      </c>
      <c r="N2" s="25">
        <f>VLOOKUP(C2,Справочник!A:C,3,0)</f>
        <v>12</v>
      </c>
    </row>
    <row r="3" spans="1:14" x14ac:dyDescent="0.25">
      <c r="A3" s="3" t="s">
        <v>0</v>
      </c>
      <c r="B3" s="3" t="s">
        <v>1</v>
      </c>
      <c r="C3" s="26">
        <v>99197</v>
      </c>
      <c r="D3" s="3" t="s">
        <v>130</v>
      </c>
      <c r="E3" s="31" t="s">
        <v>38</v>
      </c>
      <c r="F3" s="24">
        <v>252</v>
      </c>
      <c r="G3" s="32">
        <f>TRUNC(VLOOKUP(C3,Штуки!$C$1:$F$96,4,0)/N3)</f>
        <v>344</v>
      </c>
      <c r="H3" s="30">
        <f>MOD(VLOOKUP(C3,Штуки!$C$1:$F$96,4,0),N3)</f>
        <v>0</v>
      </c>
      <c r="I3" s="1">
        <v>0</v>
      </c>
      <c r="J3" s="4">
        <v>0</v>
      </c>
      <c r="K3" s="3" t="s">
        <v>4</v>
      </c>
      <c r="N3" s="25">
        <f>VLOOKUP(C3,Справочник!A:C,3,0)</f>
        <v>12</v>
      </c>
    </row>
    <row r="4" spans="1:14" x14ac:dyDescent="0.25">
      <c r="A4" s="3" t="s">
        <v>0</v>
      </c>
      <c r="B4" s="3" t="s">
        <v>1</v>
      </c>
      <c r="C4" s="26">
        <v>99194</v>
      </c>
      <c r="D4" s="3" t="s">
        <v>127</v>
      </c>
      <c r="E4" s="31" t="s">
        <v>9</v>
      </c>
      <c r="F4" s="24">
        <v>285</v>
      </c>
      <c r="G4" s="32">
        <f>TRUNC(VLOOKUP(C4,Штуки!$C$1:$F$96,4,0)/N4)</f>
        <v>279</v>
      </c>
      <c r="H4" s="30">
        <f>MOD(VLOOKUP(C4,Штуки!$C$1:$F$96,4,0),N4)</f>
        <v>0</v>
      </c>
      <c r="I4" s="1">
        <v>0</v>
      </c>
      <c r="J4" s="4">
        <v>0</v>
      </c>
      <c r="K4" s="3" t="s">
        <v>4</v>
      </c>
      <c r="N4" s="25">
        <f>VLOOKUP(C4,Справочник!A:C,3,0)</f>
        <v>12</v>
      </c>
    </row>
    <row r="5" spans="1:14" x14ac:dyDescent="0.25">
      <c r="A5" s="3" t="s">
        <v>0</v>
      </c>
      <c r="B5" s="3" t="s">
        <v>1</v>
      </c>
      <c r="C5" s="26">
        <v>100695</v>
      </c>
      <c r="D5" s="3" t="s">
        <v>160</v>
      </c>
      <c r="E5" s="31" t="s">
        <v>6</v>
      </c>
      <c r="F5" s="24">
        <v>99</v>
      </c>
      <c r="G5" s="32">
        <f>TRUNC(VLOOKUP(C5,Штуки!$C$1:$F$96,4,0)/N5)</f>
        <v>99</v>
      </c>
      <c r="H5" s="30">
        <f>MOD(VLOOKUP(C5,Штуки!$C$1:$F$96,4,0),N5)</f>
        <v>0</v>
      </c>
      <c r="I5" s="1">
        <v>0</v>
      </c>
      <c r="J5" s="4">
        <v>0</v>
      </c>
      <c r="K5" s="3" t="s">
        <v>4</v>
      </c>
      <c r="N5" s="25">
        <f>VLOOKUP(C5,Справочник!A:C,3,0)</f>
        <v>12</v>
      </c>
    </row>
    <row r="6" spans="1:14" x14ac:dyDescent="0.25">
      <c r="A6" s="3" t="s">
        <v>0</v>
      </c>
      <c r="B6" s="3" t="s">
        <v>1</v>
      </c>
      <c r="C6" s="26">
        <v>100694</v>
      </c>
      <c r="D6" s="3" t="s">
        <v>159</v>
      </c>
      <c r="E6" s="31" t="s">
        <v>11</v>
      </c>
      <c r="F6" s="24">
        <v>359</v>
      </c>
      <c r="G6" s="32">
        <f>TRUNC(VLOOKUP(C6,Штуки!$C$1:$F$96,4,0)/N6)</f>
        <v>353</v>
      </c>
      <c r="H6" s="30">
        <f>MOD(VLOOKUP(C6,Штуки!$C$1:$F$96,4,0),N6)</f>
        <v>0</v>
      </c>
      <c r="I6" s="1">
        <v>0</v>
      </c>
      <c r="J6" s="4">
        <v>0</v>
      </c>
      <c r="K6" s="3" t="s">
        <v>4</v>
      </c>
      <c r="N6" s="25">
        <f>VLOOKUP(C6,Справочник!A:C,3,0)</f>
        <v>12</v>
      </c>
    </row>
    <row r="7" spans="1:14" x14ac:dyDescent="0.25">
      <c r="A7" s="3" t="s">
        <v>0</v>
      </c>
      <c r="B7" s="3" t="s">
        <v>1</v>
      </c>
      <c r="C7" s="26">
        <v>100694</v>
      </c>
      <c r="D7" s="3" t="s">
        <v>159</v>
      </c>
      <c r="E7" s="31" t="s">
        <v>24</v>
      </c>
      <c r="F7" s="24">
        <v>252</v>
      </c>
      <c r="G7" s="32">
        <f>TRUNC(VLOOKUP(C7,Штуки!$C$1:$F$96,4,0)/N7)</f>
        <v>353</v>
      </c>
      <c r="H7" s="30">
        <f>MOD(VLOOKUP(C7,Штуки!$C$1:$F$96,4,0),N7)</f>
        <v>0</v>
      </c>
      <c r="I7" s="1">
        <v>0</v>
      </c>
      <c r="J7" s="4">
        <v>0</v>
      </c>
      <c r="K7" s="3" t="s">
        <v>4</v>
      </c>
      <c r="N7" s="25">
        <f>VLOOKUP(C7,Справочник!A:C,3,0)</f>
        <v>12</v>
      </c>
    </row>
    <row r="8" spans="1:14" x14ac:dyDescent="0.25">
      <c r="A8" s="3" t="s">
        <v>0</v>
      </c>
      <c r="B8" s="3" t="s">
        <v>1</v>
      </c>
      <c r="C8" s="26">
        <v>99195</v>
      </c>
      <c r="D8" s="3" t="s">
        <v>128</v>
      </c>
      <c r="E8" s="31" t="s">
        <v>11</v>
      </c>
      <c r="F8" s="24">
        <v>178</v>
      </c>
      <c r="G8" s="32">
        <f>TRUNC(VLOOKUP(C8,Штуки!$C$1:$F$96,4,0)/N8)</f>
        <v>176</v>
      </c>
      <c r="H8" s="30">
        <f>MOD(VLOOKUP(C8,Штуки!$C$1:$F$96,4,0),N8)</f>
        <v>0</v>
      </c>
      <c r="I8" s="1">
        <v>0</v>
      </c>
      <c r="J8" s="4">
        <v>0</v>
      </c>
      <c r="K8" s="3" t="s">
        <v>4</v>
      </c>
      <c r="N8" s="25">
        <f>VLOOKUP(C8,Справочник!A:C,3,0)</f>
        <v>12</v>
      </c>
    </row>
    <row r="9" spans="1:14" x14ac:dyDescent="0.25">
      <c r="A9" s="3" t="s">
        <v>0</v>
      </c>
      <c r="B9" s="3" t="s">
        <v>1</v>
      </c>
      <c r="C9" s="26">
        <v>99195</v>
      </c>
      <c r="D9" s="3" t="s">
        <v>128</v>
      </c>
      <c r="E9" s="31" t="s">
        <v>24</v>
      </c>
      <c r="F9" s="24">
        <v>28</v>
      </c>
      <c r="G9" s="32">
        <f>TRUNC(VLOOKUP(C9,Штуки!$C$1:$F$96,4,0)/N9)</f>
        <v>176</v>
      </c>
      <c r="H9" s="30">
        <f>MOD(VLOOKUP(C9,Штуки!$C$1:$F$96,4,0),N9)</f>
        <v>0</v>
      </c>
      <c r="I9" s="1">
        <v>0</v>
      </c>
      <c r="J9" s="4">
        <v>0</v>
      </c>
      <c r="K9" s="3" t="s">
        <v>4</v>
      </c>
      <c r="N9" s="25">
        <f>VLOOKUP(C9,Справочник!A:C,3,0)</f>
        <v>12</v>
      </c>
    </row>
    <row r="10" spans="1:14" x14ac:dyDescent="0.25">
      <c r="A10" s="3" t="s">
        <v>0</v>
      </c>
      <c r="B10" s="3" t="s">
        <v>1</v>
      </c>
      <c r="C10" s="26">
        <v>99191</v>
      </c>
      <c r="D10" s="3" t="s">
        <v>125</v>
      </c>
      <c r="E10" s="31" t="s">
        <v>84</v>
      </c>
      <c r="F10" s="24">
        <v>87</v>
      </c>
      <c r="G10" s="32">
        <f>TRUNC(VLOOKUP(C10,Штуки!$C$1:$F$96,4,0)/N10)</f>
        <v>85</v>
      </c>
      <c r="H10" s="30">
        <f>MOD(VLOOKUP(C10,Штуки!$C$1:$F$96,4,0),N10)</f>
        <v>0</v>
      </c>
      <c r="I10" s="1">
        <v>0</v>
      </c>
      <c r="J10" s="4">
        <v>0</v>
      </c>
      <c r="K10" s="3" t="s">
        <v>4</v>
      </c>
      <c r="N10" s="25">
        <f>VLOOKUP(C10,Справочник!A:C,3,0)</f>
        <v>12</v>
      </c>
    </row>
    <row r="11" spans="1:14" x14ac:dyDescent="0.25">
      <c r="A11" s="3" t="s">
        <v>0</v>
      </c>
      <c r="B11" s="3" t="s">
        <v>1</v>
      </c>
      <c r="C11" s="26">
        <v>99191</v>
      </c>
      <c r="D11" s="3" t="s">
        <v>125</v>
      </c>
      <c r="E11" s="31" t="s">
        <v>17</v>
      </c>
      <c r="F11" s="24">
        <v>504</v>
      </c>
      <c r="G11" s="32">
        <f>TRUNC(VLOOKUP(C11,Штуки!$C$1:$F$96,4,0)/N11)</f>
        <v>85</v>
      </c>
      <c r="H11" s="30">
        <f>MOD(VLOOKUP(C11,Штуки!$C$1:$F$96,4,0),N11)</f>
        <v>0</v>
      </c>
      <c r="I11" s="1">
        <v>0</v>
      </c>
      <c r="J11" s="4">
        <v>0</v>
      </c>
      <c r="K11" s="3" t="s">
        <v>4</v>
      </c>
      <c r="N11" s="25">
        <f>VLOOKUP(C11,Справочник!A:C,3,0)</f>
        <v>12</v>
      </c>
    </row>
    <row r="12" spans="1:14" x14ac:dyDescent="0.25">
      <c r="A12" s="3" t="s">
        <v>0</v>
      </c>
      <c r="B12" s="3" t="s">
        <v>1</v>
      </c>
      <c r="C12" s="26">
        <v>99196</v>
      </c>
      <c r="D12" s="3" t="s">
        <v>129</v>
      </c>
      <c r="E12" s="31" t="s">
        <v>11</v>
      </c>
      <c r="F12" s="24">
        <v>223.333</v>
      </c>
      <c r="G12" s="32">
        <f>TRUNC(VLOOKUP(C12,Штуки!$C$1:$F$96,4,0)/N12)</f>
        <v>220</v>
      </c>
      <c r="H12" s="30">
        <f>MOD(VLOOKUP(C12,Штуки!$C$1:$F$96,4,0),N12)</f>
        <v>4</v>
      </c>
      <c r="I12" s="1">
        <v>0</v>
      </c>
      <c r="J12" s="4">
        <v>0</v>
      </c>
      <c r="K12" s="3" t="s">
        <v>4</v>
      </c>
      <c r="N12" s="25">
        <f>VLOOKUP(C12,Справочник!A:C,3,0)</f>
        <v>12</v>
      </c>
    </row>
    <row r="13" spans="1:14" x14ac:dyDescent="0.25">
      <c r="A13" s="3" t="s">
        <v>0</v>
      </c>
      <c r="B13" s="3" t="s">
        <v>1</v>
      </c>
      <c r="C13" s="26">
        <v>99196</v>
      </c>
      <c r="D13" s="3" t="s">
        <v>129</v>
      </c>
      <c r="E13" s="31" t="s">
        <v>24</v>
      </c>
      <c r="F13" s="24">
        <v>252</v>
      </c>
      <c r="G13" s="32">
        <f>TRUNC(VLOOKUP(C13,Штуки!$C$1:$F$96,4,0)/N13)</f>
        <v>220</v>
      </c>
      <c r="H13" s="30">
        <f>MOD(VLOOKUP(C13,Штуки!$C$1:$F$96,4,0),N13)</f>
        <v>4</v>
      </c>
      <c r="I13" s="1">
        <v>0</v>
      </c>
      <c r="J13" s="4">
        <v>0</v>
      </c>
      <c r="K13" s="3" t="s">
        <v>4</v>
      </c>
      <c r="N13" s="25">
        <f>VLOOKUP(C13,Справочник!A:C,3,0)</f>
        <v>12</v>
      </c>
    </row>
    <row r="14" spans="1:14" x14ac:dyDescent="0.25">
      <c r="A14" s="3" t="s">
        <v>0</v>
      </c>
      <c r="B14" s="3" t="s">
        <v>1</v>
      </c>
      <c r="C14" s="26">
        <v>109247</v>
      </c>
      <c r="D14" s="3" t="s">
        <v>197</v>
      </c>
      <c r="E14" s="31" t="s">
        <v>17</v>
      </c>
      <c r="F14" s="24">
        <v>250</v>
      </c>
      <c r="G14" s="32">
        <f>TRUNC(VLOOKUP(C14,Штуки!$C$1:$F$96,4,0)/N14)</f>
        <v>248</v>
      </c>
      <c r="H14" s="30">
        <f>MOD(VLOOKUP(C14,Штуки!$C$1:$F$96,4,0),N14)</f>
        <v>0</v>
      </c>
      <c r="I14" s="1">
        <v>0</v>
      </c>
      <c r="J14" s="4">
        <v>0</v>
      </c>
      <c r="K14" s="3" t="s">
        <v>4</v>
      </c>
      <c r="N14" s="25">
        <f>VLOOKUP(C14,Справочник!A:C,3,0)</f>
        <v>12</v>
      </c>
    </row>
    <row r="15" spans="1:14" x14ac:dyDescent="0.25">
      <c r="A15" s="3" t="s">
        <v>0</v>
      </c>
      <c r="B15" s="3" t="s">
        <v>1</v>
      </c>
      <c r="C15" s="26">
        <v>99193</v>
      </c>
      <c r="D15" s="3" t="s">
        <v>126</v>
      </c>
      <c r="E15" s="31" t="s">
        <v>8</v>
      </c>
      <c r="F15" s="24">
        <v>41.5</v>
      </c>
      <c r="G15" s="32">
        <f>TRUNC(VLOOKUP(C15,Штуки!$C$1:$F$96,4,0)/N15)</f>
        <v>39</v>
      </c>
      <c r="H15" s="30">
        <f>MOD(VLOOKUP(C15,Штуки!$C$1:$F$96,4,0),N15)</f>
        <v>6</v>
      </c>
      <c r="I15" s="1">
        <v>0</v>
      </c>
      <c r="J15" s="4">
        <v>0</v>
      </c>
      <c r="K15" s="3" t="s">
        <v>4</v>
      </c>
      <c r="N15" s="25">
        <f>VLOOKUP(C15,Справочник!A:C,3,0)</f>
        <v>12</v>
      </c>
    </row>
    <row r="16" spans="1:14" x14ac:dyDescent="0.25">
      <c r="A16" s="3" t="s">
        <v>0</v>
      </c>
      <c r="B16" s="3" t="s">
        <v>1</v>
      </c>
      <c r="C16" s="26">
        <v>99193</v>
      </c>
      <c r="D16" s="3" t="s">
        <v>126</v>
      </c>
      <c r="E16" s="31" t="s">
        <v>9</v>
      </c>
      <c r="F16" s="24">
        <v>252</v>
      </c>
      <c r="G16" s="32">
        <f>TRUNC(VLOOKUP(C16,Штуки!$C$1:$F$96,4,0)/N16)</f>
        <v>39</v>
      </c>
      <c r="H16" s="30">
        <f>MOD(VLOOKUP(C16,Штуки!$C$1:$F$96,4,0),N16)</f>
        <v>6</v>
      </c>
      <c r="I16" s="1">
        <v>0</v>
      </c>
      <c r="J16" s="4">
        <v>0</v>
      </c>
      <c r="K16" s="3" t="s">
        <v>4</v>
      </c>
      <c r="N16" s="25">
        <f>VLOOKUP(C16,Справочник!A:C,3,0)</f>
        <v>12</v>
      </c>
    </row>
    <row r="17" spans="1:14" x14ac:dyDescent="0.25">
      <c r="A17" s="3" t="s">
        <v>0</v>
      </c>
      <c r="B17" s="3" t="s">
        <v>1</v>
      </c>
      <c r="C17" s="26">
        <v>99530</v>
      </c>
      <c r="D17" s="3" t="s">
        <v>136</v>
      </c>
      <c r="E17" s="31" t="s">
        <v>137</v>
      </c>
      <c r="F17" s="24">
        <v>144</v>
      </c>
      <c r="G17" s="32">
        <f>TRUNC(VLOOKUP(C17,Штуки!$C$1:$F$96,4,0)/N17)</f>
        <v>143</v>
      </c>
      <c r="H17" s="30">
        <f>MOD(VLOOKUP(C17,Штуки!$C$1:$F$96,4,0),N17)</f>
        <v>0</v>
      </c>
      <c r="I17" s="1">
        <v>0</v>
      </c>
      <c r="J17" s="4">
        <v>0</v>
      </c>
      <c r="K17" s="3" t="s">
        <v>4</v>
      </c>
      <c r="N17" s="25">
        <f>VLOOKUP(C17,Справочник!A:C,3,0)</f>
        <v>12</v>
      </c>
    </row>
    <row r="18" spans="1:14" x14ac:dyDescent="0.25">
      <c r="A18" s="3" t="s">
        <v>0</v>
      </c>
      <c r="B18" s="3" t="s">
        <v>1</v>
      </c>
      <c r="C18" s="26">
        <v>99530</v>
      </c>
      <c r="D18" s="3" t="s">
        <v>136</v>
      </c>
      <c r="E18" s="31" t="s">
        <v>138</v>
      </c>
      <c r="F18" s="24">
        <v>147</v>
      </c>
      <c r="G18" s="32">
        <f>TRUNC(VLOOKUP(C18,Штуки!$C$1:$F$96,4,0)/N18)</f>
        <v>143</v>
      </c>
      <c r="H18" s="30">
        <f>MOD(VLOOKUP(C18,Штуки!$C$1:$F$96,4,0),N18)</f>
        <v>0</v>
      </c>
      <c r="I18" s="1">
        <v>0</v>
      </c>
      <c r="J18" s="4">
        <v>0</v>
      </c>
      <c r="K18" s="3" t="s">
        <v>4</v>
      </c>
      <c r="N18" s="25">
        <f>VLOOKUP(C18,Справочник!A:C,3,0)</f>
        <v>12</v>
      </c>
    </row>
    <row r="19" spans="1:14" x14ac:dyDescent="0.25">
      <c r="A19" s="3" t="s">
        <v>0</v>
      </c>
      <c r="B19" s="3" t="s">
        <v>1</v>
      </c>
      <c r="C19" s="26">
        <v>99529</v>
      </c>
      <c r="D19" s="3" t="s">
        <v>134</v>
      </c>
      <c r="E19" s="31" t="s">
        <v>135</v>
      </c>
      <c r="F19" s="24">
        <v>1</v>
      </c>
      <c r="G19" s="32">
        <f>TRUNC(VLOOKUP(C19,Штуки!$C$1:$F$96,4,0)/N19)</f>
        <v>26</v>
      </c>
      <c r="H19" s="30">
        <f>MOD(VLOOKUP(C19,Штуки!$C$1:$F$96,4,0),N19)</f>
        <v>0</v>
      </c>
      <c r="I19" s="1">
        <v>0</v>
      </c>
      <c r="J19" s="4">
        <v>0</v>
      </c>
      <c r="K19" s="3" t="s">
        <v>4</v>
      </c>
      <c r="N19" s="25">
        <f>VLOOKUP(C19,Справочник!A:C,3,0)</f>
        <v>12</v>
      </c>
    </row>
    <row r="20" spans="1:14" x14ac:dyDescent="0.25">
      <c r="A20" s="3" t="s">
        <v>0</v>
      </c>
      <c r="B20" s="3" t="s">
        <v>1</v>
      </c>
      <c r="C20" s="26">
        <v>99529</v>
      </c>
      <c r="D20" s="3" t="s">
        <v>134</v>
      </c>
      <c r="E20" s="31" t="s">
        <v>42</v>
      </c>
      <c r="F20" s="24">
        <v>27</v>
      </c>
      <c r="G20" s="32">
        <f>TRUNC(VLOOKUP(C20,Штуки!$C$1:$F$96,4,0)/N20)</f>
        <v>26</v>
      </c>
      <c r="H20" s="30">
        <f>MOD(VLOOKUP(C20,Штуки!$C$1:$F$96,4,0),N20)</f>
        <v>0</v>
      </c>
      <c r="I20" s="1">
        <v>0</v>
      </c>
      <c r="J20" s="4">
        <v>0</v>
      </c>
      <c r="K20" s="3" t="s">
        <v>4</v>
      </c>
      <c r="N20" s="25">
        <f>VLOOKUP(C20,Справочник!A:C,3,0)</f>
        <v>12</v>
      </c>
    </row>
    <row r="21" spans="1:14" x14ac:dyDescent="0.25">
      <c r="A21" s="3" t="s">
        <v>0</v>
      </c>
      <c r="B21" s="3" t="s">
        <v>1</v>
      </c>
      <c r="C21" s="26">
        <v>99529</v>
      </c>
      <c r="D21" s="3" t="s">
        <v>134</v>
      </c>
      <c r="E21" s="31" t="s">
        <v>41</v>
      </c>
      <c r="F21" s="24">
        <v>127</v>
      </c>
      <c r="G21" s="32">
        <f>TRUNC(VLOOKUP(C21,Штуки!$C$1:$F$96,4,0)/N21)</f>
        <v>26</v>
      </c>
      <c r="H21" s="30">
        <f>MOD(VLOOKUP(C21,Штуки!$C$1:$F$96,4,0),N21)</f>
        <v>0</v>
      </c>
      <c r="I21" s="1">
        <v>0</v>
      </c>
      <c r="J21" s="4">
        <v>0</v>
      </c>
      <c r="K21" s="3" t="s">
        <v>4</v>
      </c>
      <c r="N21" s="25">
        <f>VLOOKUP(C21,Справочник!A:C,3,0)</f>
        <v>12</v>
      </c>
    </row>
    <row r="22" spans="1:14" x14ac:dyDescent="0.25">
      <c r="A22" s="3" t="s">
        <v>0</v>
      </c>
      <c r="B22" s="3" t="s">
        <v>1</v>
      </c>
      <c r="C22" s="26">
        <v>99542</v>
      </c>
      <c r="D22" s="3" t="s">
        <v>139</v>
      </c>
      <c r="E22" s="31" t="s">
        <v>50</v>
      </c>
      <c r="F22" s="24">
        <v>1</v>
      </c>
      <c r="G22" s="32">
        <f>TRUNC(VLOOKUP(C22,Штуки!$C$1:$F$96,4,0)/N22)</f>
        <v>196</v>
      </c>
      <c r="H22" s="30">
        <f>MOD(VLOOKUP(C22,Штуки!$C$1:$F$96,4,0),N22)</f>
        <v>0</v>
      </c>
      <c r="I22" s="1">
        <v>0</v>
      </c>
      <c r="J22" s="4">
        <v>0</v>
      </c>
      <c r="K22" s="3" t="s">
        <v>4</v>
      </c>
      <c r="N22" s="25">
        <f>VLOOKUP(C22,Справочник!A:C,3,0)</f>
        <v>12</v>
      </c>
    </row>
    <row r="23" spans="1:14" x14ac:dyDescent="0.25">
      <c r="A23" s="3" t="s">
        <v>0</v>
      </c>
      <c r="B23" s="3" t="s">
        <v>1</v>
      </c>
      <c r="C23" s="26">
        <v>99542</v>
      </c>
      <c r="D23" s="3" t="s">
        <v>139</v>
      </c>
      <c r="E23" s="31" t="s">
        <v>49</v>
      </c>
      <c r="F23" s="24">
        <v>197</v>
      </c>
      <c r="G23" s="32">
        <f>TRUNC(VLOOKUP(C23,Штуки!$C$1:$F$96,4,0)/N23)</f>
        <v>196</v>
      </c>
      <c r="H23" s="30">
        <f>MOD(VLOOKUP(C23,Штуки!$C$1:$F$96,4,0),N23)</f>
        <v>0</v>
      </c>
      <c r="I23" s="1">
        <v>0</v>
      </c>
      <c r="J23" s="4">
        <v>0</v>
      </c>
      <c r="K23" s="3" t="s">
        <v>4</v>
      </c>
      <c r="N23" s="25">
        <f>VLOOKUP(C23,Справочник!A:C,3,0)</f>
        <v>12</v>
      </c>
    </row>
    <row r="24" spans="1:14" x14ac:dyDescent="0.25">
      <c r="A24" s="3" t="s">
        <v>0</v>
      </c>
      <c r="B24" s="3" t="s">
        <v>1</v>
      </c>
      <c r="C24" s="26">
        <v>98928</v>
      </c>
      <c r="D24" s="3" t="s">
        <v>124</v>
      </c>
      <c r="E24" s="31" t="s">
        <v>5</v>
      </c>
      <c r="F24" s="24">
        <v>287</v>
      </c>
      <c r="G24" s="32">
        <f>TRUNC(VLOOKUP(C24,Штуки!$C$1:$F$96,4,0)/N24)</f>
        <v>285</v>
      </c>
      <c r="H24" s="30">
        <f>MOD(VLOOKUP(C24,Штуки!$C$1:$F$96,4,0),N24)</f>
        <v>0</v>
      </c>
      <c r="I24" s="1">
        <v>0</v>
      </c>
      <c r="J24" s="4">
        <v>0</v>
      </c>
      <c r="K24" s="3" t="s">
        <v>4</v>
      </c>
      <c r="N24" s="25">
        <f>VLOOKUP(C24,Справочник!A:C,3,0)</f>
        <v>12</v>
      </c>
    </row>
    <row r="25" spans="1:14" x14ac:dyDescent="0.25">
      <c r="A25" s="3" t="s">
        <v>0</v>
      </c>
      <c r="B25" s="3" t="s">
        <v>1</v>
      </c>
      <c r="C25" s="26">
        <v>98925</v>
      </c>
      <c r="D25" s="3" t="s">
        <v>123</v>
      </c>
      <c r="E25" s="31" t="s">
        <v>5</v>
      </c>
      <c r="F25" s="24">
        <v>306</v>
      </c>
      <c r="G25" s="32">
        <f>TRUNC(VLOOKUP(C25,Штуки!$C$1:$F$96,4,0)/N25)</f>
        <v>303</v>
      </c>
      <c r="H25" s="30">
        <f>MOD(VLOOKUP(C25,Штуки!$C$1:$F$96,4,0),N25)</f>
        <v>0</v>
      </c>
      <c r="I25" s="1">
        <v>0</v>
      </c>
      <c r="J25" s="4">
        <v>0</v>
      </c>
      <c r="K25" s="3" t="s">
        <v>4</v>
      </c>
      <c r="N25" s="25">
        <f>VLOOKUP(C25,Справочник!A:C,3,0)</f>
        <v>12</v>
      </c>
    </row>
    <row r="26" spans="1:14" x14ac:dyDescent="0.25">
      <c r="A26" s="3" t="s">
        <v>0</v>
      </c>
      <c r="B26" s="3" t="s">
        <v>1</v>
      </c>
      <c r="C26" s="26">
        <v>107037</v>
      </c>
      <c r="D26" s="3" t="s">
        <v>190</v>
      </c>
      <c r="E26" s="31" t="s">
        <v>8</v>
      </c>
      <c r="F26" s="24">
        <v>571</v>
      </c>
      <c r="G26" s="32">
        <f>TRUNC(VLOOKUP(C26,Штуки!$C$1:$F$96,4,0)/N26)</f>
        <v>570</v>
      </c>
      <c r="H26" s="30">
        <f>MOD(VLOOKUP(C26,Штуки!$C$1:$F$96,4,0),N26)</f>
        <v>0</v>
      </c>
      <c r="I26" s="1">
        <v>0</v>
      </c>
      <c r="J26" s="4">
        <v>0</v>
      </c>
      <c r="K26" s="3" t="s">
        <v>4</v>
      </c>
      <c r="N26" s="25">
        <f>VLOOKUP(C26,Справочник!A:C,3,0)</f>
        <v>8</v>
      </c>
    </row>
    <row r="27" spans="1:14" x14ac:dyDescent="0.25">
      <c r="A27" s="3" t="s">
        <v>0</v>
      </c>
      <c r="B27" s="3" t="s">
        <v>1</v>
      </c>
      <c r="C27" s="26">
        <v>90026</v>
      </c>
      <c r="D27" s="3" t="s">
        <v>81</v>
      </c>
      <c r="E27" s="31" t="s">
        <v>82</v>
      </c>
      <c r="F27" s="24">
        <v>95</v>
      </c>
      <c r="G27" s="32">
        <f>TRUNC(VLOOKUP(C27,Штуки!$C$1:$F$96,4,0)/N27)</f>
        <v>94</v>
      </c>
      <c r="H27" s="30">
        <f>MOD(VLOOKUP(C27,Штуки!$C$1:$F$96,4,0),N27)</f>
        <v>0</v>
      </c>
      <c r="I27" s="1">
        <v>0</v>
      </c>
      <c r="J27" s="4">
        <v>0</v>
      </c>
      <c r="K27" s="3" t="s">
        <v>4</v>
      </c>
      <c r="N27" s="25">
        <f>VLOOKUP(C27,Справочник!A:C,3,0)</f>
        <v>6</v>
      </c>
    </row>
    <row r="28" spans="1:14" x14ac:dyDescent="0.25">
      <c r="A28" s="3" t="s">
        <v>0</v>
      </c>
      <c r="B28" s="3" t="s">
        <v>1</v>
      </c>
      <c r="C28" s="26">
        <v>90028</v>
      </c>
      <c r="D28" s="3" t="s">
        <v>83</v>
      </c>
      <c r="E28" s="31" t="s">
        <v>3</v>
      </c>
      <c r="F28" s="24">
        <v>34</v>
      </c>
      <c r="G28" s="32">
        <f>TRUNC(VLOOKUP(C28,Штуки!$C$1:$F$96,4,0)/N28)</f>
        <v>32</v>
      </c>
      <c r="H28" s="30">
        <f>MOD(VLOOKUP(C28,Штуки!$C$1:$F$96,4,0),N28)</f>
        <v>0</v>
      </c>
      <c r="I28" s="1">
        <v>0</v>
      </c>
      <c r="J28" s="4">
        <v>0</v>
      </c>
      <c r="K28" s="3" t="s">
        <v>4</v>
      </c>
      <c r="N28" s="25">
        <f>VLOOKUP(C28,Справочник!A:C,3,0)</f>
        <v>6</v>
      </c>
    </row>
    <row r="29" spans="1:14" x14ac:dyDescent="0.25">
      <c r="A29" s="3" t="s">
        <v>0</v>
      </c>
      <c r="B29" s="3" t="s">
        <v>1</v>
      </c>
      <c r="C29" s="26">
        <v>90028</v>
      </c>
      <c r="D29" s="3" t="s">
        <v>83</v>
      </c>
      <c r="E29" s="31" t="s">
        <v>84</v>
      </c>
      <c r="F29" s="24">
        <v>42</v>
      </c>
      <c r="G29" s="32">
        <f>TRUNC(VLOOKUP(C29,Штуки!$C$1:$F$96,4,0)/N29)</f>
        <v>32</v>
      </c>
      <c r="H29" s="30">
        <f>MOD(VLOOKUP(C29,Штуки!$C$1:$F$96,4,0),N29)</f>
        <v>0</v>
      </c>
      <c r="I29" s="1">
        <v>0</v>
      </c>
      <c r="J29" s="4">
        <v>0</v>
      </c>
      <c r="K29" s="3" t="s">
        <v>4</v>
      </c>
      <c r="N29" s="25">
        <f>VLOOKUP(C29,Справочник!A:C,3,0)</f>
        <v>6</v>
      </c>
    </row>
    <row r="30" spans="1:14" x14ac:dyDescent="0.25">
      <c r="A30" s="3" t="s">
        <v>0</v>
      </c>
      <c r="B30" s="3" t="s">
        <v>1</v>
      </c>
      <c r="C30" s="26">
        <v>95900</v>
      </c>
      <c r="D30" s="3" t="s">
        <v>96</v>
      </c>
      <c r="E30" s="31" t="s">
        <v>97</v>
      </c>
      <c r="F30" s="24">
        <v>39</v>
      </c>
      <c r="G30" s="32">
        <f>TRUNC(VLOOKUP(C30,Штуки!$C$1:$F$96,4,0)/N30)</f>
        <v>38</v>
      </c>
      <c r="H30" s="30">
        <f>MOD(VLOOKUP(C30,Штуки!$C$1:$F$96,4,0),N30)</f>
        <v>0</v>
      </c>
      <c r="I30" s="1">
        <v>0</v>
      </c>
      <c r="J30" s="4">
        <v>0</v>
      </c>
      <c r="K30" s="3" t="s">
        <v>4</v>
      </c>
      <c r="N30" s="25">
        <f>VLOOKUP(C30,Справочник!A:C,3,0)</f>
        <v>6</v>
      </c>
    </row>
    <row r="31" spans="1:14" x14ac:dyDescent="0.25">
      <c r="A31" s="3" t="s">
        <v>0</v>
      </c>
      <c r="B31" s="3" t="s">
        <v>1</v>
      </c>
      <c r="C31" s="26">
        <v>95900</v>
      </c>
      <c r="D31" s="3" t="s">
        <v>96</v>
      </c>
      <c r="E31" s="31" t="s">
        <v>82</v>
      </c>
      <c r="F31" s="24">
        <v>21</v>
      </c>
      <c r="G31" s="32">
        <f>TRUNC(VLOOKUP(C31,Штуки!$C$1:$F$96,4,0)/N31)</f>
        <v>38</v>
      </c>
      <c r="H31" s="30">
        <f>MOD(VLOOKUP(C31,Штуки!$C$1:$F$96,4,0),N31)</f>
        <v>0</v>
      </c>
      <c r="I31" s="1">
        <v>0</v>
      </c>
      <c r="J31" s="4">
        <v>0</v>
      </c>
      <c r="K31" s="3" t="s">
        <v>4</v>
      </c>
      <c r="N31" s="25">
        <f>VLOOKUP(C31,Справочник!A:C,3,0)</f>
        <v>6</v>
      </c>
    </row>
    <row r="32" spans="1:14" x14ac:dyDescent="0.25">
      <c r="A32" s="3" t="s">
        <v>0</v>
      </c>
      <c r="B32" s="3" t="s">
        <v>1</v>
      </c>
      <c r="C32" s="26">
        <v>95900</v>
      </c>
      <c r="D32" s="3" t="s">
        <v>96</v>
      </c>
      <c r="E32" s="31" t="s">
        <v>84</v>
      </c>
      <c r="F32" s="24">
        <v>6</v>
      </c>
      <c r="G32" s="32">
        <f>TRUNC(VLOOKUP(C32,Штуки!$C$1:$F$96,4,0)/N32)</f>
        <v>38</v>
      </c>
      <c r="H32" s="30">
        <f>MOD(VLOOKUP(C32,Штуки!$C$1:$F$96,4,0),N32)</f>
        <v>0</v>
      </c>
      <c r="I32" s="1">
        <v>0</v>
      </c>
      <c r="J32" s="4">
        <v>0</v>
      </c>
      <c r="K32" s="3" t="s">
        <v>4</v>
      </c>
      <c r="N32" s="25">
        <f>VLOOKUP(C32,Справочник!A:C,3,0)</f>
        <v>6</v>
      </c>
    </row>
    <row r="33" spans="1:14" x14ac:dyDescent="0.25">
      <c r="A33" s="3" t="s">
        <v>0</v>
      </c>
      <c r="B33" s="3" t="s">
        <v>1</v>
      </c>
      <c r="C33" s="26">
        <v>95901</v>
      </c>
      <c r="D33" s="3" t="s">
        <v>98</v>
      </c>
      <c r="E33" s="31" t="s">
        <v>82</v>
      </c>
      <c r="F33" s="24">
        <v>82</v>
      </c>
      <c r="G33" s="32">
        <f>TRUNC(VLOOKUP(C33,Штуки!$C$1:$F$96,4,0)/N33)</f>
        <v>80</v>
      </c>
      <c r="H33" s="30">
        <f>MOD(VLOOKUP(C33,Штуки!$C$1:$F$96,4,0),N33)</f>
        <v>0</v>
      </c>
      <c r="I33" s="1">
        <v>0</v>
      </c>
      <c r="J33" s="4">
        <v>0</v>
      </c>
      <c r="K33" s="3" t="s">
        <v>4</v>
      </c>
      <c r="N33" s="25">
        <f>VLOOKUP(C33,Справочник!A:C,3,0)</f>
        <v>6</v>
      </c>
    </row>
    <row r="34" spans="1:14" x14ac:dyDescent="0.25">
      <c r="A34" s="3" t="s">
        <v>0</v>
      </c>
      <c r="B34" s="3" t="s">
        <v>1</v>
      </c>
      <c r="C34" s="26">
        <v>21070</v>
      </c>
      <c r="D34" s="3" t="s">
        <v>14</v>
      </c>
      <c r="E34" s="31" t="s">
        <v>15</v>
      </c>
      <c r="F34" s="24">
        <v>1</v>
      </c>
      <c r="G34" s="32">
        <f>TRUNC(VLOOKUP(C34,Штуки!$C$1:$F$96,4,0)/N34)</f>
        <v>147</v>
      </c>
      <c r="H34" s="30">
        <f>MOD(VLOOKUP(C34,Штуки!$C$1:$F$96,4,0),N34)</f>
        <v>0</v>
      </c>
      <c r="I34" s="1">
        <v>0</v>
      </c>
      <c r="J34" s="4">
        <v>0</v>
      </c>
      <c r="K34" s="3" t="s">
        <v>4</v>
      </c>
      <c r="N34" s="25">
        <f>VLOOKUP(C34,Справочник!A:C,3,0)</f>
        <v>9</v>
      </c>
    </row>
    <row r="35" spans="1:14" x14ac:dyDescent="0.25">
      <c r="A35" s="3" t="s">
        <v>0</v>
      </c>
      <c r="B35" s="3" t="s">
        <v>1</v>
      </c>
      <c r="C35" s="26">
        <v>21070</v>
      </c>
      <c r="D35" s="3" t="s">
        <v>14</v>
      </c>
      <c r="E35" s="31" t="s">
        <v>9</v>
      </c>
      <c r="F35" s="24">
        <v>148</v>
      </c>
      <c r="G35" s="32">
        <f>TRUNC(VLOOKUP(C35,Штуки!$C$1:$F$96,4,0)/N35)</f>
        <v>147</v>
      </c>
      <c r="H35" s="30">
        <f>MOD(VLOOKUP(C35,Штуки!$C$1:$F$96,4,0),N35)</f>
        <v>0</v>
      </c>
      <c r="I35" s="1">
        <v>0</v>
      </c>
      <c r="J35" s="4">
        <v>0</v>
      </c>
      <c r="K35" s="3" t="s">
        <v>4</v>
      </c>
      <c r="N35" s="25">
        <f>VLOOKUP(C35,Справочник!A:C,3,0)</f>
        <v>9</v>
      </c>
    </row>
    <row r="36" spans="1:14" x14ac:dyDescent="0.25">
      <c r="A36" s="3" t="s">
        <v>0</v>
      </c>
      <c r="B36" s="3" t="s">
        <v>1</v>
      </c>
      <c r="C36" s="26">
        <v>52967</v>
      </c>
      <c r="D36" s="3" t="s">
        <v>39</v>
      </c>
      <c r="E36" s="31" t="s">
        <v>9</v>
      </c>
      <c r="F36" s="24">
        <v>146</v>
      </c>
      <c r="G36" s="32">
        <f>TRUNC(VLOOKUP(C36,Штуки!$C$1:$F$96,4,0)/N36)</f>
        <v>145</v>
      </c>
      <c r="H36" s="30">
        <f>MOD(VLOOKUP(C36,Штуки!$C$1:$F$96,4,0),N36)</f>
        <v>0</v>
      </c>
      <c r="I36" s="1">
        <v>0</v>
      </c>
      <c r="J36" s="4">
        <v>0</v>
      </c>
      <c r="K36" s="3" t="s">
        <v>4</v>
      </c>
      <c r="N36" s="25">
        <f>VLOOKUP(C36,Справочник!A:C,3,0)</f>
        <v>9</v>
      </c>
    </row>
    <row r="37" spans="1:14" x14ac:dyDescent="0.25">
      <c r="A37" s="3" t="s">
        <v>0</v>
      </c>
      <c r="B37" s="3" t="s">
        <v>1</v>
      </c>
      <c r="C37" s="26">
        <v>21053</v>
      </c>
      <c r="D37" s="3" t="s">
        <v>10</v>
      </c>
      <c r="E37" s="31" t="s">
        <v>11</v>
      </c>
      <c r="F37" s="24">
        <v>2</v>
      </c>
      <c r="G37" s="32">
        <f>TRUNC(VLOOKUP(C37,Штуки!$C$1:$F$96,4,0)/N37)</f>
        <v>203</v>
      </c>
      <c r="H37" s="30">
        <f>MOD(VLOOKUP(C37,Штуки!$C$1:$F$96,4,0),N37)</f>
        <v>0</v>
      </c>
      <c r="I37" s="1">
        <v>0</v>
      </c>
      <c r="J37" s="4">
        <v>0</v>
      </c>
      <c r="K37" s="3" t="s">
        <v>4</v>
      </c>
      <c r="N37" s="25">
        <f>VLOOKUP(C37,Справочник!A:C,3,0)</f>
        <v>9</v>
      </c>
    </row>
    <row r="38" spans="1:14" x14ac:dyDescent="0.25">
      <c r="A38" s="3" t="s">
        <v>0</v>
      </c>
      <c r="B38" s="3" t="s">
        <v>1</v>
      </c>
      <c r="C38" s="26">
        <v>21053</v>
      </c>
      <c r="D38" s="3" t="s">
        <v>10</v>
      </c>
      <c r="E38" s="31" t="s">
        <v>6</v>
      </c>
      <c r="F38" s="24">
        <v>204</v>
      </c>
      <c r="G38" s="32">
        <f>TRUNC(VLOOKUP(C38,Штуки!$C$1:$F$96,4,0)/N38)</f>
        <v>203</v>
      </c>
      <c r="H38" s="30">
        <f>MOD(VLOOKUP(C38,Штуки!$C$1:$F$96,4,0),N38)</f>
        <v>0</v>
      </c>
      <c r="I38" s="1">
        <v>0</v>
      </c>
      <c r="J38" s="4">
        <v>0</v>
      </c>
      <c r="K38" s="3" t="s">
        <v>4</v>
      </c>
      <c r="N38" s="25">
        <f>VLOOKUP(C38,Справочник!A:C,3,0)</f>
        <v>9</v>
      </c>
    </row>
    <row r="39" spans="1:14" x14ac:dyDescent="0.25">
      <c r="A39" s="3" t="s">
        <v>0</v>
      </c>
      <c r="B39" s="3" t="s">
        <v>1</v>
      </c>
      <c r="C39" s="26">
        <v>27806</v>
      </c>
      <c r="D39" s="3" t="s">
        <v>21</v>
      </c>
      <c r="E39" s="31" t="s">
        <v>11</v>
      </c>
      <c r="F39" s="24">
        <v>154.55600000000001</v>
      </c>
      <c r="G39" s="32">
        <f>TRUNC(VLOOKUP(C39,Штуки!$C$1:$F$96,4,0)/N39)</f>
        <v>154</v>
      </c>
      <c r="H39" s="30">
        <f>MOD(VLOOKUP(C39,Штуки!$C$1:$F$96,4,0),N39)</f>
        <v>5</v>
      </c>
      <c r="I39" s="1">
        <v>0</v>
      </c>
      <c r="J39" s="4">
        <v>0</v>
      </c>
      <c r="K39" s="3" t="s">
        <v>4</v>
      </c>
      <c r="N39" s="25">
        <f>VLOOKUP(C39,Справочник!A:C,3,0)</f>
        <v>9</v>
      </c>
    </row>
    <row r="40" spans="1:14" x14ac:dyDescent="0.25">
      <c r="A40" s="3" t="s">
        <v>0</v>
      </c>
      <c r="B40" s="3" t="s">
        <v>1</v>
      </c>
      <c r="C40" s="26">
        <v>98220</v>
      </c>
      <c r="D40" s="3" t="s">
        <v>117</v>
      </c>
      <c r="E40" s="31" t="s">
        <v>82</v>
      </c>
      <c r="F40" s="24">
        <v>97</v>
      </c>
      <c r="G40" s="32">
        <f>TRUNC(VLOOKUP(C40,Штуки!$C$1:$F$96,4,0)/N40)</f>
        <v>96</v>
      </c>
      <c r="H40" s="30">
        <f>MOD(VLOOKUP(C40,Штуки!$C$1:$F$96,4,0),N40)</f>
        <v>0</v>
      </c>
      <c r="I40" s="1">
        <v>0</v>
      </c>
      <c r="J40" s="4">
        <v>0</v>
      </c>
      <c r="K40" s="3" t="s">
        <v>4</v>
      </c>
      <c r="N40" s="25">
        <f>VLOOKUP(C40,Справочник!A:C,3,0)</f>
        <v>9</v>
      </c>
    </row>
    <row r="41" spans="1:14" x14ac:dyDescent="0.25">
      <c r="A41" s="3" t="s">
        <v>0</v>
      </c>
      <c r="B41" s="3" t="s">
        <v>1</v>
      </c>
      <c r="C41" s="26">
        <v>98220</v>
      </c>
      <c r="D41" s="3" t="s">
        <v>117</v>
      </c>
      <c r="E41" s="31" t="s">
        <v>24</v>
      </c>
      <c r="F41" s="24">
        <v>35</v>
      </c>
      <c r="G41" s="32">
        <f>TRUNC(VLOOKUP(C41,Штуки!$C$1:$F$96,4,0)/N41)</f>
        <v>96</v>
      </c>
      <c r="H41" s="30">
        <f>MOD(VLOOKUP(C41,Штуки!$C$1:$F$96,4,0),N41)</f>
        <v>0</v>
      </c>
      <c r="I41" s="1">
        <v>0</v>
      </c>
      <c r="J41" s="4">
        <v>0</v>
      </c>
      <c r="K41" s="3" t="s">
        <v>4</v>
      </c>
      <c r="N41" s="25">
        <f>VLOOKUP(C41,Справочник!A:C,3,0)</f>
        <v>9</v>
      </c>
    </row>
    <row r="42" spans="1:14" x14ac:dyDescent="0.25">
      <c r="A42" s="3" t="s">
        <v>0</v>
      </c>
      <c r="B42" s="3" t="s">
        <v>1</v>
      </c>
      <c r="C42" s="26">
        <v>21052</v>
      </c>
      <c r="D42" s="3" t="s">
        <v>7</v>
      </c>
      <c r="E42" s="31" t="s">
        <v>8</v>
      </c>
      <c r="F42" s="24">
        <v>45</v>
      </c>
      <c r="G42" s="32">
        <f>TRUNC(VLOOKUP(C42,Штуки!$C$1:$F$96,4,0)/N42)</f>
        <v>44</v>
      </c>
      <c r="H42" s="30">
        <f>MOD(VLOOKUP(C42,Штуки!$C$1:$F$96,4,0),N42)</f>
        <v>0</v>
      </c>
      <c r="I42" s="1">
        <v>0</v>
      </c>
      <c r="J42" s="4">
        <v>0</v>
      </c>
      <c r="K42" s="3" t="s">
        <v>4</v>
      </c>
      <c r="N42" s="25">
        <f>VLOOKUP(C42,Справочник!A:C,3,0)</f>
        <v>9</v>
      </c>
    </row>
    <row r="43" spans="1:14" x14ac:dyDescent="0.25">
      <c r="A43" s="3" t="s">
        <v>0</v>
      </c>
      <c r="B43" s="3" t="s">
        <v>1</v>
      </c>
      <c r="C43" s="26">
        <v>21052</v>
      </c>
      <c r="D43" s="3" t="s">
        <v>7</v>
      </c>
      <c r="E43" s="31" t="s">
        <v>5</v>
      </c>
      <c r="F43" s="24">
        <v>70</v>
      </c>
      <c r="G43" s="32">
        <f>TRUNC(VLOOKUP(C43,Штуки!$C$1:$F$96,4,0)/N43)</f>
        <v>44</v>
      </c>
      <c r="H43" s="30">
        <f>MOD(VLOOKUP(C43,Штуки!$C$1:$F$96,4,0),N43)</f>
        <v>0</v>
      </c>
      <c r="I43" s="1">
        <v>0</v>
      </c>
      <c r="J43" s="4">
        <v>0</v>
      </c>
      <c r="K43" s="3" t="s">
        <v>4</v>
      </c>
      <c r="N43" s="25">
        <f>VLOOKUP(C43,Справочник!A:C,3,0)</f>
        <v>9</v>
      </c>
    </row>
    <row r="44" spans="1:14" x14ac:dyDescent="0.25">
      <c r="A44" s="3" t="s">
        <v>0</v>
      </c>
      <c r="B44" s="3" t="s">
        <v>1</v>
      </c>
      <c r="C44" s="26">
        <v>21052</v>
      </c>
      <c r="D44" s="3" t="s">
        <v>7</v>
      </c>
      <c r="E44" s="31" t="s">
        <v>9</v>
      </c>
      <c r="F44" s="24">
        <v>35</v>
      </c>
      <c r="G44" s="32">
        <f>TRUNC(VLOOKUP(C44,Штуки!$C$1:$F$96,4,0)/N44)</f>
        <v>44</v>
      </c>
      <c r="H44" s="30">
        <f>MOD(VLOOKUP(C44,Штуки!$C$1:$F$96,4,0),N44)</f>
        <v>0</v>
      </c>
      <c r="I44" s="1">
        <v>0</v>
      </c>
      <c r="J44" s="4">
        <v>0</v>
      </c>
      <c r="K44" s="3" t="s">
        <v>4</v>
      </c>
      <c r="N44" s="25">
        <f>VLOOKUP(C44,Справочник!A:C,3,0)</f>
        <v>9</v>
      </c>
    </row>
    <row r="45" spans="1:14" x14ac:dyDescent="0.25">
      <c r="A45" s="3" t="s">
        <v>0</v>
      </c>
      <c r="B45" s="3" t="s">
        <v>1</v>
      </c>
      <c r="C45" s="26">
        <v>111377</v>
      </c>
      <c r="D45" s="3" t="s">
        <v>199</v>
      </c>
      <c r="E45" s="31" t="s">
        <v>5</v>
      </c>
      <c r="F45" s="24">
        <v>66</v>
      </c>
      <c r="G45" s="32">
        <f>TRUNC(VLOOKUP(C45,Штуки!$C$1:$F$96,4,0)/N45)</f>
        <v>63</v>
      </c>
      <c r="H45" s="30">
        <f>MOD(VLOOKUP(C45,Штуки!$C$1:$F$96,4,0),N45)</f>
        <v>0</v>
      </c>
      <c r="I45" s="1">
        <v>0</v>
      </c>
      <c r="J45" s="4">
        <v>0</v>
      </c>
      <c r="K45" s="3" t="s">
        <v>4</v>
      </c>
      <c r="N45" s="25">
        <f>VLOOKUP(C45,Справочник!A:C,3,0)</f>
        <v>9</v>
      </c>
    </row>
    <row r="46" spans="1:14" x14ac:dyDescent="0.25">
      <c r="A46" s="3" t="s">
        <v>0</v>
      </c>
      <c r="B46" s="3" t="s">
        <v>1</v>
      </c>
      <c r="C46" s="26">
        <v>111376</v>
      </c>
      <c r="D46" s="3" t="s">
        <v>198</v>
      </c>
      <c r="E46" s="31" t="s">
        <v>11</v>
      </c>
      <c r="F46" s="24">
        <v>3</v>
      </c>
      <c r="G46" s="32">
        <f>TRUNC(VLOOKUP(C46,Штуки!$C$1:$F$96,4,0)/N46)</f>
        <v>245</v>
      </c>
      <c r="H46" s="30">
        <f>MOD(VLOOKUP(C46,Штуки!$C$1:$F$96,4,0),N46)</f>
        <v>0</v>
      </c>
      <c r="I46" s="1">
        <v>0</v>
      </c>
      <c r="J46" s="4">
        <v>0</v>
      </c>
      <c r="K46" s="3" t="s">
        <v>4</v>
      </c>
      <c r="N46" s="25">
        <f>VLOOKUP(C46,Справочник!A:C,3,0)</f>
        <v>9</v>
      </c>
    </row>
    <row r="47" spans="1:14" x14ac:dyDescent="0.25">
      <c r="A47" s="3" t="s">
        <v>0</v>
      </c>
      <c r="B47" s="3" t="s">
        <v>1</v>
      </c>
      <c r="C47" s="26">
        <v>111376</v>
      </c>
      <c r="D47" s="3" t="s">
        <v>198</v>
      </c>
      <c r="E47" s="31" t="s">
        <v>9</v>
      </c>
      <c r="F47" s="24">
        <v>245</v>
      </c>
      <c r="G47" s="32">
        <f>TRUNC(VLOOKUP(C47,Штуки!$C$1:$F$96,4,0)/N47)</f>
        <v>245</v>
      </c>
      <c r="H47" s="30">
        <f>MOD(VLOOKUP(C47,Штуки!$C$1:$F$96,4,0),N47)</f>
        <v>0</v>
      </c>
      <c r="I47" s="1">
        <v>0</v>
      </c>
      <c r="J47" s="4">
        <v>0</v>
      </c>
      <c r="K47" s="3" t="s">
        <v>4</v>
      </c>
      <c r="N47" s="25">
        <f>VLOOKUP(C47,Справочник!A:C,3,0)</f>
        <v>9</v>
      </c>
    </row>
    <row r="48" spans="1:14" x14ac:dyDescent="0.25">
      <c r="A48" s="3" t="s">
        <v>0</v>
      </c>
      <c r="B48" s="3" t="s">
        <v>1</v>
      </c>
      <c r="C48" s="26">
        <v>21056</v>
      </c>
      <c r="D48" s="3" t="s">
        <v>13</v>
      </c>
      <c r="E48" s="31" t="s">
        <v>11</v>
      </c>
      <c r="F48" s="24">
        <v>127</v>
      </c>
      <c r="G48" s="32">
        <f>TRUNC(VLOOKUP(C48,Штуки!$C$1:$F$96,4,0)/N48)</f>
        <v>127</v>
      </c>
      <c r="H48" s="30">
        <f>MOD(VLOOKUP(C48,Штуки!$C$1:$F$96,4,0),N48)</f>
        <v>0</v>
      </c>
      <c r="I48" s="1">
        <v>0</v>
      </c>
      <c r="J48" s="4">
        <v>0</v>
      </c>
      <c r="K48" s="3" t="s">
        <v>4</v>
      </c>
      <c r="N48" s="25">
        <f>VLOOKUP(C48,Справочник!A:C,3,0)</f>
        <v>9</v>
      </c>
    </row>
    <row r="49" spans="1:14" x14ac:dyDescent="0.25">
      <c r="A49" s="3" t="s">
        <v>0</v>
      </c>
      <c r="B49" s="3" t="s">
        <v>1</v>
      </c>
      <c r="C49" s="26">
        <v>21054</v>
      </c>
      <c r="D49" s="3" t="s">
        <v>12</v>
      </c>
      <c r="E49" s="31" t="s">
        <v>9</v>
      </c>
      <c r="F49" s="24">
        <v>80.444000000000003</v>
      </c>
      <c r="G49" s="32">
        <f>TRUNC(VLOOKUP(C49,Штуки!$C$1:$F$96,4,0)/N49)</f>
        <v>78</v>
      </c>
      <c r="H49" s="30">
        <f>MOD(VLOOKUP(C49,Штуки!$C$1:$F$96,4,0),N49)</f>
        <v>4</v>
      </c>
      <c r="I49" s="1">
        <v>0</v>
      </c>
      <c r="J49" s="4">
        <v>0</v>
      </c>
      <c r="K49" s="3" t="s">
        <v>4</v>
      </c>
      <c r="N49" s="25">
        <f>VLOOKUP(C49,Справочник!A:C,3,0)</f>
        <v>9</v>
      </c>
    </row>
    <row r="50" spans="1:14" x14ac:dyDescent="0.25">
      <c r="A50" s="3" t="s">
        <v>0</v>
      </c>
      <c r="B50" s="3" t="s">
        <v>1</v>
      </c>
      <c r="C50" s="26">
        <v>50093</v>
      </c>
      <c r="D50" s="3" t="s">
        <v>31</v>
      </c>
      <c r="E50" s="31" t="s">
        <v>5</v>
      </c>
      <c r="F50" s="24">
        <v>5</v>
      </c>
      <c r="G50" s="32">
        <f>TRUNC(VLOOKUP(C50,Штуки!$C$1:$F$96,4,0)/N50)</f>
        <v>5</v>
      </c>
      <c r="H50" s="30">
        <f>MOD(VLOOKUP(C50,Штуки!$C$1:$F$96,4,0),N50)</f>
        <v>0</v>
      </c>
      <c r="I50" s="1">
        <v>0</v>
      </c>
      <c r="J50" s="4">
        <v>0</v>
      </c>
      <c r="K50" s="3" t="s">
        <v>4</v>
      </c>
      <c r="N50" s="25">
        <f>VLOOKUP(C50,Справочник!A:C,3,0)</f>
        <v>1</v>
      </c>
    </row>
    <row r="51" spans="1:14" x14ac:dyDescent="0.25">
      <c r="A51" s="3" t="s">
        <v>0</v>
      </c>
      <c r="B51" s="3" t="s">
        <v>1</v>
      </c>
      <c r="C51" s="26">
        <v>50093</v>
      </c>
      <c r="D51" s="3" t="s">
        <v>31</v>
      </c>
      <c r="E51" s="31" t="s">
        <v>9</v>
      </c>
      <c r="F51" s="24">
        <v>25</v>
      </c>
      <c r="G51" s="32">
        <f>TRUNC(VLOOKUP(C51,Штуки!$C$1:$F$96,4,0)/N51)</f>
        <v>5</v>
      </c>
      <c r="H51" s="30">
        <f>MOD(VLOOKUP(C51,Штуки!$C$1:$F$96,4,0),N51)</f>
        <v>0</v>
      </c>
      <c r="I51" s="1">
        <v>0</v>
      </c>
      <c r="J51" s="4">
        <v>0</v>
      </c>
      <c r="K51" s="3" t="s">
        <v>4</v>
      </c>
      <c r="N51" s="25">
        <f>VLOOKUP(C51,Справочник!A:C,3,0)</f>
        <v>1</v>
      </c>
    </row>
    <row r="52" spans="1:14" x14ac:dyDescent="0.25">
      <c r="A52" s="3" t="s">
        <v>0</v>
      </c>
      <c r="B52" s="3" t="s">
        <v>1</v>
      </c>
      <c r="C52" s="26">
        <v>41787</v>
      </c>
      <c r="D52" s="3" t="s">
        <v>29</v>
      </c>
      <c r="E52" s="31" t="s">
        <v>9</v>
      </c>
      <c r="F52" s="24">
        <v>17</v>
      </c>
      <c r="G52" s="32">
        <f>TRUNC(VLOOKUP(C52,Штуки!$C$1:$F$96,4,0)/N52)</f>
        <v>17</v>
      </c>
      <c r="H52" s="30">
        <f>MOD(VLOOKUP(C52,Штуки!$C$1:$F$96,4,0),N52)</f>
        <v>0</v>
      </c>
      <c r="I52" s="1">
        <v>0</v>
      </c>
      <c r="J52" s="4">
        <v>0</v>
      </c>
      <c r="K52" s="3" t="s">
        <v>4</v>
      </c>
      <c r="N52" s="25">
        <f>VLOOKUP(C52,Справочник!A:C,3,0)</f>
        <v>1</v>
      </c>
    </row>
    <row r="53" spans="1:14" x14ac:dyDescent="0.25">
      <c r="A53" s="3" t="s">
        <v>0</v>
      </c>
      <c r="B53" s="3" t="s">
        <v>1</v>
      </c>
      <c r="C53" s="26">
        <v>90021</v>
      </c>
      <c r="D53" s="3" t="s">
        <v>78</v>
      </c>
      <c r="E53" s="31" t="s">
        <v>9</v>
      </c>
      <c r="F53" s="24">
        <v>82</v>
      </c>
      <c r="G53" s="32">
        <f>TRUNC(VLOOKUP(C53,Штуки!$C$1:$F$96,4,0)/N53)</f>
        <v>81</v>
      </c>
      <c r="H53" s="30">
        <f>MOD(VLOOKUP(C53,Штуки!$C$1:$F$96,4,0),N53)</f>
        <v>0</v>
      </c>
      <c r="I53" s="1">
        <v>0</v>
      </c>
      <c r="J53" s="4">
        <v>0</v>
      </c>
      <c r="K53" s="3" t="s">
        <v>4</v>
      </c>
      <c r="N53" s="25">
        <f>VLOOKUP(C53,Справочник!A:C,3,0)</f>
        <v>6</v>
      </c>
    </row>
    <row r="54" spans="1:14" x14ac:dyDescent="0.25">
      <c r="A54" s="3" t="s">
        <v>0</v>
      </c>
      <c r="B54" s="3" t="s">
        <v>1</v>
      </c>
      <c r="C54" s="26">
        <v>90021</v>
      </c>
      <c r="D54" s="3" t="s">
        <v>78</v>
      </c>
      <c r="E54" s="31" t="s">
        <v>38</v>
      </c>
      <c r="F54" s="24">
        <v>315</v>
      </c>
      <c r="G54" s="32">
        <f>TRUNC(VLOOKUP(C54,Штуки!$C$1:$F$96,4,0)/N54)</f>
        <v>81</v>
      </c>
      <c r="H54" s="30">
        <f>MOD(VLOOKUP(C54,Штуки!$C$1:$F$96,4,0),N54)</f>
        <v>0</v>
      </c>
      <c r="I54" s="1">
        <v>0</v>
      </c>
      <c r="J54" s="4">
        <v>0</v>
      </c>
      <c r="K54" s="3" t="s">
        <v>4</v>
      </c>
      <c r="N54" s="25">
        <f>VLOOKUP(C54,Справочник!A:C,3,0)</f>
        <v>6</v>
      </c>
    </row>
    <row r="55" spans="1:14" x14ac:dyDescent="0.25">
      <c r="A55" s="3" t="s">
        <v>0</v>
      </c>
      <c r="B55" s="3" t="s">
        <v>1</v>
      </c>
      <c r="C55" s="26">
        <v>90023</v>
      </c>
      <c r="D55" s="3" t="s">
        <v>80</v>
      </c>
      <c r="E55" s="31" t="s">
        <v>9</v>
      </c>
      <c r="F55" s="24">
        <v>5</v>
      </c>
      <c r="G55" s="32">
        <f>TRUNC(VLOOKUP(C55,Штуки!$C$1:$F$96,4,0)/N55)</f>
        <v>5</v>
      </c>
      <c r="H55" s="30">
        <f>MOD(VLOOKUP(C55,Штуки!$C$1:$F$96,4,0),N55)</f>
        <v>0</v>
      </c>
      <c r="I55" s="1">
        <v>0</v>
      </c>
      <c r="J55" s="4">
        <v>0</v>
      </c>
      <c r="K55" s="3" t="s">
        <v>4</v>
      </c>
      <c r="N55" s="25">
        <f>VLOOKUP(C55,Справочник!A:C,3,0)</f>
        <v>6</v>
      </c>
    </row>
  </sheetData>
  <sortState ref="A2:I477">
    <sortCondition ref="D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workbookViewId="0">
      <selection activeCell="F2" sqref="F2"/>
    </sheetView>
  </sheetViews>
  <sheetFormatPr defaultRowHeight="15" x14ac:dyDescent="0.25"/>
  <cols>
    <col min="1" max="1" width="5.5703125" bestFit="1" customWidth="1"/>
    <col min="2" max="2" width="5" bestFit="1" customWidth="1"/>
    <col min="3" max="3" width="8.42578125" bestFit="1" customWidth="1"/>
    <col min="4" max="4" width="45.42578125" bestFit="1" customWidth="1"/>
    <col min="5" max="5" width="12" bestFit="1" customWidth="1"/>
    <col min="6" max="6" width="12" style="7" bestFit="1" customWidth="1"/>
    <col min="7" max="7" width="8" style="10" bestFit="1" customWidth="1"/>
    <col min="8" max="8" width="15.5703125" style="10" bestFit="1" customWidth="1"/>
    <col min="9" max="9" width="4.7109375" bestFit="1" customWidth="1"/>
  </cols>
  <sheetData>
    <row r="1" spans="1:9" x14ac:dyDescent="0.25">
      <c r="A1" s="1" t="s">
        <v>236</v>
      </c>
      <c r="B1" s="1" t="s">
        <v>237</v>
      </c>
      <c r="C1" s="1" t="s">
        <v>238</v>
      </c>
      <c r="D1" s="1" t="s">
        <v>239</v>
      </c>
      <c r="E1" s="1" t="s">
        <v>240</v>
      </c>
      <c r="F1" s="5" t="s">
        <v>232</v>
      </c>
      <c r="G1" s="8" t="s">
        <v>233</v>
      </c>
      <c r="H1" s="8" t="s">
        <v>234</v>
      </c>
      <c r="I1" s="2" t="s">
        <v>235</v>
      </c>
    </row>
    <row r="2" spans="1:9" x14ac:dyDescent="0.25">
      <c r="A2" s="3" t="s">
        <v>0</v>
      </c>
      <c r="B2" s="3" t="s">
        <v>1</v>
      </c>
      <c r="C2" s="26">
        <v>99197</v>
      </c>
      <c r="D2" s="3" t="s">
        <v>130</v>
      </c>
      <c r="E2" s="3" t="s">
        <v>9</v>
      </c>
      <c r="F2" s="6">
        <v>4128</v>
      </c>
      <c r="G2" s="9">
        <v>0</v>
      </c>
      <c r="H2" s="9">
        <v>0</v>
      </c>
      <c r="I2" s="3" t="s">
        <v>241</v>
      </c>
    </row>
    <row r="3" spans="1:9" x14ac:dyDescent="0.25">
      <c r="A3" s="3" t="s">
        <v>0</v>
      </c>
      <c r="B3" s="3" t="s">
        <v>1</v>
      </c>
      <c r="C3" s="26">
        <v>99197</v>
      </c>
      <c r="D3" s="3" t="s">
        <v>130</v>
      </c>
      <c r="E3" s="3" t="s">
        <v>38</v>
      </c>
      <c r="F3" s="6">
        <v>3024</v>
      </c>
      <c r="G3" s="9">
        <v>0</v>
      </c>
      <c r="H3" s="9">
        <v>0</v>
      </c>
      <c r="I3" s="3" t="s">
        <v>241</v>
      </c>
    </row>
    <row r="4" spans="1:9" x14ac:dyDescent="0.25">
      <c r="A4" s="3" t="s">
        <v>0</v>
      </c>
      <c r="B4" s="3" t="s">
        <v>1</v>
      </c>
      <c r="C4" s="26">
        <v>99194</v>
      </c>
      <c r="D4" s="3" t="s">
        <v>127</v>
      </c>
      <c r="E4" s="3" t="s">
        <v>9</v>
      </c>
      <c r="F4" s="6">
        <v>3348</v>
      </c>
      <c r="G4" s="9">
        <v>0</v>
      </c>
      <c r="H4" s="9">
        <v>0</v>
      </c>
      <c r="I4" s="3" t="s">
        <v>241</v>
      </c>
    </row>
    <row r="5" spans="1:9" x14ac:dyDescent="0.25">
      <c r="A5" s="3" t="s">
        <v>0</v>
      </c>
      <c r="B5" s="3" t="s">
        <v>1</v>
      </c>
      <c r="C5" s="26">
        <v>100695</v>
      </c>
      <c r="D5" s="3" t="s">
        <v>160</v>
      </c>
      <c r="E5" s="3" t="s">
        <v>6</v>
      </c>
      <c r="F5" s="6">
        <v>1188</v>
      </c>
      <c r="G5" s="9">
        <v>0</v>
      </c>
      <c r="H5" s="9">
        <v>0</v>
      </c>
      <c r="I5" s="3" t="s">
        <v>241</v>
      </c>
    </row>
    <row r="6" spans="1:9" x14ac:dyDescent="0.25">
      <c r="A6" s="3" t="s">
        <v>0</v>
      </c>
      <c r="B6" s="3" t="s">
        <v>1</v>
      </c>
      <c r="C6" s="26">
        <v>100694</v>
      </c>
      <c r="D6" s="3" t="s">
        <v>159</v>
      </c>
      <c r="E6" s="3" t="s">
        <v>11</v>
      </c>
      <c r="F6" s="6">
        <v>4236</v>
      </c>
      <c r="G6" s="9">
        <v>0</v>
      </c>
      <c r="H6" s="9">
        <v>0</v>
      </c>
      <c r="I6" s="3" t="s">
        <v>241</v>
      </c>
    </row>
    <row r="7" spans="1:9" x14ac:dyDescent="0.25">
      <c r="A7" s="3" t="s">
        <v>0</v>
      </c>
      <c r="B7" s="3" t="s">
        <v>1</v>
      </c>
      <c r="C7" s="26">
        <v>100694</v>
      </c>
      <c r="D7" s="3" t="s">
        <v>159</v>
      </c>
      <c r="E7" s="3" t="s">
        <v>24</v>
      </c>
      <c r="F7" s="6">
        <v>3024</v>
      </c>
      <c r="G7" s="9">
        <v>0</v>
      </c>
      <c r="H7" s="9">
        <v>0</v>
      </c>
      <c r="I7" s="3" t="s">
        <v>241</v>
      </c>
    </row>
    <row r="8" spans="1:9" x14ac:dyDescent="0.25">
      <c r="A8" s="3" t="s">
        <v>0</v>
      </c>
      <c r="B8" s="3" t="s">
        <v>1</v>
      </c>
      <c r="C8" s="26">
        <v>99195</v>
      </c>
      <c r="D8" s="3" t="s">
        <v>128</v>
      </c>
      <c r="E8" s="3" t="s">
        <v>11</v>
      </c>
      <c r="F8" s="6">
        <v>2112</v>
      </c>
      <c r="G8" s="9">
        <v>0</v>
      </c>
      <c r="H8" s="9">
        <v>0</v>
      </c>
      <c r="I8" s="3" t="s">
        <v>241</v>
      </c>
    </row>
    <row r="9" spans="1:9" x14ac:dyDescent="0.25">
      <c r="A9" s="3" t="s">
        <v>0</v>
      </c>
      <c r="B9" s="3" t="s">
        <v>1</v>
      </c>
      <c r="C9" s="26">
        <v>99195</v>
      </c>
      <c r="D9" s="3" t="s">
        <v>128</v>
      </c>
      <c r="E9" s="3" t="s">
        <v>24</v>
      </c>
      <c r="F9" s="6">
        <v>336</v>
      </c>
      <c r="G9" s="9">
        <v>0</v>
      </c>
      <c r="H9" s="9">
        <v>0</v>
      </c>
      <c r="I9" s="3" t="s">
        <v>241</v>
      </c>
    </row>
    <row r="10" spans="1:9" x14ac:dyDescent="0.25">
      <c r="A10" s="3" t="s">
        <v>0</v>
      </c>
      <c r="B10" s="3" t="s">
        <v>1</v>
      </c>
      <c r="C10" s="26">
        <v>99191</v>
      </c>
      <c r="D10" s="3" t="s">
        <v>125</v>
      </c>
      <c r="E10" s="3" t="s">
        <v>84</v>
      </c>
      <c r="F10" s="6">
        <v>1020</v>
      </c>
      <c r="G10" s="9">
        <v>0</v>
      </c>
      <c r="H10" s="9">
        <v>0</v>
      </c>
      <c r="I10" s="3" t="s">
        <v>241</v>
      </c>
    </row>
    <row r="11" spans="1:9" x14ac:dyDescent="0.25">
      <c r="A11" s="3" t="s">
        <v>0</v>
      </c>
      <c r="B11" s="3" t="s">
        <v>1</v>
      </c>
      <c r="C11" s="26">
        <v>99191</v>
      </c>
      <c r="D11" s="3" t="s">
        <v>125</v>
      </c>
      <c r="E11" s="3" t="s">
        <v>17</v>
      </c>
      <c r="F11" s="6">
        <v>6048</v>
      </c>
      <c r="G11" s="9">
        <v>0</v>
      </c>
      <c r="H11" s="9">
        <v>0</v>
      </c>
      <c r="I11" s="3" t="s">
        <v>241</v>
      </c>
    </row>
    <row r="12" spans="1:9" x14ac:dyDescent="0.25">
      <c r="A12" s="3" t="s">
        <v>0</v>
      </c>
      <c r="B12" s="3" t="s">
        <v>1</v>
      </c>
      <c r="C12" s="26">
        <v>99196</v>
      </c>
      <c r="D12" s="3" t="s">
        <v>129</v>
      </c>
      <c r="E12" s="3" t="s">
        <v>11</v>
      </c>
      <c r="F12" s="6">
        <v>2644</v>
      </c>
      <c r="G12" s="9">
        <v>0</v>
      </c>
      <c r="H12" s="9">
        <v>0</v>
      </c>
      <c r="I12" s="3" t="s">
        <v>241</v>
      </c>
    </row>
    <row r="13" spans="1:9" x14ac:dyDescent="0.25">
      <c r="A13" s="3" t="s">
        <v>0</v>
      </c>
      <c r="B13" s="3" t="s">
        <v>1</v>
      </c>
      <c r="C13" s="26">
        <v>99196</v>
      </c>
      <c r="D13" s="3" t="s">
        <v>129</v>
      </c>
      <c r="E13" s="3" t="s">
        <v>24</v>
      </c>
      <c r="F13" s="6">
        <v>3024</v>
      </c>
      <c r="G13" s="9">
        <v>0</v>
      </c>
      <c r="H13" s="9">
        <v>0</v>
      </c>
      <c r="I13" s="3" t="s">
        <v>241</v>
      </c>
    </row>
    <row r="14" spans="1:9" x14ac:dyDescent="0.25">
      <c r="A14" s="3" t="s">
        <v>0</v>
      </c>
      <c r="B14" s="3" t="s">
        <v>1</v>
      </c>
      <c r="C14" s="26">
        <v>109247</v>
      </c>
      <c r="D14" s="3" t="s">
        <v>197</v>
      </c>
      <c r="E14" s="3" t="s">
        <v>17</v>
      </c>
      <c r="F14" s="6">
        <v>2976</v>
      </c>
      <c r="G14" s="9">
        <v>0</v>
      </c>
      <c r="H14" s="9">
        <v>0</v>
      </c>
      <c r="I14" s="3" t="s">
        <v>241</v>
      </c>
    </row>
    <row r="15" spans="1:9" x14ac:dyDescent="0.25">
      <c r="A15" s="3" t="s">
        <v>0</v>
      </c>
      <c r="B15" s="3" t="s">
        <v>1</v>
      </c>
      <c r="C15" s="26">
        <v>99193</v>
      </c>
      <c r="D15" s="3" t="s">
        <v>126</v>
      </c>
      <c r="E15" s="3" t="s">
        <v>8</v>
      </c>
      <c r="F15" s="6">
        <v>474</v>
      </c>
      <c r="G15" s="9">
        <v>0</v>
      </c>
      <c r="H15" s="9">
        <v>0</v>
      </c>
      <c r="I15" s="3" t="s">
        <v>241</v>
      </c>
    </row>
    <row r="16" spans="1:9" x14ac:dyDescent="0.25">
      <c r="A16" s="3" t="s">
        <v>0</v>
      </c>
      <c r="B16" s="3" t="s">
        <v>1</v>
      </c>
      <c r="C16" s="26">
        <v>99193</v>
      </c>
      <c r="D16" s="3" t="s">
        <v>126</v>
      </c>
      <c r="E16" s="3" t="s">
        <v>9</v>
      </c>
      <c r="F16" s="6">
        <v>3024</v>
      </c>
      <c r="G16" s="9">
        <v>0</v>
      </c>
      <c r="H16" s="9">
        <v>0</v>
      </c>
      <c r="I16" s="3" t="s">
        <v>241</v>
      </c>
    </row>
    <row r="17" spans="1:9" x14ac:dyDescent="0.25">
      <c r="A17" s="3" t="s">
        <v>0</v>
      </c>
      <c r="B17" s="3" t="s">
        <v>1</v>
      </c>
      <c r="C17" s="26">
        <v>99530</v>
      </c>
      <c r="D17" s="3" t="s">
        <v>136</v>
      </c>
      <c r="E17" s="3" t="s">
        <v>137</v>
      </c>
      <c r="F17" s="6">
        <v>1716</v>
      </c>
      <c r="G17" s="9">
        <v>0</v>
      </c>
      <c r="H17" s="9">
        <v>0</v>
      </c>
      <c r="I17" s="3" t="s">
        <v>241</v>
      </c>
    </row>
    <row r="18" spans="1:9" x14ac:dyDescent="0.25">
      <c r="A18" s="3" t="s">
        <v>0</v>
      </c>
      <c r="B18" s="3" t="s">
        <v>1</v>
      </c>
      <c r="C18" s="26">
        <v>99530</v>
      </c>
      <c r="D18" s="3" t="s">
        <v>136</v>
      </c>
      <c r="E18" s="3" t="s">
        <v>138</v>
      </c>
      <c r="F18" s="6">
        <v>1764</v>
      </c>
      <c r="G18" s="9">
        <v>0</v>
      </c>
      <c r="H18" s="9">
        <v>0</v>
      </c>
      <c r="I18" s="3" t="s">
        <v>241</v>
      </c>
    </row>
    <row r="19" spans="1:9" x14ac:dyDescent="0.25">
      <c r="A19" s="3" t="s">
        <v>0</v>
      </c>
      <c r="B19" s="3" t="s">
        <v>1</v>
      </c>
      <c r="C19" s="26">
        <v>99529</v>
      </c>
      <c r="D19" s="3" t="s">
        <v>134</v>
      </c>
      <c r="E19" s="3" t="s">
        <v>42</v>
      </c>
      <c r="F19" s="6">
        <v>312</v>
      </c>
      <c r="G19" s="9">
        <v>0</v>
      </c>
      <c r="H19" s="9">
        <v>0</v>
      </c>
      <c r="I19" s="3" t="s">
        <v>241</v>
      </c>
    </row>
    <row r="20" spans="1:9" x14ac:dyDescent="0.25">
      <c r="A20" s="3" t="s">
        <v>0</v>
      </c>
      <c r="B20" s="3" t="s">
        <v>1</v>
      </c>
      <c r="C20" s="26">
        <v>99529</v>
      </c>
      <c r="D20" s="3" t="s">
        <v>134</v>
      </c>
      <c r="E20" s="3" t="s">
        <v>41</v>
      </c>
      <c r="F20" s="6">
        <v>1524</v>
      </c>
      <c r="G20" s="9">
        <v>0</v>
      </c>
      <c r="H20" s="9">
        <v>0</v>
      </c>
      <c r="I20" s="3" t="s">
        <v>241</v>
      </c>
    </row>
    <row r="21" spans="1:9" x14ac:dyDescent="0.25">
      <c r="A21" s="3" t="s">
        <v>0</v>
      </c>
      <c r="B21" s="3" t="s">
        <v>1</v>
      </c>
      <c r="C21" s="26">
        <v>99542</v>
      </c>
      <c r="D21" s="3" t="s">
        <v>139</v>
      </c>
      <c r="E21" s="3" t="s">
        <v>49</v>
      </c>
      <c r="F21" s="6">
        <v>2352</v>
      </c>
      <c r="G21" s="9">
        <v>0</v>
      </c>
      <c r="H21" s="9">
        <v>0</v>
      </c>
      <c r="I21" s="3" t="s">
        <v>241</v>
      </c>
    </row>
    <row r="22" spans="1:9" x14ac:dyDescent="0.25">
      <c r="A22" s="3" t="s">
        <v>0</v>
      </c>
      <c r="B22" s="3" t="s">
        <v>1</v>
      </c>
      <c r="C22" s="26">
        <v>98928</v>
      </c>
      <c r="D22" s="3" t="s">
        <v>124</v>
      </c>
      <c r="E22" s="3" t="s">
        <v>5</v>
      </c>
      <c r="F22" s="6">
        <v>3420</v>
      </c>
      <c r="G22" s="9">
        <v>0</v>
      </c>
      <c r="H22" s="9">
        <v>0</v>
      </c>
      <c r="I22" s="3" t="s">
        <v>241</v>
      </c>
    </row>
    <row r="23" spans="1:9" x14ac:dyDescent="0.25">
      <c r="A23" s="3" t="s">
        <v>0</v>
      </c>
      <c r="B23" s="3" t="s">
        <v>1</v>
      </c>
      <c r="C23" s="26">
        <v>98925</v>
      </c>
      <c r="D23" s="3" t="s">
        <v>123</v>
      </c>
      <c r="E23" s="3" t="s">
        <v>5</v>
      </c>
      <c r="F23" s="6">
        <v>3636</v>
      </c>
      <c r="G23" s="9">
        <v>0</v>
      </c>
      <c r="H23" s="9">
        <v>0</v>
      </c>
      <c r="I23" s="3" t="s">
        <v>241</v>
      </c>
    </row>
    <row r="24" spans="1:9" x14ac:dyDescent="0.25">
      <c r="A24" s="3" t="s">
        <v>0</v>
      </c>
      <c r="B24" s="3" t="s">
        <v>1</v>
      </c>
      <c r="C24" s="26">
        <v>107037</v>
      </c>
      <c r="D24" s="3" t="s">
        <v>190</v>
      </c>
      <c r="E24" s="3" t="s">
        <v>8</v>
      </c>
      <c r="F24" s="6">
        <v>4560</v>
      </c>
      <c r="G24" s="9">
        <v>0</v>
      </c>
      <c r="H24" s="9">
        <v>0</v>
      </c>
      <c r="I24" s="3" t="s">
        <v>241</v>
      </c>
    </row>
    <row r="25" spans="1:9" x14ac:dyDescent="0.25">
      <c r="A25" s="3" t="s">
        <v>0</v>
      </c>
      <c r="B25" s="3" t="s">
        <v>1</v>
      </c>
      <c r="C25" s="26">
        <v>90026</v>
      </c>
      <c r="D25" s="3" t="s">
        <v>81</v>
      </c>
      <c r="E25" s="3" t="s">
        <v>82</v>
      </c>
      <c r="F25" s="6">
        <v>564</v>
      </c>
      <c r="G25" s="9">
        <v>0</v>
      </c>
      <c r="H25" s="9">
        <v>0</v>
      </c>
      <c r="I25" s="3" t="s">
        <v>241</v>
      </c>
    </row>
    <row r="26" spans="1:9" x14ac:dyDescent="0.25">
      <c r="A26" s="3" t="s">
        <v>0</v>
      </c>
      <c r="B26" s="3" t="s">
        <v>1</v>
      </c>
      <c r="C26" s="26">
        <v>90028</v>
      </c>
      <c r="D26" s="3" t="s">
        <v>83</v>
      </c>
      <c r="E26" s="3" t="s">
        <v>3</v>
      </c>
      <c r="F26" s="6">
        <v>192</v>
      </c>
      <c r="G26" s="9">
        <v>0</v>
      </c>
      <c r="H26" s="9">
        <v>0</v>
      </c>
      <c r="I26" s="3" t="s">
        <v>241</v>
      </c>
    </row>
    <row r="27" spans="1:9" x14ac:dyDescent="0.25">
      <c r="A27" s="3" t="s">
        <v>0</v>
      </c>
      <c r="B27" s="3" t="s">
        <v>1</v>
      </c>
      <c r="C27" s="26">
        <v>90028</v>
      </c>
      <c r="D27" s="3" t="s">
        <v>83</v>
      </c>
      <c r="E27" s="3" t="s">
        <v>84</v>
      </c>
      <c r="F27" s="6">
        <v>252</v>
      </c>
      <c r="G27" s="9">
        <v>0</v>
      </c>
      <c r="H27" s="9">
        <v>0</v>
      </c>
      <c r="I27" s="3" t="s">
        <v>241</v>
      </c>
    </row>
    <row r="28" spans="1:9" x14ac:dyDescent="0.25">
      <c r="A28" s="3" t="s">
        <v>0</v>
      </c>
      <c r="B28" s="3" t="s">
        <v>1</v>
      </c>
      <c r="C28" s="26">
        <v>95900</v>
      </c>
      <c r="D28" s="3" t="s">
        <v>96</v>
      </c>
      <c r="E28" s="3" t="s">
        <v>97</v>
      </c>
      <c r="F28" s="6">
        <v>228</v>
      </c>
      <c r="G28" s="9">
        <v>0</v>
      </c>
      <c r="H28" s="9">
        <v>0</v>
      </c>
      <c r="I28" s="3" t="s">
        <v>241</v>
      </c>
    </row>
    <row r="29" spans="1:9" x14ac:dyDescent="0.25">
      <c r="A29" s="3" t="s">
        <v>0</v>
      </c>
      <c r="B29" s="3" t="s">
        <v>1</v>
      </c>
      <c r="C29" s="26">
        <v>95900</v>
      </c>
      <c r="D29" s="3" t="s">
        <v>96</v>
      </c>
      <c r="E29" s="3" t="s">
        <v>82</v>
      </c>
      <c r="F29" s="6">
        <v>126</v>
      </c>
      <c r="G29" s="9">
        <v>0</v>
      </c>
      <c r="H29" s="9">
        <v>0</v>
      </c>
      <c r="I29" s="3" t="s">
        <v>241</v>
      </c>
    </row>
    <row r="30" spans="1:9" x14ac:dyDescent="0.25">
      <c r="A30" s="3" t="s">
        <v>0</v>
      </c>
      <c r="B30" s="3" t="s">
        <v>1</v>
      </c>
      <c r="C30" s="26">
        <v>95900</v>
      </c>
      <c r="D30" s="3" t="s">
        <v>96</v>
      </c>
      <c r="E30" s="3" t="s">
        <v>84</v>
      </c>
      <c r="F30" s="6">
        <v>36</v>
      </c>
      <c r="G30" s="9">
        <v>0</v>
      </c>
      <c r="H30" s="9">
        <v>0</v>
      </c>
      <c r="I30" s="3" t="s">
        <v>241</v>
      </c>
    </row>
    <row r="31" spans="1:9" x14ac:dyDescent="0.25">
      <c r="A31" s="3" t="s">
        <v>0</v>
      </c>
      <c r="B31" s="3" t="s">
        <v>1</v>
      </c>
      <c r="C31" s="26">
        <v>95901</v>
      </c>
      <c r="D31" s="3" t="s">
        <v>98</v>
      </c>
      <c r="E31" s="3" t="s">
        <v>82</v>
      </c>
      <c r="F31" s="6">
        <v>480</v>
      </c>
      <c r="G31" s="9">
        <v>0</v>
      </c>
      <c r="H31" s="9">
        <v>0</v>
      </c>
      <c r="I31" s="3" t="s">
        <v>241</v>
      </c>
    </row>
    <row r="32" spans="1:9" x14ac:dyDescent="0.25">
      <c r="A32" s="3" t="s">
        <v>0</v>
      </c>
      <c r="B32" s="3" t="s">
        <v>1</v>
      </c>
      <c r="C32" s="26">
        <v>21070</v>
      </c>
      <c r="D32" s="3" t="s">
        <v>14</v>
      </c>
      <c r="E32" s="3" t="s">
        <v>9</v>
      </c>
      <c r="F32" s="6">
        <v>1323</v>
      </c>
      <c r="G32" s="9">
        <v>0</v>
      </c>
      <c r="H32" s="9">
        <v>0</v>
      </c>
      <c r="I32" s="3" t="s">
        <v>241</v>
      </c>
    </row>
    <row r="33" spans="1:9" s="11" customFormat="1" x14ac:dyDescent="0.25">
      <c r="A33" s="3" t="s">
        <v>0</v>
      </c>
      <c r="B33" s="3" t="s">
        <v>1</v>
      </c>
      <c r="C33" s="26">
        <v>52967</v>
      </c>
      <c r="D33" s="3" t="s">
        <v>39</v>
      </c>
      <c r="E33" s="3" t="s">
        <v>9</v>
      </c>
      <c r="F33" s="6">
        <v>1305</v>
      </c>
      <c r="G33" s="9">
        <v>0</v>
      </c>
      <c r="H33" s="9">
        <v>0</v>
      </c>
      <c r="I33" s="3" t="s">
        <v>241</v>
      </c>
    </row>
    <row r="34" spans="1:9" x14ac:dyDescent="0.25">
      <c r="A34" s="3" t="s">
        <v>0</v>
      </c>
      <c r="B34" s="3" t="s">
        <v>1</v>
      </c>
      <c r="C34" s="26">
        <v>21053</v>
      </c>
      <c r="D34" s="3" t="s">
        <v>10</v>
      </c>
      <c r="E34" s="3" t="s">
        <v>6</v>
      </c>
      <c r="F34" s="6">
        <v>1827</v>
      </c>
      <c r="G34" s="9">
        <v>0</v>
      </c>
      <c r="H34" s="9">
        <v>0</v>
      </c>
      <c r="I34" s="3" t="s">
        <v>241</v>
      </c>
    </row>
    <row r="35" spans="1:9" x14ac:dyDescent="0.25">
      <c r="A35" s="3" t="s">
        <v>0</v>
      </c>
      <c r="B35" s="3" t="s">
        <v>1</v>
      </c>
      <c r="C35" s="26">
        <v>27806</v>
      </c>
      <c r="D35" s="3" t="s">
        <v>21</v>
      </c>
      <c r="E35" s="3" t="s">
        <v>11</v>
      </c>
      <c r="F35" s="6">
        <v>1391</v>
      </c>
      <c r="G35" s="9">
        <v>0</v>
      </c>
      <c r="H35" s="9">
        <v>0</v>
      </c>
      <c r="I35" s="3" t="s">
        <v>241</v>
      </c>
    </row>
    <row r="36" spans="1:9" x14ac:dyDescent="0.25">
      <c r="A36" s="3" t="s">
        <v>0</v>
      </c>
      <c r="B36" s="3" t="s">
        <v>1</v>
      </c>
      <c r="C36" s="26">
        <v>98220</v>
      </c>
      <c r="D36" s="3" t="s">
        <v>117</v>
      </c>
      <c r="E36" s="3" t="s">
        <v>82</v>
      </c>
      <c r="F36" s="6">
        <v>864</v>
      </c>
      <c r="G36" s="9">
        <v>0</v>
      </c>
      <c r="H36" s="9">
        <v>0</v>
      </c>
      <c r="I36" s="3" t="s">
        <v>241</v>
      </c>
    </row>
    <row r="37" spans="1:9" x14ac:dyDescent="0.25">
      <c r="A37" s="3" t="s">
        <v>0</v>
      </c>
      <c r="B37" s="3" t="s">
        <v>1</v>
      </c>
      <c r="C37" s="26">
        <v>98220</v>
      </c>
      <c r="D37" s="3" t="s">
        <v>117</v>
      </c>
      <c r="E37" s="3" t="s">
        <v>24</v>
      </c>
      <c r="F37" s="6">
        <v>315</v>
      </c>
      <c r="G37" s="9">
        <v>0</v>
      </c>
      <c r="H37" s="9">
        <v>0</v>
      </c>
      <c r="I37" s="3" t="s">
        <v>241</v>
      </c>
    </row>
    <row r="38" spans="1:9" x14ac:dyDescent="0.25">
      <c r="A38" s="3" t="s">
        <v>0</v>
      </c>
      <c r="B38" s="3" t="s">
        <v>1</v>
      </c>
      <c r="C38" s="26">
        <v>21052</v>
      </c>
      <c r="D38" s="3" t="s">
        <v>7</v>
      </c>
      <c r="E38" s="3" t="s">
        <v>8</v>
      </c>
      <c r="F38" s="6">
        <v>396</v>
      </c>
      <c r="G38" s="9">
        <v>0</v>
      </c>
      <c r="H38" s="9">
        <v>0</v>
      </c>
      <c r="I38" s="3" t="s">
        <v>241</v>
      </c>
    </row>
    <row r="39" spans="1:9" x14ac:dyDescent="0.25">
      <c r="A39" s="3" t="s">
        <v>0</v>
      </c>
      <c r="B39" s="3" t="s">
        <v>1</v>
      </c>
      <c r="C39" s="26">
        <v>21052</v>
      </c>
      <c r="D39" s="3" t="s">
        <v>7</v>
      </c>
      <c r="E39" s="3" t="s">
        <v>5</v>
      </c>
      <c r="F39" s="6">
        <v>630</v>
      </c>
      <c r="G39" s="9">
        <v>0</v>
      </c>
      <c r="H39" s="9">
        <v>0</v>
      </c>
      <c r="I39" s="3" t="s">
        <v>241</v>
      </c>
    </row>
    <row r="40" spans="1:9" x14ac:dyDescent="0.25">
      <c r="A40" s="3" t="s">
        <v>0</v>
      </c>
      <c r="B40" s="3" t="s">
        <v>1</v>
      </c>
      <c r="C40" s="26">
        <v>21052</v>
      </c>
      <c r="D40" s="3" t="s">
        <v>7</v>
      </c>
      <c r="E40" s="3" t="s">
        <v>9</v>
      </c>
      <c r="F40" s="6">
        <v>315</v>
      </c>
      <c r="G40" s="9">
        <v>0</v>
      </c>
      <c r="H40" s="9">
        <v>0</v>
      </c>
      <c r="I40" s="3" t="s">
        <v>241</v>
      </c>
    </row>
    <row r="41" spans="1:9" x14ac:dyDescent="0.25">
      <c r="A41" s="3" t="s">
        <v>0</v>
      </c>
      <c r="B41" s="3" t="s">
        <v>1</v>
      </c>
      <c r="C41" s="26">
        <v>111377</v>
      </c>
      <c r="D41" s="3" t="s">
        <v>199</v>
      </c>
      <c r="E41" s="3" t="s">
        <v>5</v>
      </c>
      <c r="F41" s="6">
        <v>567</v>
      </c>
      <c r="G41" s="9">
        <v>0</v>
      </c>
      <c r="H41" s="9">
        <v>0</v>
      </c>
      <c r="I41" s="3" t="s">
        <v>241</v>
      </c>
    </row>
    <row r="42" spans="1:9" x14ac:dyDescent="0.25">
      <c r="A42" s="3" t="s">
        <v>0</v>
      </c>
      <c r="B42" s="3" t="s">
        <v>1</v>
      </c>
      <c r="C42" s="26">
        <v>111376</v>
      </c>
      <c r="D42" s="3" t="s">
        <v>198</v>
      </c>
      <c r="E42" s="3" t="s">
        <v>9</v>
      </c>
      <c r="F42" s="6">
        <v>2205</v>
      </c>
      <c r="G42" s="9">
        <v>0</v>
      </c>
      <c r="H42" s="9">
        <v>0</v>
      </c>
      <c r="I42" s="3" t="s">
        <v>241</v>
      </c>
    </row>
    <row r="43" spans="1:9" x14ac:dyDescent="0.25">
      <c r="A43" s="3" t="s">
        <v>0</v>
      </c>
      <c r="B43" s="3" t="s">
        <v>1</v>
      </c>
      <c r="C43" s="26">
        <v>21056</v>
      </c>
      <c r="D43" s="3" t="s">
        <v>13</v>
      </c>
      <c r="E43" s="3" t="s">
        <v>11</v>
      </c>
      <c r="F43" s="6">
        <v>1143</v>
      </c>
      <c r="G43" s="9">
        <v>0</v>
      </c>
      <c r="H43" s="9">
        <v>0</v>
      </c>
      <c r="I43" s="3" t="s">
        <v>241</v>
      </c>
    </row>
    <row r="44" spans="1:9" x14ac:dyDescent="0.25">
      <c r="A44" s="3" t="s">
        <v>0</v>
      </c>
      <c r="B44" s="3" t="s">
        <v>1</v>
      </c>
      <c r="C44" s="26">
        <v>21054</v>
      </c>
      <c r="D44" s="3" t="s">
        <v>12</v>
      </c>
      <c r="E44" s="3" t="s">
        <v>9</v>
      </c>
      <c r="F44" s="6">
        <v>706</v>
      </c>
      <c r="G44" s="9">
        <v>0</v>
      </c>
      <c r="H44" s="9">
        <v>0</v>
      </c>
      <c r="I44" s="3" t="s">
        <v>241</v>
      </c>
    </row>
    <row r="45" spans="1:9" x14ac:dyDescent="0.25">
      <c r="A45" s="3" t="s">
        <v>0</v>
      </c>
      <c r="B45" s="3" t="s">
        <v>1</v>
      </c>
      <c r="C45" s="26">
        <v>50093</v>
      </c>
      <c r="D45" s="3" t="s">
        <v>31</v>
      </c>
      <c r="E45" s="3" t="s">
        <v>5</v>
      </c>
      <c r="F45" s="6">
        <v>5</v>
      </c>
      <c r="G45" s="9">
        <v>0</v>
      </c>
      <c r="H45" s="9">
        <v>0</v>
      </c>
      <c r="I45" s="3" t="s">
        <v>241</v>
      </c>
    </row>
    <row r="46" spans="1:9" x14ac:dyDescent="0.25">
      <c r="A46" s="3" t="s">
        <v>0</v>
      </c>
      <c r="B46" s="3" t="s">
        <v>1</v>
      </c>
      <c r="C46" s="26">
        <v>50093</v>
      </c>
      <c r="D46" s="3" t="s">
        <v>31</v>
      </c>
      <c r="E46" s="3" t="s">
        <v>9</v>
      </c>
      <c r="F46" s="6">
        <v>25</v>
      </c>
      <c r="G46" s="9">
        <v>0</v>
      </c>
      <c r="H46" s="9">
        <v>0</v>
      </c>
      <c r="I46" s="3" t="s">
        <v>241</v>
      </c>
    </row>
    <row r="47" spans="1:9" x14ac:dyDescent="0.25">
      <c r="A47" s="3" t="s">
        <v>0</v>
      </c>
      <c r="B47" s="3" t="s">
        <v>1</v>
      </c>
      <c r="C47" s="26">
        <v>41787</v>
      </c>
      <c r="D47" s="3" t="s">
        <v>29</v>
      </c>
      <c r="E47" s="3" t="s">
        <v>9</v>
      </c>
      <c r="F47" s="6">
        <v>17</v>
      </c>
      <c r="G47" s="9">
        <v>0</v>
      </c>
      <c r="H47" s="9">
        <v>0</v>
      </c>
      <c r="I47" s="3" t="s">
        <v>241</v>
      </c>
    </row>
    <row r="48" spans="1:9" x14ac:dyDescent="0.25">
      <c r="A48" s="3" t="s">
        <v>0</v>
      </c>
      <c r="B48" s="3" t="s">
        <v>1</v>
      </c>
      <c r="C48" s="26">
        <v>90021</v>
      </c>
      <c r="D48" s="3" t="s">
        <v>78</v>
      </c>
      <c r="E48" s="3" t="s">
        <v>9</v>
      </c>
      <c r="F48" s="6">
        <v>486</v>
      </c>
      <c r="G48" s="9">
        <v>0</v>
      </c>
      <c r="H48" s="9">
        <v>0</v>
      </c>
      <c r="I48" s="3" t="s">
        <v>241</v>
      </c>
    </row>
    <row r="49" spans="1:9" x14ac:dyDescent="0.25">
      <c r="A49" s="3" t="s">
        <v>0</v>
      </c>
      <c r="B49" s="3" t="s">
        <v>1</v>
      </c>
      <c r="C49" s="26">
        <v>90021</v>
      </c>
      <c r="D49" s="3" t="s">
        <v>78</v>
      </c>
      <c r="E49" s="3" t="s">
        <v>38</v>
      </c>
      <c r="F49" s="6">
        <v>1890</v>
      </c>
      <c r="G49" s="9">
        <v>0</v>
      </c>
      <c r="H49" s="9">
        <v>0</v>
      </c>
      <c r="I49" s="3" t="s">
        <v>241</v>
      </c>
    </row>
    <row r="50" spans="1:9" x14ac:dyDescent="0.25">
      <c r="A50" s="3" t="s">
        <v>0</v>
      </c>
      <c r="B50" s="3" t="s">
        <v>1</v>
      </c>
      <c r="C50" s="26">
        <v>90023</v>
      </c>
      <c r="D50" s="3" t="s">
        <v>80</v>
      </c>
      <c r="E50" s="3" t="s">
        <v>9</v>
      </c>
      <c r="F50" s="6">
        <v>30</v>
      </c>
      <c r="G50" s="9">
        <v>0</v>
      </c>
      <c r="H50" s="9">
        <v>0</v>
      </c>
      <c r="I50" s="3" t="s">
        <v>241</v>
      </c>
    </row>
    <row r="51" spans="1:9" x14ac:dyDescent="0.25">
      <c r="A51" s="3" t="s">
        <v>0</v>
      </c>
      <c r="B51" s="3" t="s">
        <v>1</v>
      </c>
      <c r="C51" s="26">
        <v>90023</v>
      </c>
      <c r="D51" s="3" t="s">
        <v>80</v>
      </c>
      <c r="E51" s="3" t="s">
        <v>38</v>
      </c>
      <c r="F51" s="6">
        <v>126</v>
      </c>
      <c r="G51" s="9">
        <v>0</v>
      </c>
      <c r="H51" s="9">
        <v>0</v>
      </c>
      <c r="I51" s="3" t="s">
        <v>241</v>
      </c>
    </row>
    <row r="52" spans="1:9" x14ac:dyDescent="0.25">
      <c r="A52" s="3" t="s">
        <v>0</v>
      </c>
      <c r="B52" s="3" t="s">
        <v>1</v>
      </c>
      <c r="C52" s="26">
        <v>90000</v>
      </c>
      <c r="D52" s="3" t="s">
        <v>77</v>
      </c>
      <c r="E52" s="3" t="s">
        <v>17</v>
      </c>
      <c r="F52" s="6">
        <v>1194</v>
      </c>
      <c r="G52" s="9">
        <v>0</v>
      </c>
      <c r="H52" s="9">
        <v>0</v>
      </c>
      <c r="I52" s="3" t="s">
        <v>241</v>
      </c>
    </row>
    <row r="53" spans="1:9" x14ac:dyDescent="0.25">
      <c r="A53" s="3" t="s">
        <v>0</v>
      </c>
      <c r="B53" s="3" t="s">
        <v>1</v>
      </c>
      <c r="C53" s="26">
        <v>90000</v>
      </c>
      <c r="D53" s="3" t="s">
        <v>77</v>
      </c>
      <c r="E53" s="3" t="s">
        <v>9</v>
      </c>
      <c r="F53" s="6">
        <v>1260</v>
      </c>
      <c r="G53" s="9">
        <v>0</v>
      </c>
      <c r="H53" s="9">
        <v>0</v>
      </c>
      <c r="I53" s="3" t="s">
        <v>241</v>
      </c>
    </row>
    <row r="54" spans="1:9" x14ac:dyDescent="0.25">
      <c r="A54" s="3" t="s">
        <v>0</v>
      </c>
      <c r="B54" s="3" t="s">
        <v>1</v>
      </c>
      <c r="C54" s="26">
        <v>90022</v>
      </c>
      <c r="D54" s="3" t="s">
        <v>79</v>
      </c>
      <c r="E54" s="3" t="s">
        <v>17</v>
      </c>
      <c r="F54" s="6">
        <v>312</v>
      </c>
      <c r="G54" s="9">
        <v>0</v>
      </c>
      <c r="H54" s="9">
        <v>0</v>
      </c>
      <c r="I54" s="3" t="s">
        <v>241</v>
      </c>
    </row>
    <row r="55" spans="1:9" x14ac:dyDescent="0.25">
      <c r="A55" s="3" t="s">
        <v>0</v>
      </c>
      <c r="B55" s="3" t="s">
        <v>1</v>
      </c>
      <c r="C55" s="26">
        <v>99607</v>
      </c>
      <c r="D55" s="3" t="s">
        <v>143</v>
      </c>
      <c r="E55" s="3" t="s">
        <v>84</v>
      </c>
      <c r="F55" s="6">
        <v>5285</v>
      </c>
      <c r="G55" s="9">
        <v>0</v>
      </c>
      <c r="H55" s="9">
        <v>0</v>
      </c>
      <c r="I55" s="3" t="s">
        <v>241</v>
      </c>
    </row>
    <row r="56" spans="1:9" x14ac:dyDescent="0.25">
      <c r="A56" s="3" t="s">
        <v>0</v>
      </c>
      <c r="B56" s="3" t="s">
        <v>1</v>
      </c>
      <c r="C56" s="26">
        <v>99607</v>
      </c>
      <c r="D56" s="3" t="s">
        <v>143</v>
      </c>
      <c r="E56" s="3" t="s">
        <v>11</v>
      </c>
      <c r="F56" s="6">
        <v>768</v>
      </c>
      <c r="G56" s="9">
        <v>0</v>
      </c>
      <c r="H56" s="9">
        <v>0</v>
      </c>
      <c r="I56" s="3" t="s">
        <v>241</v>
      </c>
    </row>
    <row r="57" spans="1:9" x14ac:dyDescent="0.25">
      <c r="A57" s="3" t="s">
        <v>0</v>
      </c>
      <c r="B57" s="3" t="s">
        <v>1</v>
      </c>
      <c r="C57" s="26">
        <v>100693</v>
      </c>
      <c r="D57" s="3" t="s">
        <v>158</v>
      </c>
      <c r="E57" s="3" t="s">
        <v>84</v>
      </c>
      <c r="F57" s="6">
        <v>728</v>
      </c>
      <c r="G57" s="9">
        <v>0</v>
      </c>
      <c r="H57" s="9">
        <v>0</v>
      </c>
      <c r="I57" s="3" t="s">
        <v>241</v>
      </c>
    </row>
    <row r="58" spans="1:9" x14ac:dyDescent="0.25">
      <c r="A58" s="3" t="s">
        <v>0</v>
      </c>
      <c r="B58" s="3" t="s">
        <v>1</v>
      </c>
      <c r="C58" s="26">
        <v>100693</v>
      </c>
      <c r="D58" s="3" t="s">
        <v>158</v>
      </c>
      <c r="E58" s="3" t="s">
        <v>11</v>
      </c>
      <c r="F58" s="6">
        <v>256</v>
      </c>
      <c r="G58" s="9">
        <v>0</v>
      </c>
      <c r="H58" s="9">
        <v>0</v>
      </c>
      <c r="I58" s="3" t="s">
        <v>241</v>
      </c>
    </row>
    <row r="59" spans="1:9" x14ac:dyDescent="0.25">
      <c r="A59" s="3" t="s">
        <v>0</v>
      </c>
      <c r="B59" s="3" t="s">
        <v>1</v>
      </c>
      <c r="C59" s="26">
        <v>100692</v>
      </c>
      <c r="D59" s="3" t="s">
        <v>157</v>
      </c>
      <c r="E59" s="3" t="s">
        <v>75</v>
      </c>
      <c r="F59" s="6">
        <v>152</v>
      </c>
      <c r="G59" s="9">
        <v>0</v>
      </c>
      <c r="H59" s="9">
        <v>0</v>
      </c>
      <c r="I59" s="3" t="s">
        <v>241</v>
      </c>
    </row>
    <row r="60" spans="1:9" x14ac:dyDescent="0.25">
      <c r="A60" s="3" t="s">
        <v>0</v>
      </c>
      <c r="B60" s="3" t="s">
        <v>1</v>
      </c>
      <c r="C60" s="26">
        <v>100692</v>
      </c>
      <c r="D60" s="3" t="s">
        <v>157</v>
      </c>
      <c r="E60" s="3" t="s">
        <v>84</v>
      </c>
      <c r="F60" s="6">
        <v>2736</v>
      </c>
      <c r="G60" s="9">
        <v>0</v>
      </c>
      <c r="H60" s="9">
        <v>0</v>
      </c>
      <c r="I60" s="3" t="s">
        <v>241</v>
      </c>
    </row>
    <row r="61" spans="1:9" x14ac:dyDescent="0.25">
      <c r="A61" s="3" t="s">
        <v>0</v>
      </c>
      <c r="B61" s="3" t="s">
        <v>1</v>
      </c>
      <c r="C61" s="26">
        <v>100692</v>
      </c>
      <c r="D61" s="3" t="s">
        <v>157</v>
      </c>
      <c r="E61" s="3" t="s">
        <v>8</v>
      </c>
      <c r="F61" s="6">
        <v>3072</v>
      </c>
      <c r="G61" s="9">
        <v>0</v>
      </c>
      <c r="H61" s="9">
        <v>0</v>
      </c>
      <c r="I61" s="3" t="s">
        <v>241</v>
      </c>
    </row>
    <row r="62" spans="1:9" x14ac:dyDescent="0.25">
      <c r="A62" s="3" t="s">
        <v>0</v>
      </c>
      <c r="B62" s="3" t="s">
        <v>1</v>
      </c>
      <c r="C62" s="26">
        <v>99606</v>
      </c>
      <c r="D62" s="3" t="s">
        <v>142</v>
      </c>
      <c r="E62" s="3" t="s">
        <v>3</v>
      </c>
      <c r="F62" s="6">
        <v>4808</v>
      </c>
      <c r="G62" s="9">
        <v>0</v>
      </c>
      <c r="H62" s="9">
        <v>0</v>
      </c>
      <c r="I62" s="3" t="s">
        <v>241</v>
      </c>
    </row>
    <row r="63" spans="1:9" x14ac:dyDescent="0.25">
      <c r="A63" s="3" t="s">
        <v>0</v>
      </c>
      <c r="B63" s="3" t="s">
        <v>1</v>
      </c>
      <c r="C63" s="26">
        <v>99604</v>
      </c>
      <c r="D63" s="3" t="s">
        <v>140</v>
      </c>
      <c r="E63" s="3" t="s">
        <v>8</v>
      </c>
      <c r="F63" s="6">
        <v>2008</v>
      </c>
      <c r="G63" s="9">
        <v>0</v>
      </c>
      <c r="H63" s="9">
        <v>0</v>
      </c>
      <c r="I63" s="3" t="s">
        <v>241</v>
      </c>
    </row>
    <row r="64" spans="1:9" x14ac:dyDescent="0.25">
      <c r="A64" s="3" t="s">
        <v>0</v>
      </c>
      <c r="B64" s="3" t="s">
        <v>1</v>
      </c>
      <c r="C64" s="26">
        <v>107038</v>
      </c>
      <c r="D64" s="3" t="s">
        <v>191</v>
      </c>
      <c r="E64" s="3" t="s">
        <v>8</v>
      </c>
      <c r="F64" s="6">
        <v>4648</v>
      </c>
      <c r="G64" s="9">
        <v>0</v>
      </c>
      <c r="H64" s="9">
        <v>0</v>
      </c>
      <c r="I64" s="3" t="s">
        <v>241</v>
      </c>
    </row>
    <row r="65" spans="1:9" x14ac:dyDescent="0.25">
      <c r="A65" s="3" t="s">
        <v>0</v>
      </c>
      <c r="B65" s="3" t="s">
        <v>1</v>
      </c>
      <c r="C65" s="26">
        <v>99605</v>
      </c>
      <c r="D65" s="3" t="s">
        <v>141</v>
      </c>
      <c r="E65" s="3" t="s">
        <v>75</v>
      </c>
      <c r="F65" s="6">
        <v>112</v>
      </c>
      <c r="G65" s="9">
        <v>0</v>
      </c>
      <c r="H65" s="9">
        <v>0</v>
      </c>
      <c r="I65" s="3" t="s">
        <v>241</v>
      </c>
    </row>
    <row r="66" spans="1:9" x14ac:dyDescent="0.25">
      <c r="A66" s="3" t="s">
        <v>0</v>
      </c>
      <c r="B66" s="3" t="s">
        <v>1</v>
      </c>
      <c r="C66" s="26">
        <v>99605</v>
      </c>
      <c r="D66" s="3" t="s">
        <v>141</v>
      </c>
      <c r="E66" s="3" t="s">
        <v>84</v>
      </c>
      <c r="F66" s="6">
        <v>96</v>
      </c>
      <c r="G66" s="9">
        <v>0</v>
      </c>
      <c r="H66" s="9">
        <v>0</v>
      </c>
      <c r="I66" s="3" t="s">
        <v>241</v>
      </c>
    </row>
    <row r="67" spans="1:9" x14ac:dyDescent="0.25">
      <c r="A67" s="3" t="s">
        <v>0</v>
      </c>
      <c r="B67" s="3" t="s">
        <v>1</v>
      </c>
      <c r="C67" s="26">
        <v>99605</v>
      </c>
      <c r="D67" s="3" t="s">
        <v>141</v>
      </c>
      <c r="E67" s="3" t="s">
        <v>11</v>
      </c>
      <c r="F67" s="6">
        <v>1024</v>
      </c>
      <c r="G67" s="9">
        <v>0</v>
      </c>
      <c r="H67" s="9">
        <v>0</v>
      </c>
      <c r="I67" s="3" t="s">
        <v>241</v>
      </c>
    </row>
    <row r="68" spans="1:9" x14ac:dyDescent="0.25">
      <c r="A68" s="3" t="s">
        <v>0</v>
      </c>
      <c r="B68" s="3" t="s">
        <v>1</v>
      </c>
      <c r="C68" s="26">
        <v>55408</v>
      </c>
      <c r="D68" s="3" t="s">
        <v>45</v>
      </c>
      <c r="E68" s="3" t="s">
        <v>17</v>
      </c>
      <c r="F68" s="6">
        <v>1728</v>
      </c>
      <c r="G68" s="9">
        <v>0</v>
      </c>
      <c r="H68" s="9">
        <v>0</v>
      </c>
      <c r="I68" s="3" t="s">
        <v>241</v>
      </c>
    </row>
    <row r="69" spans="1:9" x14ac:dyDescent="0.25">
      <c r="A69" s="3" t="s">
        <v>0</v>
      </c>
      <c r="B69" s="3" t="s">
        <v>1</v>
      </c>
      <c r="C69" s="26">
        <v>55408</v>
      </c>
      <c r="D69" s="3" t="s">
        <v>45</v>
      </c>
      <c r="E69" s="3" t="s">
        <v>6</v>
      </c>
      <c r="F69" s="6">
        <v>768</v>
      </c>
      <c r="G69" s="9">
        <v>0</v>
      </c>
      <c r="H69" s="9">
        <v>0</v>
      </c>
      <c r="I69" s="3" t="s">
        <v>241</v>
      </c>
    </row>
    <row r="70" spans="1:9" x14ac:dyDescent="0.25">
      <c r="A70" s="3" t="s">
        <v>0</v>
      </c>
      <c r="B70" s="3" t="s">
        <v>1</v>
      </c>
      <c r="C70" s="26">
        <v>21084</v>
      </c>
      <c r="D70" s="3" t="s">
        <v>16</v>
      </c>
      <c r="E70" s="3" t="s">
        <v>17</v>
      </c>
      <c r="F70" s="6">
        <v>2106</v>
      </c>
      <c r="G70" s="9">
        <v>0</v>
      </c>
      <c r="H70" s="9">
        <v>0</v>
      </c>
      <c r="I70" s="3" t="s">
        <v>241</v>
      </c>
    </row>
    <row r="71" spans="1:9" x14ac:dyDescent="0.25">
      <c r="A71" s="3" t="s">
        <v>0</v>
      </c>
      <c r="B71" s="3" t="s">
        <v>1</v>
      </c>
      <c r="C71" s="26">
        <v>21618</v>
      </c>
      <c r="D71" s="3" t="s">
        <v>20</v>
      </c>
      <c r="E71" s="3" t="s">
        <v>11</v>
      </c>
      <c r="F71" s="6">
        <v>1974</v>
      </c>
      <c r="G71" s="9">
        <v>0</v>
      </c>
      <c r="H71" s="9">
        <v>0</v>
      </c>
      <c r="I71" s="3" t="s">
        <v>241</v>
      </c>
    </row>
    <row r="72" spans="1:9" x14ac:dyDescent="0.25">
      <c r="A72" s="3" t="s">
        <v>0</v>
      </c>
      <c r="B72" s="3" t="s">
        <v>1</v>
      </c>
      <c r="C72" s="26">
        <v>21616</v>
      </c>
      <c r="D72" s="3" t="s">
        <v>19</v>
      </c>
      <c r="E72" s="3" t="s">
        <v>11</v>
      </c>
      <c r="F72" s="6">
        <v>1044</v>
      </c>
      <c r="G72" s="9">
        <v>0</v>
      </c>
      <c r="H72" s="9">
        <v>0</v>
      </c>
      <c r="I72" s="3" t="s">
        <v>241</v>
      </c>
    </row>
    <row r="73" spans="1:9" x14ac:dyDescent="0.25">
      <c r="A73" s="3" t="s">
        <v>0</v>
      </c>
      <c r="B73" s="3" t="s">
        <v>1</v>
      </c>
      <c r="C73" s="26">
        <v>21616</v>
      </c>
      <c r="D73" s="3" t="s">
        <v>19</v>
      </c>
      <c r="E73" s="3" t="s">
        <v>17</v>
      </c>
      <c r="F73" s="6">
        <v>2208</v>
      </c>
      <c r="G73" s="9">
        <v>0</v>
      </c>
      <c r="H73" s="9">
        <v>0</v>
      </c>
      <c r="I73" s="3" t="s">
        <v>241</v>
      </c>
    </row>
    <row r="74" spans="1:9" x14ac:dyDescent="0.25">
      <c r="A74" s="3" t="s">
        <v>0</v>
      </c>
      <c r="B74" s="3" t="s">
        <v>1</v>
      </c>
      <c r="C74" s="26">
        <v>21139</v>
      </c>
      <c r="D74" s="3" t="s">
        <v>18</v>
      </c>
      <c r="E74" s="3" t="s">
        <v>5</v>
      </c>
      <c r="F74" s="6">
        <v>1158</v>
      </c>
      <c r="G74" s="9">
        <v>0</v>
      </c>
      <c r="H74" s="9">
        <v>0</v>
      </c>
      <c r="I74" s="3" t="s">
        <v>241</v>
      </c>
    </row>
    <row r="75" spans="1:9" x14ac:dyDescent="0.25">
      <c r="A75" s="3" t="s">
        <v>0</v>
      </c>
      <c r="B75" s="3" t="s">
        <v>1</v>
      </c>
      <c r="C75" s="26">
        <v>107787</v>
      </c>
      <c r="D75" s="3" t="s">
        <v>192</v>
      </c>
      <c r="E75" s="3" t="s">
        <v>9</v>
      </c>
      <c r="F75" s="6">
        <v>72</v>
      </c>
      <c r="G75" s="9">
        <v>0</v>
      </c>
      <c r="H75" s="9">
        <v>0</v>
      </c>
      <c r="I75" s="3" t="s">
        <v>241</v>
      </c>
    </row>
    <row r="76" spans="1:9" x14ac:dyDescent="0.25">
      <c r="A76" s="3" t="s">
        <v>0</v>
      </c>
      <c r="B76" s="3" t="s">
        <v>1</v>
      </c>
      <c r="C76" s="26">
        <v>82408</v>
      </c>
      <c r="D76" s="3" t="s">
        <v>63</v>
      </c>
      <c r="E76" s="3" t="s">
        <v>17</v>
      </c>
      <c r="F76" s="6">
        <v>468</v>
      </c>
      <c r="G76" s="9">
        <v>0</v>
      </c>
      <c r="H76" s="9">
        <v>0</v>
      </c>
      <c r="I76" s="3" t="s">
        <v>241</v>
      </c>
    </row>
    <row r="77" spans="1:9" x14ac:dyDescent="0.25">
      <c r="A77" s="3" t="s">
        <v>0</v>
      </c>
      <c r="B77" s="3" t="s">
        <v>1</v>
      </c>
      <c r="C77" s="26">
        <v>82408</v>
      </c>
      <c r="D77" s="3" t="s">
        <v>63</v>
      </c>
      <c r="E77" s="3" t="s">
        <v>6</v>
      </c>
      <c r="F77" s="6">
        <v>1152</v>
      </c>
      <c r="G77" s="9">
        <v>0</v>
      </c>
      <c r="H77" s="9">
        <v>0</v>
      </c>
      <c r="I77" s="3" t="s">
        <v>241</v>
      </c>
    </row>
    <row r="78" spans="1:9" x14ac:dyDescent="0.25">
      <c r="A78" s="3" t="s">
        <v>0</v>
      </c>
      <c r="B78" s="3" t="s">
        <v>1</v>
      </c>
      <c r="C78" s="26">
        <v>97045</v>
      </c>
      <c r="D78" s="3" t="s">
        <v>102</v>
      </c>
      <c r="E78" s="3" t="s">
        <v>9</v>
      </c>
      <c r="F78" s="6">
        <v>1920</v>
      </c>
      <c r="G78" s="9">
        <v>0</v>
      </c>
      <c r="H78" s="9">
        <v>0</v>
      </c>
      <c r="I78" s="3" t="s">
        <v>241</v>
      </c>
    </row>
    <row r="79" spans="1:9" x14ac:dyDescent="0.25">
      <c r="A79" s="3" t="s">
        <v>0</v>
      </c>
      <c r="B79" s="3" t="s">
        <v>1</v>
      </c>
      <c r="C79" s="26">
        <v>97048</v>
      </c>
      <c r="D79" s="3" t="s">
        <v>103</v>
      </c>
      <c r="E79" s="3" t="s">
        <v>9</v>
      </c>
      <c r="F79" s="6">
        <v>1248</v>
      </c>
      <c r="G79" s="9">
        <v>0</v>
      </c>
      <c r="H79" s="9">
        <v>0</v>
      </c>
      <c r="I79" s="3" t="s">
        <v>241</v>
      </c>
    </row>
    <row r="80" spans="1:9" x14ac:dyDescent="0.25">
      <c r="A80" s="3" t="s">
        <v>0</v>
      </c>
      <c r="B80" s="3" t="s">
        <v>1</v>
      </c>
      <c r="C80" s="26">
        <v>101132</v>
      </c>
      <c r="D80" s="3" t="s">
        <v>173</v>
      </c>
      <c r="E80" s="3" t="s">
        <v>84</v>
      </c>
      <c r="F80" s="6">
        <v>2400</v>
      </c>
      <c r="G80" s="9">
        <v>0</v>
      </c>
      <c r="H80" s="9">
        <v>0</v>
      </c>
      <c r="I80" s="3" t="s">
        <v>241</v>
      </c>
    </row>
    <row r="81" spans="1:9" x14ac:dyDescent="0.25">
      <c r="A81" s="3" t="s">
        <v>0</v>
      </c>
      <c r="B81" s="3" t="s">
        <v>1</v>
      </c>
      <c r="C81" s="26">
        <v>101132</v>
      </c>
      <c r="D81" s="3" t="s">
        <v>173</v>
      </c>
      <c r="E81" s="3" t="s">
        <v>9</v>
      </c>
      <c r="F81" s="6">
        <v>384</v>
      </c>
      <c r="G81" s="9">
        <v>0</v>
      </c>
      <c r="H81" s="9">
        <v>0</v>
      </c>
      <c r="I81" s="3" t="s">
        <v>241</v>
      </c>
    </row>
    <row r="82" spans="1:9" x14ac:dyDescent="0.25">
      <c r="A82" s="3" t="s">
        <v>0</v>
      </c>
      <c r="B82" s="3" t="s">
        <v>1</v>
      </c>
      <c r="C82" s="26">
        <v>113662</v>
      </c>
      <c r="D82" s="3" t="s">
        <v>228</v>
      </c>
      <c r="E82" s="3" t="s">
        <v>11</v>
      </c>
      <c r="F82" s="6">
        <v>588</v>
      </c>
      <c r="G82" s="9">
        <v>0</v>
      </c>
      <c r="H82" s="9">
        <v>0</v>
      </c>
      <c r="I82" s="3" t="s">
        <v>241</v>
      </c>
    </row>
    <row r="83" spans="1:9" x14ac:dyDescent="0.25">
      <c r="A83" s="3" t="s">
        <v>0</v>
      </c>
      <c r="B83" s="3" t="s">
        <v>1</v>
      </c>
      <c r="C83" s="26">
        <v>113662</v>
      </c>
      <c r="D83" s="3" t="s">
        <v>228</v>
      </c>
      <c r="E83" s="3" t="s">
        <v>6</v>
      </c>
      <c r="F83" s="6">
        <v>1032</v>
      </c>
      <c r="G83" s="9">
        <v>0</v>
      </c>
      <c r="H83" s="9">
        <v>0</v>
      </c>
      <c r="I83" s="3" t="s">
        <v>241</v>
      </c>
    </row>
    <row r="84" spans="1:9" x14ac:dyDescent="0.25">
      <c r="A84" s="3" t="s">
        <v>0</v>
      </c>
      <c r="B84" s="3" t="s">
        <v>1</v>
      </c>
      <c r="C84" s="26">
        <v>105065</v>
      </c>
      <c r="D84" s="3" t="s">
        <v>180</v>
      </c>
      <c r="E84" s="3" t="s">
        <v>11</v>
      </c>
      <c r="F84" s="6">
        <v>1824</v>
      </c>
      <c r="G84" s="9">
        <v>0</v>
      </c>
      <c r="H84" s="9">
        <v>0</v>
      </c>
      <c r="I84" s="3" t="s">
        <v>241</v>
      </c>
    </row>
    <row r="85" spans="1:9" x14ac:dyDescent="0.25">
      <c r="A85" s="3" t="s">
        <v>0</v>
      </c>
      <c r="B85" s="3" t="s">
        <v>1</v>
      </c>
      <c r="C85" s="26">
        <v>105065</v>
      </c>
      <c r="D85" s="3" t="s">
        <v>180</v>
      </c>
      <c r="E85" s="3" t="s">
        <v>6</v>
      </c>
      <c r="F85" s="6">
        <v>1920</v>
      </c>
      <c r="G85" s="9">
        <v>0</v>
      </c>
      <c r="H85" s="9">
        <v>0</v>
      </c>
      <c r="I85" s="3" t="s">
        <v>241</v>
      </c>
    </row>
    <row r="86" spans="1:9" x14ac:dyDescent="0.25">
      <c r="A86" s="3" t="s">
        <v>0</v>
      </c>
      <c r="B86" s="3" t="s">
        <v>1</v>
      </c>
      <c r="C86" s="26">
        <v>51975</v>
      </c>
      <c r="D86" s="3" t="s">
        <v>35</v>
      </c>
      <c r="E86" s="3" t="s">
        <v>36</v>
      </c>
      <c r="F86" s="6">
        <v>840</v>
      </c>
      <c r="G86" s="9">
        <v>0</v>
      </c>
      <c r="H86" s="9">
        <v>0</v>
      </c>
      <c r="I86" s="3" t="s">
        <v>241</v>
      </c>
    </row>
    <row r="87" spans="1:9" x14ac:dyDescent="0.25">
      <c r="A87" s="3" t="s">
        <v>0</v>
      </c>
      <c r="B87" s="3" t="s">
        <v>1</v>
      </c>
      <c r="C87" s="26">
        <v>51975</v>
      </c>
      <c r="D87" s="3" t="s">
        <v>35</v>
      </c>
      <c r="E87" s="3" t="s">
        <v>17</v>
      </c>
      <c r="F87" s="6">
        <v>336</v>
      </c>
      <c r="G87" s="9">
        <v>0</v>
      </c>
      <c r="H87" s="9">
        <v>0</v>
      </c>
      <c r="I87" s="3" t="s">
        <v>241</v>
      </c>
    </row>
    <row r="88" spans="1:9" x14ac:dyDescent="0.25">
      <c r="A88" s="3" t="s">
        <v>0</v>
      </c>
      <c r="B88" s="3" t="s">
        <v>1</v>
      </c>
      <c r="C88" s="26">
        <v>89152</v>
      </c>
      <c r="D88" s="3" t="s">
        <v>73</v>
      </c>
      <c r="E88" s="3" t="s">
        <v>74</v>
      </c>
      <c r="F88" s="6">
        <v>72</v>
      </c>
      <c r="G88" s="9">
        <v>0</v>
      </c>
      <c r="H88" s="9">
        <v>0</v>
      </c>
      <c r="I88" s="3" t="s">
        <v>241</v>
      </c>
    </row>
    <row r="89" spans="1:9" x14ac:dyDescent="0.25">
      <c r="A89" s="3" t="s">
        <v>0</v>
      </c>
      <c r="B89" s="3" t="s">
        <v>1</v>
      </c>
      <c r="C89" s="26">
        <v>89152</v>
      </c>
      <c r="D89" s="3" t="s">
        <v>73</v>
      </c>
      <c r="E89" s="3" t="s">
        <v>75</v>
      </c>
      <c r="F89" s="6">
        <v>432</v>
      </c>
      <c r="G89" s="9">
        <v>0</v>
      </c>
      <c r="H89" s="9">
        <v>0</v>
      </c>
      <c r="I89" s="3" t="s">
        <v>241</v>
      </c>
    </row>
    <row r="90" spans="1:9" x14ac:dyDescent="0.25">
      <c r="A90" s="3" t="s">
        <v>0</v>
      </c>
      <c r="B90" s="3" t="s">
        <v>1</v>
      </c>
      <c r="C90" s="26">
        <v>89152</v>
      </c>
      <c r="D90" s="3" t="s">
        <v>73</v>
      </c>
      <c r="E90" s="3" t="s">
        <v>24</v>
      </c>
      <c r="F90" s="6">
        <v>192</v>
      </c>
      <c r="G90" s="9">
        <v>0</v>
      </c>
      <c r="H90" s="9">
        <v>0</v>
      </c>
      <c r="I90" s="3" t="s">
        <v>241</v>
      </c>
    </row>
    <row r="91" spans="1:9" x14ac:dyDescent="0.25">
      <c r="A91" s="3" t="s">
        <v>0</v>
      </c>
      <c r="B91" s="3" t="s">
        <v>1</v>
      </c>
      <c r="C91" s="26">
        <v>51974</v>
      </c>
      <c r="D91" s="3" t="s">
        <v>33</v>
      </c>
      <c r="E91" s="3" t="s">
        <v>34</v>
      </c>
      <c r="F91" s="6">
        <v>216</v>
      </c>
      <c r="G91" s="9">
        <v>0</v>
      </c>
      <c r="H91" s="9">
        <v>0</v>
      </c>
      <c r="I91" s="3" t="s">
        <v>241</v>
      </c>
    </row>
    <row r="92" spans="1:9" x14ac:dyDescent="0.25">
      <c r="A92" s="3" t="s">
        <v>0</v>
      </c>
      <c r="B92" s="3" t="s">
        <v>1</v>
      </c>
      <c r="C92" s="26">
        <v>51974</v>
      </c>
      <c r="D92" s="3" t="s">
        <v>33</v>
      </c>
      <c r="E92" s="3" t="s">
        <v>11</v>
      </c>
      <c r="F92" s="6">
        <v>96</v>
      </c>
      <c r="G92" s="9">
        <v>0</v>
      </c>
      <c r="H92" s="9">
        <v>0</v>
      </c>
      <c r="I92" s="3" t="s">
        <v>241</v>
      </c>
    </row>
    <row r="93" spans="1:9" x14ac:dyDescent="0.25">
      <c r="A93" s="3" t="s">
        <v>0</v>
      </c>
      <c r="B93" s="3" t="s">
        <v>1</v>
      </c>
      <c r="C93" s="26">
        <v>51974</v>
      </c>
      <c r="D93" s="3" t="s">
        <v>33</v>
      </c>
      <c r="E93" s="3" t="s">
        <v>24</v>
      </c>
      <c r="F93" s="6">
        <v>384</v>
      </c>
      <c r="G93" s="9">
        <v>0</v>
      </c>
      <c r="H93" s="9">
        <v>0</v>
      </c>
      <c r="I93" s="3" t="s">
        <v>241</v>
      </c>
    </row>
    <row r="94" spans="1:9" x14ac:dyDescent="0.25">
      <c r="A94" s="3" t="s">
        <v>0</v>
      </c>
      <c r="B94" s="3" t="s">
        <v>1</v>
      </c>
      <c r="C94" s="26">
        <v>51976</v>
      </c>
      <c r="D94" s="3" t="s">
        <v>37</v>
      </c>
      <c r="E94" s="3" t="s">
        <v>36</v>
      </c>
      <c r="F94" s="6">
        <v>408</v>
      </c>
      <c r="G94" s="9">
        <v>0</v>
      </c>
      <c r="H94" s="9">
        <v>0</v>
      </c>
      <c r="I94" s="3" t="s">
        <v>241</v>
      </c>
    </row>
    <row r="95" spans="1:9" x14ac:dyDescent="0.25">
      <c r="A95" s="3" t="s">
        <v>0</v>
      </c>
      <c r="B95" s="3" t="s">
        <v>1</v>
      </c>
      <c r="C95" s="26">
        <v>51976</v>
      </c>
      <c r="D95" s="3" t="s">
        <v>37</v>
      </c>
      <c r="E95" s="3" t="s">
        <v>38</v>
      </c>
      <c r="F95" s="6">
        <v>360</v>
      </c>
      <c r="G95" s="9">
        <v>0</v>
      </c>
      <c r="H95" s="9">
        <v>0</v>
      </c>
      <c r="I95" s="3" t="s">
        <v>241</v>
      </c>
    </row>
    <row r="96" spans="1:9" x14ac:dyDescent="0.25">
      <c r="A96" s="3" t="s">
        <v>0</v>
      </c>
      <c r="B96" s="3" t="s">
        <v>1</v>
      </c>
      <c r="C96" s="26">
        <v>54984</v>
      </c>
      <c r="D96" s="3" t="s">
        <v>43</v>
      </c>
      <c r="E96" s="3" t="s">
        <v>44</v>
      </c>
      <c r="F96" s="6">
        <v>804</v>
      </c>
      <c r="G96" s="9">
        <v>0</v>
      </c>
      <c r="H96" s="9">
        <v>0</v>
      </c>
      <c r="I96" s="3" t="s">
        <v>241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3"/>
  <sheetViews>
    <sheetView workbookViewId="0">
      <selection activeCell="E538" sqref="E538"/>
    </sheetView>
  </sheetViews>
  <sheetFormatPr defaultRowHeight="15" x14ac:dyDescent="0.25"/>
  <cols>
    <col min="1" max="1" width="23.7109375" customWidth="1"/>
    <col min="2" max="2" width="48.140625" bestFit="1" customWidth="1"/>
    <col min="3" max="3" width="18.140625" customWidth="1"/>
  </cols>
  <sheetData>
    <row r="1" spans="1:3" x14ac:dyDescent="0.25">
      <c r="A1" s="23" t="s">
        <v>243</v>
      </c>
      <c r="B1" s="23" t="s">
        <v>244</v>
      </c>
      <c r="C1" s="23" t="s">
        <v>245</v>
      </c>
    </row>
    <row r="2" spans="1:3" x14ac:dyDescent="0.25">
      <c r="A2" s="12">
        <v>100325</v>
      </c>
      <c r="B2" s="13" t="s">
        <v>156</v>
      </c>
      <c r="C2" s="12">
        <v>12</v>
      </c>
    </row>
    <row r="3" spans="1:3" x14ac:dyDescent="0.25">
      <c r="A3" s="12">
        <v>100323</v>
      </c>
      <c r="B3" s="13" t="s">
        <v>154</v>
      </c>
      <c r="C3" s="12">
        <v>12</v>
      </c>
    </row>
    <row r="4" spans="1:3" x14ac:dyDescent="0.25">
      <c r="A4" s="12">
        <v>100324</v>
      </c>
      <c r="B4" s="13" t="s">
        <v>155</v>
      </c>
      <c r="C4" s="12">
        <v>12</v>
      </c>
    </row>
    <row r="5" spans="1:3" x14ac:dyDescent="0.25">
      <c r="A5" s="12">
        <v>90958</v>
      </c>
      <c r="B5" s="13" t="s">
        <v>88</v>
      </c>
      <c r="C5" s="12">
        <v>12</v>
      </c>
    </row>
    <row r="6" spans="1:3" x14ac:dyDescent="0.25">
      <c r="A6" s="12">
        <v>90957</v>
      </c>
      <c r="B6" s="13" t="s">
        <v>87</v>
      </c>
      <c r="C6" s="12">
        <v>12</v>
      </c>
    </row>
    <row r="7" spans="1:3" x14ac:dyDescent="0.25">
      <c r="A7" s="12">
        <v>99813</v>
      </c>
      <c r="B7" s="13" t="s">
        <v>246</v>
      </c>
      <c r="C7" s="12">
        <v>12</v>
      </c>
    </row>
    <row r="8" spans="1:3" x14ac:dyDescent="0.25">
      <c r="A8" s="12">
        <v>99814</v>
      </c>
      <c r="B8" s="13" t="s">
        <v>247</v>
      </c>
      <c r="C8" s="12">
        <v>12</v>
      </c>
    </row>
    <row r="9" spans="1:3" x14ac:dyDescent="0.25">
      <c r="A9" s="14">
        <v>106836</v>
      </c>
      <c r="B9" s="16" t="s">
        <v>183</v>
      </c>
      <c r="C9" s="14">
        <v>6</v>
      </c>
    </row>
    <row r="10" spans="1:3" x14ac:dyDescent="0.25">
      <c r="A10" s="14">
        <v>106838</v>
      </c>
      <c r="B10" s="16" t="s">
        <v>184</v>
      </c>
      <c r="C10" s="14">
        <v>6</v>
      </c>
    </row>
    <row r="11" spans="1:3" x14ac:dyDescent="0.25">
      <c r="A11" s="12">
        <v>101089</v>
      </c>
      <c r="B11" s="13" t="s">
        <v>171</v>
      </c>
      <c r="C11" s="12">
        <v>6</v>
      </c>
    </row>
    <row r="12" spans="1:3" x14ac:dyDescent="0.25">
      <c r="A12" s="12">
        <v>90030</v>
      </c>
      <c r="B12" s="13" t="s">
        <v>85</v>
      </c>
      <c r="C12" s="12">
        <v>6</v>
      </c>
    </row>
    <row r="13" spans="1:3" x14ac:dyDescent="0.25">
      <c r="A13" s="12">
        <v>91208</v>
      </c>
      <c r="B13" s="13" t="s">
        <v>91</v>
      </c>
      <c r="C13" s="12">
        <v>12</v>
      </c>
    </row>
    <row r="14" spans="1:3" x14ac:dyDescent="0.25">
      <c r="A14" s="12">
        <v>91207</v>
      </c>
      <c r="B14" s="13" t="s">
        <v>90</v>
      </c>
      <c r="C14" s="12">
        <v>12</v>
      </c>
    </row>
    <row r="15" spans="1:3" x14ac:dyDescent="0.25">
      <c r="A15" s="12">
        <v>91175</v>
      </c>
      <c r="B15" s="13" t="s">
        <v>89</v>
      </c>
      <c r="C15" s="12">
        <v>12</v>
      </c>
    </row>
    <row r="16" spans="1:3" x14ac:dyDescent="0.25">
      <c r="A16" s="12">
        <v>91167</v>
      </c>
      <c r="B16" s="13" t="s">
        <v>248</v>
      </c>
      <c r="C16" s="12">
        <v>12</v>
      </c>
    </row>
    <row r="17" spans="1:3" x14ac:dyDescent="0.25">
      <c r="A17" s="12">
        <v>100708</v>
      </c>
      <c r="B17" s="13" t="s">
        <v>165</v>
      </c>
      <c r="C17" s="12">
        <v>8</v>
      </c>
    </row>
    <row r="18" spans="1:3" x14ac:dyDescent="0.25">
      <c r="A18" s="12">
        <v>100709</v>
      </c>
      <c r="B18" s="13" t="s">
        <v>166</v>
      </c>
      <c r="C18" s="12">
        <v>8</v>
      </c>
    </row>
    <row r="19" spans="1:3" x14ac:dyDescent="0.25">
      <c r="A19" s="12">
        <v>100710</v>
      </c>
      <c r="B19" s="13" t="s">
        <v>167</v>
      </c>
      <c r="C19" s="12">
        <v>8</v>
      </c>
    </row>
    <row r="20" spans="1:3" x14ac:dyDescent="0.25">
      <c r="A20" s="14">
        <v>108175</v>
      </c>
      <c r="B20" s="16" t="s">
        <v>194</v>
      </c>
      <c r="C20" s="14">
        <v>8</v>
      </c>
    </row>
    <row r="21" spans="1:3" x14ac:dyDescent="0.25">
      <c r="A21" s="14">
        <v>100711</v>
      </c>
      <c r="B21" s="16" t="s">
        <v>168</v>
      </c>
      <c r="C21" s="14">
        <v>8</v>
      </c>
    </row>
    <row r="22" spans="1:3" x14ac:dyDescent="0.25">
      <c r="A22" s="12">
        <v>99166</v>
      </c>
      <c r="B22" s="13" t="s">
        <v>249</v>
      </c>
      <c r="C22" s="12">
        <v>24</v>
      </c>
    </row>
    <row r="23" spans="1:3" x14ac:dyDescent="0.25">
      <c r="A23" s="12">
        <v>99167</v>
      </c>
      <c r="B23" s="13" t="s">
        <v>250</v>
      </c>
      <c r="C23" s="12">
        <v>24</v>
      </c>
    </row>
    <row r="24" spans="1:3" x14ac:dyDescent="0.25">
      <c r="A24" s="12">
        <v>99168</v>
      </c>
      <c r="B24" s="13" t="s">
        <v>251</v>
      </c>
      <c r="C24" s="12">
        <v>24</v>
      </c>
    </row>
    <row r="25" spans="1:3" x14ac:dyDescent="0.25">
      <c r="A25" s="12">
        <v>21616</v>
      </c>
      <c r="B25" s="13" t="s">
        <v>19</v>
      </c>
      <c r="C25" s="12">
        <v>24</v>
      </c>
    </row>
    <row r="26" spans="1:3" x14ac:dyDescent="0.25">
      <c r="A26" s="12">
        <v>21618</v>
      </c>
      <c r="B26" s="13" t="s">
        <v>20</v>
      </c>
      <c r="C26" s="12">
        <v>24</v>
      </c>
    </row>
    <row r="27" spans="1:3" x14ac:dyDescent="0.25">
      <c r="A27" s="12">
        <v>21084</v>
      </c>
      <c r="B27" s="13" t="s">
        <v>16</v>
      </c>
      <c r="C27" s="12">
        <v>24</v>
      </c>
    </row>
    <row r="28" spans="1:3" x14ac:dyDescent="0.25">
      <c r="A28" s="12">
        <v>21139</v>
      </c>
      <c r="B28" s="13" t="s">
        <v>18</v>
      </c>
      <c r="C28" s="12">
        <v>24</v>
      </c>
    </row>
    <row r="29" spans="1:3" x14ac:dyDescent="0.25">
      <c r="A29" s="12">
        <v>30269</v>
      </c>
      <c r="B29" s="13" t="s">
        <v>22</v>
      </c>
      <c r="C29" s="12">
        <v>24</v>
      </c>
    </row>
    <row r="30" spans="1:3" x14ac:dyDescent="0.25">
      <c r="A30" s="12">
        <v>55408</v>
      </c>
      <c r="B30" s="13" t="s">
        <v>45</v>
      </c>
      <c r="C30" s="12">
        <v>24</v>
      </c>
    </row>
    <row r="31" spans="1:3" x14ac:dyDescent="0.25">
      <c r="A31" s="12">
        <v>60383</v>
      </c>
      <c r="B31" s="13" t="s">
        <v>252</v>
      </c>
      <c r="C31" s="12">
        <v>24</v>
      </c>
    </row>
    <row r="32" spans="1:3" x14ac:dyDescent="0.25">
      <c r="A32" s="12">
        <v>82408</v>
      </c>
      <c r="B32" s="13" t="s">
        <v>63</v>
      </c>
      <c r="C32" s="12">
        <v>24</v>
      </c>
    </row>
    <row r="33" spans="1:3" x14ac:dyDescent="0.25">
      <c r="A33" s="12">
        <v>101132</v>
      </c>
      <c r="B33" s="13" t="s">
        <v>173</v>
      </c>
      <c r="C33" s="12">
        <v>24</v>
      </c>
    </row>
    <row r="34" spans="1:3" x14ac:dyDescent="0.25">
      <c r="A34" s="12">
        <v>105065</v>
      </c>
      <c r="B34" s="13" t="s">
        <v>180</v>
      </c>
      <c r="C34" s="12">
        <v>24</v>
      </c>
    </row>
    <row r="35" spans="1:3" x14ac:dyDescent="0.25">
      <c r="A35" s="14">
        <v>107787</v>
      </c>
      <c r="B35" s="16" t="s">
        <v>192</v>
      </c>
      <c r="C35" s="14">
        <v>24</v>
      </c>
    </row>
    <row r="36" spans="1:3" x14ac:dyDescent="0.25">
      <c r="A36" s="12">
        <v>51974</v>
      </c>
      <c r="B36" s="13" t="s">
        <v>33</v>
      </c>
      <c r="C36" s="12">
        <v>24</v>
      </c>
    </row>
    <row r="37" spans="1:3" x14ac:dyDescent="0.25">
      <c r="A37" s="12">
        <v>51975</v>
      </c>
      <c r="B37" s="13" t="s">
        <v>35</v>
      </c>
      <c r="C37" s="12">
        <v>24</v>
      </c>
    </row>
    <row r="38" spans="1:3" x14ac:dyDescent="0.25">
      <c r="A38" s="12">
        <v>51976</v>
      </c>
      <c r="B38" s="13" t="s">
        <v>37</v>
      </c>
      <c r="C38" s="12">
        <v>24</v>
      </c>
    </row>
    <row r="39" spans="1:3" x14ac:dyDescent="0.25">
      <c r="A39" s="12">
        <v>89152</v>
      </c>
      <c r="B39" s="13" t="s">
        <v>73</v>
      </c>
      <c r="C39" s="12">
        <v>24</v>
      </c>
    </row>
    <row r="40" spans="1:3" x14ac:dyDescent="0.25">
      <c r="A40" s="12">
        <v>97045</v>
      </c>
      <c r="B40" s="13" t="s">
        <v>102</v>
      </c>
      <c r="C40" s="12">
        <v>24</v>
      </c>
    </row>
    <row r="41" spans="1:3" x14ac:dyDescent="0.25">
      <c r="A41" s="12">
        <v>97048</v>
      </c>
      <c r="B41" s="13" t="s">
        <v>103</v>
      </c>
      <c r="C41" s="12">
        <v>24</v>
      </c>
    </row>
    <row r="42" spans="1:3" x14ac:dyDescent="0.25">
      <c r="A42" s="14">
        <v>113662</v>
      </c>
      <c r="B42" s="16" t="s">
        <v>228</v>
      </c>
      <c r="C42" s="14">
        <v>24</v>
      </c>
    </row>
    <row r="43" spans="1:3" x14ac:dyDescent="0.25">
      <c r="A43" s="14">
        <v>99606</v>
      </c>
      <c r="B43" s="16" t="s">
        <v>142</v>
      </c>
      <c r="C43" s="14">
        <v>8</v>
      </c>
    </row>
    <row r="44" spans="1:3" x14ac:dyDescent="0.25">
      <c r="A44" s="14">
        <v>100693</v>
      </c>
      <c r="B44" s="16" t="s">
        <v>158</v>
      </c>
      <c r="C44" s="14">
        <v>8</v>
      </c>
    </row>
    <row r="45" spans="1:3" x14ac:dyDescent="0.25">
      <c r="A45" s="14">
        <v>99605</v>
      </c>
      <c r="B45" s="16" t="s">
        <v>141</v>
      </c>
      <c r="C45" s="14">
        <v>8</v>
      </c>
    </row>
    <row r="46" spans="1:3" x14ac:dyDescent="0.25">
      <c r="A46" s="14">
        <v>99604</v>
      </c>
      <c r="B46" s="16" t="s">
        <v>140</v>
      </c>
      <c r="C46" s="14">
        <v>8</v>
      </c>
    </row>
    <row r="47" spans="1:3" x14ac:dyDescent="0.25">
      <c r="A47" s="14">
        <v>100692</v>
      </c>
      <c r="B47" s="16" t="s">
        <v>157</v>
      </c>
      <c r="C47" s="14">
        <v>8</v>
      </c>
    </row>
    <row r="48" spans="1:3" x14ac:dyDescent="0.25">
      <c r="A48" s="14">
        <v>99607</v>
      </c>
      <c r="B48" s="16" t="s">
        <v>143</v>
      </c>
      <c r="C48" s="14">
        <v>8</v>
      </c>
    </row>
    <row r="49" spans="1:3" x14ac:dyDescent="0.25">
      <c r="A49" s="14">
        <v>107038</v>
      </c>
      <c r="B49" s="16" t="s">
        <v>191</v>
      </c>
      <c r="C49" s="14">
        <v>8</v>
      </c>
    </row>
    <row r="50" spans="1:3" x14ac:dyDescent="0.25">
      <c r="A50" s="14">
        <v>107037</v>
      </c>
      <c r="B50" s="16" t="s">
        <v>190</v>
      </c>
      <c r="C50" s="14">
        <v>8</v>
      </c>
    </row>
    <row r="51" spans="1:3" x14ac:dyDescent="0.25">
      <c r="A51" s="14">
        <v>99191</v>
      </c>
      <c r="B51" s="16" t="s">
        <v>125</v>
      </c>
      <c r="C51" s="14">
        <v>12</v>
      </c>
    </row>
    <row r="52" spans="1:3" x14ac:dyDescent="0.25">
      <c r="A52" s="14">
        <v>99194</v>
      </c>
      <c r="B52" s="16" t="s">
        <v>127</v>
      </c>
      <c r="C52" s="14">
        <v>12</v>
      </c>
    </row>
    <row r="53" spans="1:3" x14ac:dyDescent="0.25">
      <c r="A53" s="14">
        <v>99193</v>
      </c>
      <c r="B53" s="16" t="s">
        <v>126</v>
      </c>
      <c r="C53" s="14">
        <v>12</v>
      </c>
    </row>
    <row r="54" spans="1:3" x14ac:dyDescent="0.25">
      <c r="A54" s="14">
        <v>100694</v>
      </c>
      <c r="B54" s="16" t="s">
        <v>159</v>
      </c>
      <c r="C54" s="14">
        <v>12</v>
      </c>
    </row>
    <row r="55" spans="1:3" x14ac:dyDescent="0.25">
      <c r="A55" s="14">
        <v>99195</v>
      </c>
      <c r="B55" s="16" t="s">
        <v>128</v>
      </c>
      <c r="C55" s="14">
        <v>12</v>
      </c>
    </row>
    <row r="56" spans="1:3" x14ac:dyDescent="0.25">
      <c r="A56" s="14">
        <v>99196</v>
      </c>
      <c r="B56" s="16" t="s">
        <v>129</v>
      </c>
      <c r="C56" s="14">
        <v>12</v>
      </c>
    </row>
    <row r="57" spans="1:3" x14ac:dyDescent="0.25">
      <c r="A57" s="14">
        <v>99197</v>
      </c>
      <c r="B57" s="16" t="s">
        <v>130</v>
      </c>
      <c r="C57" s="14">
        <v>12</v>
      </c>
    </row>
    <row r="58" spans="1:3" x14ac:dyDescent="0.25">
      <c r="A58" s="14">
        <v>99198</v>
      </c>
      <c r="B58" s="16" t="s">
        <v>253</v>
      </c>
      <c r="C58" s="14">
        <v>12</v>
      </c>
    </row>
    <row r="59" spans="1:3" x14ac:dyDescent="0.25">
      <c r="A59" s="14">
        <v>100695</v>
      </c>
      <c r="B59" s="16" t="s">
        <v>160</v>
      </c>
      <c r="C59" s="14">
        <v>12</v>
      </c>
    </row>
    <row r="60" spans="1:3" x14ac:dyDescent="0.25">
      <c r="A60" s="14">
        <v>109247</v>
      </c>
      <c r="B60" s="16" t="s">
        <v>197</v>
      </c>
      <c r="C60" s="14">
        <v>12</v>
      </c>
    </row>
    <row r="61" spans="1:3" x14ac:dyDescent="0.25">
      <c r="A61" s="12">
        <v>98925</v>
      </c>
      <c r="B61" s="13" t="s">
        <v>123</v>
      </c>
      <c r="C61" s="12">
        <v>12</v>
      </c>
    </row>
    <row r="62" spans="1:3" x14ac:dyDescent="0.25">
      <c r="A62" s="12">
        <v>98926</v>
      </c>
      <c r="B62" s="13" t="s">
        <v>254</v>
      </c>
      <c r="C62" s="12">
        <v>12</v>
      </c>
    </row>
    <row r="63" spans="1:3" x14ac:dyDescent="0.25">
      <c r="A63" s="12">
        <v>98928</v>
      </c>
      <c r="B63" s="13" t="s">
        <v>124</v>
      </c>
      <c r="C63" s="12">
        <v>12</v>
      </c>
    </row>
    <row r="64" spans="1:3" x14ac:dyDescent="0.25">
      <c r="A64" s="14">
        <v>83786</v>
      </c>
      <c r="B64" s="16" t="s">
        <v>255</v>
      </c>
      <c r="C64" s="14">
        <v>12</v>
      </c>
    </row>
    <row r="65" spans="1:3" x14ac:dyDescent="0.25">
      <c r="A65" s="14">
        <v>83787</v>
      </c>
      <c r="B65" s="16" t="s">
        <v>256</v>
      </c>
      <c r="C65" s="14">
        <v>12</v>
      </c>
    </row>
    <row r="66" spans="1:3" x14ac:dyDescent="0.25">
      <c r="A66" s="14">
        <v>21052</v>
      </c>
      <c r="B66" s="16" t="s">
        <v>7</v>
      </c>
      <c r="C66" s="14">
        <v>9</v>
      </c>
    </row>
    <row r="67" spans="1:3" x14ac:dyDescent="0.25">
      <c r="A67" s="14">
        <v>21053</v>
      </c>
      <c r="B67" s="16" t="s">
        <v>10</v>
      </c>
      <c r="C67" s="14">
        <v>9</v>
      </c>
    </row>
    <row r="68" spans="1:3" x14ac:dyDescent="0.25">
      <c r="A68" s="14">
        <v>21054</v>
      </c>
      <c r="B68" s="16" t="s">
        <v>12</v>
      </c>
      <c r="C68" s="14">
        <v>9</v>
      </c>
    </row>
    <row r="69" spans="1:3" x14ac:dyDescent="0.25">
      <c r="A69" s="14">
        <v>21056</v>
      </c>
      <c r="B69" s="16" t="s">
        <v>13</v>
      </c>
      <c r="C69" s="14">
        <v>9</v>
      </c>
    </row>
    <row r="70" spans="1:3" x14ac:dyDescent="0.25">
      <c r="A70" s="14">
        <v>21070</v>
      </c>
      <c r="B70" s="16" t="s">
        <v>14</v>
      </c>
      <c r="C70" s="14">
        <v>9</v>
      </c>
    </row>
    <row r="71" spans="1:3" x14ac:dyDescent="0.25">
      <c r="A71" s="14">
        <v>21720</v>
      </c>
      <c r="B71" s="16" t="s">
        <v>257</v>
      </c>
      <c r="C71" s="14">
        <v>9</v>
      </c>
    </row>
    <row r="72" spans="1:3" x14ac:dyDescent="0.25">
      <c r="A72" s="14">
        <v>27806</v>
      </c>
      <c r="B72" s="16" t="s">
        <v>21</v>
      </c>
      <c r="C72" s="14">
        <v>9</v>
      </c>
    </row>
    <row r="73" spans="1:3" x14ac:dyDescent="0.25">
      <c r="A73" s="14">
        <v>52967</v>
      </c>
      <c r="B73" s="16" t="s">
        <v>39</v>
      </c>
      <c r="C73" s="14">
        <v>9</v>
      </c>
    </row>
    <row r="74" spans="1:3" x14ac:dyDescent="0.25">
      <c r="A74" s="14">
        <v>67920</v>
      </c>
      <c r="B74" s="16" t="s">
        <v>258</v>
      </c>
      <c r="C74" s="14">
        <v>9</v>
      </c>
    </row>
    <row r="75" spans="1:3" x14ac:dyDescent="0.25">
      <c r="A75" s="14">
        <v>98220</v>
      </c>
      <c r="B75" s="16" t="s">
        <v>117</v>
      </c>
      <c r="C75" s="14">
        <v>9</v>
      </c>
    </row>
    <row r="76" spans="1:3" x14ac:dyDescent="0.25">
      <c r="A76" s="14">
        <v>101048</v>
      </c>
      <c r="B76" s="16" t="s">
        <v>259</v>
      </c>
      <c r="C76" s="14">
        <v>9</v>
      </c>
    </row>
    <row r="77" spans="1:3" x14ac:dyDescent="0.25">
      <c r="A77" s="14">
        <v>111376</v>
      </c>
      <c r="B77" s="16" t="s">
        <v>198</v>
      </c>
      <c r="C77" s="14">
        <v>9</v>
      </c>
    </row>
    <row r="78" spans="1:3" x14ac:dyDescent="0.25">
      <c r="A78" s="14">
        <v>111377</v>
      </c>
      <c r="B78" s="16" t="s">
        <v>199</v>
      </c>
      <c r="C78" s="14">
        <v>9</v>
      </c>
    </row>
    <row r="79" spans="1:3" x14ac:dyDescent="0.25">
      <c r="A79" s="14">
        <v>41787</v>
      </c>
      <c r="B79" s="16" t="s">
        <v>29</v>
      </c>
      <c r="C79" s="14">
        <v>1</v>
      </c>
    </row>
    <row r="80" spans="1:3" x14ac:dyDescent="0.25">
      <c r="A80" s="14">
        <v>41788</v>
      </c>
      <c r="B80" s="16" t="s">
        <v>260</v>
      </c>
      <c r="C80" s="14">
        <v>1</v>
      </c>
    </row>
    <row r="81" spans="1:3" x14ac:dyDescent="0.25">
      <c r="A81" s="14">
        <v>50093</v>
      </c>
      <c r="B81" s="16" t="s">
        <v>31</v>
      </c>
      <c r="C81" s="14">
        <v>1</v>
      </c>
    </row>
    <row r="82" spans="1:3" x14ac:dyDescent="0.25">
      <c r="A82" s="14">
        <v>90000</v>
      </c>
      <c r="B82" s="16" t="s">
        <v>77</v>
      </c>
      <c r="C82" s="14">
        <v>6</v>
      </c>
    </row>
    <row r="83" spans="1:3" x14ac:dyDescent="0.25">
      <c r="A83" s="14">
        <v>90021</v>
      </c>
      <c r="B83" s="16" t="s">
        <v>78</v>
      </c>
      <c r="C83" s="14">
        <v>6</v>
      </c>
    </row>
    <row r="84" spans="1:3" x14ac:dyDescent="0.25">
      <c r="A84" s="14">
        <v>90022</v>
      </c>
      <c r="B84" s="16" t="s">
        <v>79</v>
      </c>
      <c r="C84" s="14">
        <v>6</v>
      </c>
    </row>
    <row r="85" spans="1:3" x14ac:dyDescent="0.25">
      <c r="A85" s="14">
        <v>90023</v>
      </c>
      <c r="B85" s="16" t="s">
        <v>80</v>
      </c>
      <c r="C85" s="14">
        <v>6</v>
      </c>
    </row>
    <row r="86" spans="1:3" x14ac:dyDescent="0.25">
      <c r="A86" s="12">
        <v>95900</v>
      </c>
      <c r="B86" s="13" t="s">
        <v>96</v>
      </c>
      <c r="C86" s="12">
        <v>6</v>
      </c>
    </row>
    <row r="87" spans="1:3" x14ac:dyDescent="0.25">
      <c r="A87" s="12">
        <v>90026</v>
      </c>
      <c r="B87" s="13" t="s">
        <v>81</v>
      </c>
      <c r="C87" s="12">
        <v>6</v>
      </c>
    </row>
    <row r="88" spans="1:3" x14ac:dyDescent="0.25">
      <c r="A88" s="12">
        <v>95901</v>
      </c>
      <c r="B88" s="13" t="s">
        <v>98</v>
      </c>
      <c r="C88" s="12">
        <v>6</v>
      </c>
    </row>
    <row r="89" spans="1:3" x14ac:dyDescent="0.25">
      <c r="A89" s="12">
        <v>90028</v>
      </c>
      <c r="B89" s="13" t="s">
        <v>83</v>
      </c>
      <c r="C89" s="12">
        <v>6</v>
      </c>
    </row>
    <row r="90" spans="1:3" x14ac:dyDescent="0.25">
      <c r="A90" s="12">
        <v>99529</v>
      </c>
      <c r="B90" s="13" t="s">
        <v>134</v>
      </c>
      <c r="C90" s="12">
        <v>12</v>
      </c>
    </row>
    <row r="91" spans="1:3" x14ac:dyDescent="0.25">
      <c r="A91" s="12">
        <v>99542</v>
      </c>
      <c r="B91" s="13" t="s">
        <v>139</v>
      </c>
      <c r="C91" s="12">
        <v>12</v>
      </c>
    </row>
    <row r="92" spans="1:3" x14ac:dyDescent="0.25">
      <c r="A92" s="12">
        <v>99530</v>
      </c>
      <c r="B92" s="13" t="s">
        <v>136</v>
      </c>
      <c r="C92" s="12">
        <v>12</v>
      </c>
    </row>
    <row r="93" spans="1:3" x14ac:dyDescent="0.25">
      <c r="A93" s="12">
        <v>98091</v>
      </c>
      <c r="B93" s="13" t="s">
        <v>113</v>
      </c>
      <c r="C93" s="12">
        <v>12</v>
      </c>
    </row>
    <row r="94" spans="1:3" x14ac:dyDescent="0.25">
      <c r="A94" s="12">
        <v>98092</v>
      </c>
      <c r="B94" s="13" t="s">
        <v>114</v>
      </c>
      <c r="C94" s="12">
        <v>12</v>
      </c>
    </row>
    <row r="95" spans="1:3" x14ac:dyDescent="0.25">
      <c r="A95" s="12">
        <v>98094</v>
      </c>
      <c r="B95" s="13" t="s">
        <v>261</v>
      </c>
      <c r="C95" s="12">
        <v>12</v>
      </c>
    </row>
    <row r="96" spans="1:3" x14ac:dyDescent="0.25">
      <c r="A96" s="12">
        <v>100716</v>
      </c>
      <c r="B96" s="13" t="s">
        <v>262</v>
      </c>
      <c r="C96" s="12">
        <v>8</v>
      </c>
    </row>
    <row r="97" spans="1:3" x14ac:dyDescent="0.25">
      <c r="A97" s="12">
        <v>100715</v>
      </c>
      <c r="B97" s="13" t="s">
        <v>263</v>
      </c>
      <c r="C97" s="12">
        <v>8</v>
      </c>
    </row>
    <row r="98" spans="1:3" x14ac:dyDescent="0.25">
      <c r="A98" s="12">
        <v>104782</v>
      </c>
      <c r="B98" s="13" t="s">
        <v>179</v>
      </c>
      <c r="C98" s="12">
        <v>8</v>
      </c>
    </row>
    <row r="99" spans="1:3" x14ac:dyDescent="0.25">
      <c r="A99" s="14">
        <v>106992</v>
      </c>
      <c r="B99" s="16" t="s">
        <v>187</v>
      </c>
      <c r="C99" s="14">
        <v>8</v>
      </c>
    </row>
    <row r="100" spans="1:3" x14ac:dyDescent="0.25">
      <c r="A100" s="14">
        <v>106993</v>
      </c>
      <c r="B100" s="16" t="s">
        <v>188</v>
      </c>
      <c r="C100" s="14">
        <v>8</v>
      </c>
    </row>
    <row r="101" spans="1:3" x14ac:dyDescent="0.25">
      <c r="A101" s="12">
        <v>105977</v>
      </c>
      <c r="B101" s="13" t="s">
        <v>182</v>
      </c>
      <c r="C101" s="12">
        <v>24</v>
      </c>
    </row>
    <row r="102" spans="1:3" x14ac:dyDescent="0.25">
      <c r="A102" s="12">
        <v>105976</v>
      </c>
      <c r="B102" s="13" t="s">
        <v>264</v>
      </c>
      <c r="C102" s="12">
        <v>24</v>
      </c>
    </row>
    <row r="103" spans="1:3" x14ac:dyDescent="0.25">
      <c r="A103" s="12">
        <v>105975</v>
      </c>
      <c r="B103" s="13" t="s">
        <v>181</v>
      </c>
      <c r="C103" s="12">
        <v>24</v>
      </c>
    </row>
    <row r="104" spans="1:3" x14ac:dyDescent="0.25">
      <c r="A104" s="17">
        <v>11244</v>
      </c>
      <c r="B104" s="18" t="s">
        <v>2</v>
      </c>
      <c r="C104" s="17">
        <v>9</v>
      </c>
    </row>
    <row r="105" spans="1:3" x14ac:dyDescent="0.25">
      <c r="A105" s="17">
        <v>53311</v>
      </c>
      <c r="B105" s="18" t="s">
        <v>40</v>
      </c>
      <c r="C105" s="17">
        <v>9</v>
      </c>
    </row>
    <row r="106" spans="1:3" x14ac:dyDescent="0.25">
      <c r="A106" s="17">
        <v>101097</v>
      </c>
      <c r="B106" s="18" t="s">
        <v>172</v>
      </c>
      <c r="C106" s="17">
        <v>9</v>
      </c>
    </row>
    <row r="107" spans="1:3" x14ac:dyDescent="0.25">
      <c r="A107" s="12">
        <v>101184</v>
      </c>
      <c r="B107" s="13" t="s">
        <v>175</v>
      </c>
      <c r="C107" s="12">
        <v>8</v>
      </c>
    </row>
    <row r="108" spans="1:3" x14ac:dyDescent="0.25">
      <c r="A108" s="14">
        <v>106980</v>
      </c>
      <c r="B108" s="16" t="s">
        <v>185</v>
      </c>
      <c r="C108" s="14">
        <v>8</v>
      </c>
    </row>
    <row r="109" spans="1:3" x14ac:dyDescent="0.25">
      <c r="A109" s="14">
        <v>106991</v>
      </c>
      <c r="B109" s="16" t="s">
        <v>186</v>
      </c>
      <c r="C109" s="14">
        <v>8</v>
      </c>
    </row>
    <row r="110" spans="1:3" x14ac:dyDescent="0.25">
      <c r="A110" s="14">
        <v>107035</v>
      </c>
      <c r="B110" s="16" t="s">
        <v>189</v>
      </c>
      <c r="C110" s="14">
        <v>8</v>
      </c>
    </row>
    <row r="111" spans="1:3" x14ac:dyDescent="0.25">
      <c r="A111" s="12">
        <v>100712</v>
      </c>
      <c r="B111" s="13" t="s">
        <v>169</v>
      </c>
      <c r="C111" s="12">
        <v>12</v>
      </c>
    </row>
    <row r="112" spans="1:3" x14ac:dyDescent="0.25">
      <c r="A112" s="12">
        <v>100722</v>
      </c>
      <c r="B112" s="13" t="s">
        <v>170</v>
      </c>
      <c r="C112" s="12">
        <v>12</v>
      </c>
    </row>
    <row r="113" spans="1:3" x14ac:dyDescent="0.25">
      <c r="A113" s="12">
        <v>60619</v>
      </c>
      <c r="B113" s="13" t="s">
        <v>46</v>
      </c>
      <c r="C113" s="12">
        <v>18</v>
      </c>
    </row>
    <row r="114" spans="1:3" x14ac:dyDescent="0.25">
      <c r="A114" s="12">
        <v>60620</v>
      </c>
      <c r="B114" s="13" t="s">
        <v>47</v>
      </c>
      <c r="C114" s="12">
        <v>18</v>
      </c>
    </row>
    <row r="115" spans="1:3" x14ac:dyDescent="0.25">
      <c r="A115" s="12">
        <v>60631</v>
      </c>
      <c r="B115" s="13" t="s">
        <v>48</v>
      </c>
      <c r="C115" s="12">
        <v>18</v>
      </c>
    </row>
    <row r="116" spans="1:3" x14ac:dyDescent="0.25">
      <c r="A116" s="12">
        <v>87437</v>
      </c>
      <c r="B116" s="13" t="s">
        <v>265</v>
      </c>
      <c r="C116" s="12">
        <v>12</v>
      </c>
    </row>
    <row r="117" spans="1:3" x14ac:dyDescent="0.25">
      <c r="A117" s="12">
        <v>87438</v>
      </c>
      <c r="B117" s="13" t="s">
        <v>72</v>
      </c>
      <c r="C117" s="12">
        <v>12</v>
      </c>
    </row>
    <row r="118" spans="1:3" x14ac:dyDescent="0.25">
      <c r="A118" s="12">
        <v>101133</v>
      </c>
      <c r="B118" s="13" t="s">
        <v>174</v>
      </c>
      <c r="C118" s="12">
        <v>12</v>
      </c>
    </row>
    <row r="119" spans="1:3" x14ac:dyDescent="0.25">
      <c r="A119" s="14">
        <v>108726</v>
      </c>
      <c r="B119" s="16" t="s">
        <v>196</v>
      </c>
      <c r="C119" s="14">
        <v>12</v>
      </c>
    </row>
    <row r="120" spans="1:3" x14ac:dyDescent="0.25">
      <c r="A120" s="14">
        <v>111532</v>
      </c>
      <c r="B120" s="16" t="s">
        <v>200</v>
      </c>
      <c r="C120" s="14">
        <v>12</v>
      </c>
    </row>
    <row r="121" spans="1:3" x14ac:dyDescent="0.25">
      <c r="A121" s="14">
        <v>99614</v>
      </c>
      <c r="B121" s="16" t="s">
        <v>146</v>
      </c>
      <c r="C121" s="14">
        <v>8</v>
      </c>
    </row>
    <row r="122" spans="1:3" x14ac:dyDescent="0.25">
      <c r="A122" s="14">
        <v>99615</v>
      </c>
      <c r="B122" s="16" t="s">
        <v>147</v>
      </c>
      <c r="C122" s="14">
        <v>8</v>
      </c>
    </row>
    <row r="123" spans="1:3" x14ac:dyDescent="0.25">
      <c r="A123" s="14">
        <v>100707</v>
      </c>
      <c r="B123" s="16" t="s">
        <v>164</v>
      </c>
      <c r="C123" s="14">
        <v>8</v>
      </c>
    </row>
    <row r="124" spans="1:3" x14ac:dyDescent="0.25">
      <c r="A124" s="14">
        <v>32223</v>
      </c>
      <c r="B124" s="16" t="s">
        <v>23</v>
      </c>
      <c r="C124" s="14">
        <v>12</v>
      </c>
    </row>
    <row r="125" spans="1:3" x14ac:dyDescent="0.25">
      <c r="A125" s="14">
        <v>48924</v>
      </c>
      <c r="B125" s="16" t="s">
        <v>30</v>
      </c>
      <c r="C125" s="14">
        <v>12</v>
      </c>
    </row>
    <row r="126" spans="1:3" x14ac:dyDescent="0.25">
      <c r="A126" s="14">
        <v>97167</v>
      </c>
      <c r="B126" s="16" t="s">
        <v>107</v>
      </c>
      <c r="C126" s="14">
        <v>12</v>
      </c>
    </row>
    <row r="127" spans="1:3" x14ac:dyDescent="0.25">
      <c r="A127" s="14">
        <v>100703</v>
      </c>
      <c r="B127" s="16" t="s">
        <v>161</v>
      </c>
      <c r="C127" s="14">
        <v>8</v>
      </c>
    </row>
    <row r="128" spans="1:3" x14ac:dyDescent="0.25">
      <c r="A128" s="14">
        <v>99612</v>
      </c>
      <c r="B128" s="16" t="s">
        <v>144</v>
      </c>
      <c r="C128" s="14">
        <v>8</v>
      </c>
    </row>
    <row r="129" spans="1:3" x14ac:dyDescent="0.25">
      <c r="A129" s="14">
        <v>99613</v>
      </c>
      <c r="B129" s="16" t="s">
        <v>145</v>
      </c>
      <c r="C129" s="14">
        <v>8</v>
      </c>
    </row>
    <row r="130" spans="1:3" x14ac:dyDescent="0.25">
      <c r="A130" s="14">
        <v>99616</v>
      </c>
      <c r="B130" s="16" t="s">
        <v>148</v>
      </c>
      <c r="C130" s="14">
        <v>8</v>
      </c>
    </row>
    <row r="131" spans="1:3" x14ac:dyDescent="0.25">
      <c r="A131" s="14">
        <v>99618</v>
      </c>
      <c r="B131" s="16" t="s">
        <v>149</v>
      </c>
      <c r="C131" s="14">
        <v>8</v>
      </c>
    </row>
    <row r="132" spans="1:3" x14ac:dyDescent="0.25">
      <c r="A132" s="14">
        <v>99619</v>
      </c>
      <c r="B132" s="16" t="s">
        <v>266</v>
      </c>
      <c r="C132" s="14">
        <v>8</v>
      </c>
    </row>
    <row r="133" spans="1:3" x14ac:dyDescent="0.25">
      <c r="A133" s="14">
        <v>100706</v>
      </c>
      <c r="B133" s="16" t="s">
        <v>163</v>
      </c>
      <c r="C133" s="14">
        <v>8</v>
      </c>
    </row>
    <row r="134" spans="1:3" x14ac:dyDescent="0.25">
      <c r="A134" s="14">
        <v>99620</v>
      </c>
      <c r="B134" s="16" t="s">
        <v>150</v>
      </c>
      <c r="C134" s="14">
        <v>8</v>
      </c>
    </row>
    <row r="135" spans="1:3" x14ac:dyDescent="0.25">
      <c r="A135" s="14">
        <v>99621</v>
      </c>
      <c r="B135" s="16" t="s">
        <v>267</v>
      </c>
      <c r="C135" s="14">
        <v>8</v>
      </c>
    </row>
    <row r="136" spans="1:3" x14ac:dyDescent="0.25">
      <c r="A136" s="14">
        <v>100705</v>
      </c>
      <c r="B136" s="16" t="s">
        <v>162</v>
      </c>
      <c r="C136" s="14">
        <v>8</v>
      </c>
    </row>
    <row r="137" spans="1:3" x14ac:dyDescent="0.25">
      <c r="A137" s="14">
        <v>108002</v>
      </c>
      <c r="B137" s="16" t="s">
        <v>193</v>
      </c>
      <c r="C137" s="14">
        <v>8</v>
      </c>
    </row>
    <row r="138" spans="1:3" x14ac:dyDescent="0.25">
      <c r="A138" s="14">
        <v>111631</v>
      </c>
      <c r="B138" s="16" t="s">
        <v>206</v>
      </c>
      <c r="C138" s="14">
        <v>8</v>
      </c>
    </row>
    <row r="139" spans="1:3" x14ac:dyDescent="0.25">
      <c r="A139" s="14">
        <v>111550</v>
      </c>
      <c r="B139" s="16" t="s">
        <v>201</v>
      </c>
      <c r="C139" s="14">
        <v>8</v>
      </c>
    </row>
    <row r="140" spans="1:3" x14ac:dyDescent="0.25">
      <c r="A140" s="12">
        <v>32913</v>
      </c>
      <c r="B140" s="13" t="s">
        <v>25</v>
      </c>
      <c r="C140" s="12">
        <v>20</v>
      </c>
    </row>
    <row r="141" spans="1:3" x14ac:dyDescent="0.25">
      <c r="A141" s="12">
        <v>32916</v>
      </c>
      <c r="B141" s="13" t="s">
        <v>26</v>
      </c>
      <c r="C141" s="12">
        <v>30</v>
      </c>
    </row>
    <row r="142" spans="1:3" x14ac:dyDescent="0.25">
      <c r="A142" s="14">
        <v>48693</v>
      </c>
      <c r="B142" s="15" t="s">
        <v>268</v>
      </c>
      <c r="C142" s="14">
        <v>8</v>
      </c>
    </row>
    <row r="143" spans="1:3" x14ac:dyDescent="0.25">
      <c r="A143" s="12">
        <v>51385</v>
      </c>
      <c r="B143" s="15" t="s">
        <v>32</v>
      </c>
      <c r="C143" s="12">
        <v>30</v>
      </c>
    </row>
    <row r="144" spans="1:3" x14ac:dyDescent="0.25">
      <c r="A144" s="12">
        <v>102381</v>
      </c>
      <c r="B144" s="15" t="s">
        <v>177</v>
      </c>
      <c r="C144" s="12">
        <v>30</v>
      </c>
    </row>
    <row r="145" spans="1:3" x14ac:dyDescent="0.25">
      <c r="A145" s="14">
        <v>48694</v>
      </c>
      <c r="B145" s="15" t="s">
        <v>269</v>
      </c>
      <c r="C145" s="14">
        <v>9</v>
      </c>
    </row>
    <row r="146" spans="1:3" x14ac:dyDescent="0.25">
      <c r="A146" s="12">
        <v>32918</v>
      </c>
      <c r="B146" s="13" t="s">
        <v>27</v>
      </c>
      <c r="C146" s="12">
        <v>30</v>
      </c>
    </row>
    <row r="147" spans="1:3" x14ac:dyDescent="0.25">
      <c r="A147" s="12">
        <v>32919</v>
      </c>
      <c r="B147" s="13" t="s">
        <v>28</v>
      </c>
      <c r="C147" s="12">
        <v>28</v>
      </c>
    </row>
    <row r="148" spans="1:3" x14ac:dyDescent="0.25">
      <c r="A148" s="12">
        <v>105285</v>
      </c>
      <c r="B148" s="13" t="s">
        <v>270</v>
      </c>
      <c r="C148" s="12">
        <v>8</v>
      </c>
    </row>
    <row r="149" spans="1:3" x14ac:dyDescent="0.25">
      <c r="A149" s="12">
        <v>105283</v>
      </c>
      <c r="B149" s="13" t="s">
        <v>271</v>
      </c>
      <c r="C149" s="12">
        <v>8</v>
      </c>
    </row>
    <row r="150" spans="1:3" x14ac:dyDescent="0.25">
      <c r="A150" s="12">
        <v>105286</v>
      </c>
      <c r="B150" s="13" t="s">
        <v>272</v>
      </c>
      <c r="C150" s="12">
        <v>8</v>
      </c>
    </row>
    <row r="151" spans="1:3" x14ac:dyDescent="0.25">
      <c r="A151" s="14">
        <v>107785</v>
      </c>
      <c r="B151" s="16" t="s">
        <v>273</v>
      </c>
      <c r="C151" s="14">
        <v>8</v>
      </c>
    </row>
    <row r="152" spans="1:3" x14ac:dyDescent="0.25">
      <c r="A152" s="14">
        <v>107784</v>
      </c>
      <c r="B152" s="16" t="s">
        <v>274</v>
      </c>
      <c r="C152" s="14">
        <v>8</v>
      </c>
    </row>
    <row r="153" spans="1:3" x14ac:dyDescent="0.25">
      <c r="A153" s="12">
        <v>66809</v>
      </c>
      <c r="B153" s="13" t="s">
        <v>275</v>
      </c>
      <c r="C153" s="12">
        <v>18</v>
      </c>
    </row>
    <row r="154" spans="1:3" x14ac:dyDescent="0.25">
      <c r="A154" s="12">
        <v>66810</v>
      </c>
      <c r="B154" s="13" t="s">
        <v>276</v>
      </c>
      <c r="C154" s="12">
        <v>18</v>
      </c>
    </row>
    <row r="155" spans="1:3" x14ac:dyDescent="0.25">
      <c r="A155" s="12">
        <v>66821</v>
      </c>
      <c r="B155" s="13" t="s">
        <v>277</v>
      </c>
      <c r="C155" s="12">
        <v>18</v>
      </c>
    </row>
    <row r="156" spans="1:3" x14ac:dyDescent="0.25">
      <c r="A156" s="14">
        <v>76946</v>
      </c>
      <c r="B156" s="16" t="s">
        <v>278</v>
      </c>
      <c r="C156" s="14">
        <v>12</v>
      </c>
    </row>
    <row r="157" spans="1:3" x14ac:dyDescent="0.25">
      <c r="A157" s="14">
        <v>76947</v>
      </c>
      <c r="B157" s="16" t="s">
        <v>279</v>
      </c>
      <c r="C157" s="14">
        <v>12</v>
      </c>
    </row>
    <row r="158" spans="1:3" x14ac:dyDescent="0.25">
      <c r="A158" s="12">
        <v>98807</v>
      </c>
      <c r="B158" s="13" t="s">
        <v>280</v>
      </c>
      <c r="C158" s="12">
        <v>12</v>
      </c>
    </row>
    <row r="159" spans="1:3" x14ac:dyDescent="0.25">
      <c r="A159" s="12">
        <v>98810</v>
      </c>
      <c r="B159" s="13" t="s">
        <v>281</v>
      </c>
      <c r="C159" s="12">
        <v>12</v>
      </c>
    </row>
    <row r="160" spans="1:3" x14ac:dyDescent="0.25">
      <c r="A160" s="12">
        <v>98811</v>
      </c>
      <c r="B160" s="13" t="s">
        <v>282</v>
      </c>
      <c r="C160" s="12">
        <v>12</v>
      </c>
    </row>
    <row r="161" spans="1:3" x14ac:dyDescent="0.25">
      <c r="A161" s="12">
        <v>98812</v>
      </c>
      <c r="B161" s="13" t="s">
        <v>283</v>
      </c>
      <c r="C161" s="12">
        <v>12</v>
      </c>
    </row>
    <row r="162" spans="1:3" x14ac:dyDescent="0.25">
      <c r="A162" s="12">
        <v>98813</v>
      </c>
      <c r="B162" s="13" t="s">
        <v>284</v>
      </c>
      <c r="C162" s="12">
        <v>12</v>
      </c>
    </row>
    <row r="163" spans="1:3" x14ac:dyDescent="0.25">
      <c r="A163" s="12">
        <v>99127</v>
      </c>
      <c r="B163" s="13" t="s">
        <v>285</v>
      </c>
      <c r="C163" s="12">
        <v>18</v>
      </c>
    </row>
    <row r="164" spans="1:3" x14ac:dyDescent="0.25">
      <c r="A164" s="12">
        <v>99128</v>
      </c>
      <c r="B164" s="13" t="s">
        <v>286</v>
      </c>
      <c r="C164" s="12">
        <v>18</v>
      </c>
    </row>
    <row r="165" spans="1:3" x14ac:dyDescent="0.25">
      <c r="A165" s="12">
        <v>99130</v>
      </c>
      <c r="B165" s="13" t="s">
        <v>287</v>
      </c>
      <c r="C165" s="12">
        <v>18</v>
      </c>
    </row>
    <row r="166" spans="1:3" x14ac:dyDescent="0.25">
      <c r="A166" s="12">
        <v>99131</v>
      </c>
      <c r="B166" s="13" t="s">
        <v>288</v>
      </c>
      <c r="C166" s="12">
        <v>18</v>
      </c>
    </row>
    <row r="167" spans="1:3" x14ac:dyDescent="0.25">
      <c r="A167" s="12">
        <v>55102</v>
      </c>
      <c r="B167" s="13" t="s">
        <v>289</v>
      </c>
      <c r="C167" s="12">
        <v>12</v>
      </c>
    </row>
    <row r="168" spans="1:3" x14ac:dyDescent="0.25">
      <c r="A168" s="12">
        <v>54961</v>
      </c>
      <c r="B168" s="13" t="s">
        <v>290</v>
      </c>
      <c r="C168" s="12">
        <v>12</v>
      </c>
    </row>
    <row r="169" spans="1:3" x14ac:dyDescent="0.25">
      <c r="A169" s="12">
        <v>55103</v>
      </c>
      <c r="B169" s="13" t="s">
        <v>291</v>
      </c>
      <c r="C169" s="12">
        <v>12</v>
      </c>
    </row>
    <row r="170" spans="1:3" x14ac:dyDescent="0.25">
      <c r="A170" s="12">
        <v>55104</v>
      </c>
      <c r="B170" s="13" t="s">
        <v>292</v>
      </c>
      <c r="C170" s="12">
        <v>12</v>
      </c>
    </row>
    <row r="171" spans="1:3" x14ac:dyDescent="0.25">
      <c r="A171" s="12">
        <v>55105</v>
      </c>
      <c r="B171" s="13" t="s">
        <v>293</v>
      </c>
      <c r="C171" s="12">
        <v>12</v>
      </c>
    </row>
    <row r="172" spans="1:3" x14ac:dyDescent="0.25">
      <c r="A172" s="14">
        <v>60973</v>
      </c>
      <c r="B172" s="16" t="s">
        <v>294</v>
      </c>
      <c r="C172" s="14">
        <v>12</v>
      </c>
    </row>
    <row r="173" spans="1:3" x14ac:dyDescent="0.25">
      <c r="A173" s="12">
        <v>60975</v>
      </c>
      <c r="B173" s="13" t="s">
        <v>295</v>
      </c>
      <c r="C173" s="12">
        <v>12</v>
      </c>
    </row>
    <row r="174" spans="1:3" x14ac:dyDescent="0.25">
      <c r="A174" s="14">
        <v>84203</v>
      </c>
      <c r="B174" s="16" t="s">
        <v>69</v>
      </c>
      <c r="C174" s="14">
        <v>12</v>
      </c>
    </row>
    <row r="175" spans="1:3" x14ac:dyDescent="0.25">
      <c r="A175" s="14">
        <v>84202</v>
      </c>
      <c r="B175" s="16" t="s">
        <v>68</v>
      </c>
      <c r="C175" s="14">
        <v>12</v>
      </c>
    </row>
    <row r="176" spans="1:3" x14ac:dyDescent="0.25">
      <c r="A176" s="12">
        <v>97756</v>
      </c>
      <c r="B176" s="13" t="s">
        <v>112</v>
      </c>
      <c r="C176" s="12">
        <v>12</v>
      </c>
    </row>
    <row r="177" spans="1:3" x14ac:dyDescent="0.25">
      <c r="A177" s="12">
        <v>97759</v>
      </c>
      <c r="B177" s="13" t="s">
        <v>296</v>
      </c>
      <c r="C177" s="12">
        <v>12</v>
      </c>
    </row>
    <row r="178" spans="1:3" x14ac:dyDescent="0.25">
      <c r="A178" s="12">
        <v>99446</v>
      </c>
      <c r="B178" s="13" t="s">
        <v>297</v>
      </c>
      <c r="C178" s="12">
        <v>12</v>
      </c>
    </row>
    <row r="179" spans="1:3" x14ac:dyDescent="0.25">
      <c r="A179" s="14">
        <v>97460</v>
      </c>
      <c r="B179" s="16" t="s">
        <v>298</v>
      </c>
      <c r="C179" s="14">
        <v>12</v>
      </c>
    </row>
    <row r="180" spans="1:3" x14ac:dyDescent="0.25">
      <c r="A180" s="14">
        <v>97471</v>
      </c>
      <c r="B180" s="16" t="s">
        <v>299</v>
      </c>
      <c r="C180" s="14">
        <v>12</v>
      </c>
    </row>
    <row r="181" spans="1:3" x14ac:dyDescent="0.25">
      <c r="A181" s="12">
        <v>54952</v>
      </c>
      <c r="B181" s="13" t="s">
        <v>300</v>
      </c>
      <c r="C181" s="12">
        <v>6</v>
      </c>
    </row>
    <row r="182" spans="1:3" x14ac:dyDescent="0.25">
      <c r="A182" s="19">
        <v>113679</v>
      </c>
      <c r="B182" s="16" t="s">
        <v>229</v>
      </c>
      <c r="C182" s="14">
        <v>6</v>
      </c>
    </row>
    <row r="183" spans="1:3" x14ac:dyDescent="0.25">
      <c r="A183" s="12">
        <v>97380</v>
      </c>
      <c r="B183" s="13" t="s">
        <v>301</v>
      </c>
      <c r="C183" s="12">
        <v>10</v>
      </c>
    </row>
    <row r="184" spans="1:3" x14ac:dyDescent="0.25">
      <c r="A184" s="19">
        <v>113683</v>
      </c>
      <c r="B184" s="16" t="s">
        <v>302</v>
      </c>
      <c r="C184" s="14">
        <v>10</v>
      </c>
    </row>
    <row r="185" spans="1:3" x14ac:dyDescent="0.25">
      <c r="A185" s="19">
        <v>113692</v>
      </c>
      <c r="B185" s="16" t="s">
        <v>230</v>
      </c>
      <c r="C185" s="14">
        <v>6</v>
      </c>
    </row>
    <row r="186" spans="1:3" x14ac:dyDescent="0.25">
      <c r="A186" s="12">
        <v>99445</v>
      </c>
      <c r="B186" s="13" t="s">
        <v>303</v>
      </c>
      <c r="C186" s="12">
        <v>8</v>
      </c>
    </row>
    <row r="187" spans="1:3" x14ac:dyDescent="0.25">
      <c r="A187" s="19">
        <v>113684</v>
      </c>
      <c r="B187" s="16" t="s">
        <v>304</v>
      </c>
      <c r="C187" s="14">
        <v>8</v>
      </c>
    </row>
    <row r="188" spans="1:3" x14ac:dyDescent="0.25">
      <c r="A188" s="12">
        <v>97755</v>
      </c>
      <c r="B188" s="13" t="s">
        <v>305</v>
      </c>
      <c r="C188" s="12">
        <v>10</v>
      </c>
    </row>
    <row r="189" spans="1:3" x14ac:dyDescent="0.25">
      <c r="A189" s="14">
        <v>100485</v>
      </c>
      <c r="B189" s="16" t="s">
        <v>306</v>
      </c>
      <c r="C189" s="14">
        <v>10</v>
      </c>
    </row>
    <row r="190" spans="1:3" x14ac:dyDescent="0.25">
      <c r="A190" s="12">
        <v>74419</v>
      </c>
      <c r="B190" s="13" t="s">
        <v>307</v>
      </c>
      <c r="C190" s="12">
        <v>6</v>
      </c>
    </row>
    <row r="191" spans="1:3" x14ac:dyDescent="0.25">
      <c r="A191" s="14">
        <v>66182</v>
      </c>
      <c r="B191" s="16" t="s">
        <v>308</v>
      </c>
      <c r="C191" s="14">
        <v>6</v>
      </c>
    </row>
    <row r="192" spans="1:3" x14ac:dyDescent="0.25">
      <c r="A192" s="12">
        <v>54963</v>
      </c>
      <c r="B192" s="13" t="s">
        <v>309</v>
      </c>
      <c r="C192" s="12">
        <v>6</v>
      </c>
    </row>
    <row r="193" spans="1:3" x14ac:dyDescent="0.25">
      <c r="A193" s="14">
        <v>60972</v>
      </c>
      <c r="B193" s="16" t="s">
        <v>310</v>
      </c>
      <c r="C193" s="14">
        <v>12</v>
      </c>
    </row>
    <row r="194" spans="1:3" x14ac:dyDescent="0.25">
      <c r="A194" s="12">
        <v>60971</v>
      </c>
      <c r="B194" s="13" t="s">
        <v>311</v>
      </c>
      <c r="C194" s="12">
        <v>12</v>
      </c>
    </row>
    <row r="195" spans="1:3" x14ac:dyDescent="0.25">
      <c r="A195" s="12">
        <v>53572</v>
      </c>
      <c r="B195" s="13" t="s">
        <v>312</v>
      </c>
      <c r="C195" s="12">
        <v>6</v>
      </c>
    </row>
    <row r="196" spans="1:3" x14ac:dyDescent="0.25">
      <c r="A196" s="19">
        <v>113736</v>
      </c>
      <c r="B196" s="16" t="s">
        <v>231</v>
      </c>
      <c r="C196" s="14">
        <v>6</v>
      </c>
    </row>
    <row r="197" spans="1:3" x14ac:dyDescent="0.25">
      <c r="A197" s="12">
        <v>69357</v>
      </c>
      <c r="B197" s="13" t="s">
        <v>313</v>
      </c>
      <c r="C197" s="12">
        <v>12</v>
      </c>
    </row>
    <row r="198" spans="1:3" x14ac:dyDescent="0.25">
      <c r="A198" s="12">
        <v>54962</v>
      </c>
      <c r="B198" s="13" t="s">
        <v>314</v>
      </c>
      <c r="C198" s="12">
        <v>6</v>
      </c>
    </row>
    <row r="199" spans="1:3" x14ac:dyDescent="0.25">
      <c r="A199" s="14">
        <v>84204</v>
      </c>
      <c r="B199" s="16" t="s">
        <v>70</v>
      </c>
      <c r="C199" s="14">
        <v>12</v>
      </c>
    </row>
    <row r="200" spans="1:3" x14ac:dyDescent="0.25">
      <c r="A200" s="12">
        <v>97360</v>
      </c>
      <c r="B200" s="13" t="s">
        <v>108</v>
      </c>
      <c r="C200" s="12">
        <v>10</v>
      </c>
    </row>
    <row r="201" spans="1:3" x14ac:dyDescent="0.25">
      <c r="A201" s="12">
        <v>97372</v>
      </c>
      <c r="B201" s="13" t="s">
        <v>109</v>
      </c>
      <c r="C201" s="12">
        <v>10</v>
      </c>
    </row>
    <row r="202" spans="1:3" x14ac:dyDescent="0.25">
      <c r="A202" s="12">
        <v>97374</v>
      </c>
      <c r="B202" s="13" t="s">
        <v>110</v>
      </c>
      <c r="C202" s="12">
        <v>10</v>
      </c>
    </row>
    <row r="203" spans="1:3" x14ac:dyDescent="0.25">
      <c r="A203" s="12">
        <v>99448</v>
      </c>
      <c r="B203" s="13" t="s">
        <v>315</v>
      </c>
      <c r="C203" s="12">
        <v>12</v>
      </c>
    </row>
    <row r="204" spans="1:3" x14ac:dyDescent="0.25">
      <c r="A204" s="12">
        <v>98007</v>
      </c>
      <c r="B204" s="13" t="s">
        <v>316</v>
      </c>
      <c r="C204" s="12">
        <v>12</v>
      </c>
    </row>
    <row r="205" spans="1:3" x14ac:dyDescent="0.25">
      <c r="A205" s="12">
        <v>99447</v>
      </c>
      <c r="B205" s="13" t="s">
        <v>317</v>
      </c>
      <c r="C205" s="12">
        <v>12</v>
      </c>
    </row>
    <row r="206" spans="1:3" x14ac:dyDescent="0.25">
      <c r="A206" s="12">
        <v>97760</v>
      </c>
      <c r="B206" s="13" t="s">
        <v>318</v>
      </c>
      <c r="C206" s="12">
        <v>12</v>
      </c>
    </row>
    <row r="207" spans="1:3" x14ac:dyDescent="0.25">
      <c r="A207" s="12">
        <v>69358</v>
      </c>
      <c r="B207" s="13" t="s">
        <v>319</v>
      </c>
      <c r="C207" s="12">
        <v>12</v>
      </c>
    </row>
    <row r="208" spans="1:3" x14ac:dyDescent="0.25">
      <c r="A208" s="12">
        <v>97761</v>
      </c>
      <c r="B208" s="13" t="s">
        <v>320</v>
      </c>
      <c r="C208" s="12">
        <v>12</v>
      </c>
    </row>
    <row r="209" spans="1:3" x14ac:dyDescent="0.25">
      <c r="A209" s="14">
        <v>111886</v>
      </c>
      <c r="B209" s="16" t="s">
        <v>209</v>
      </c>
      <c r="C209" s="14">
        <v>6</v>
      </c>
    </row>
    <row r="210" spans="1:3" x14ac:dyDescent="0.25">
      <c r="A210" s="14">
        <v>111891</v>
      </c>
      <c r="B210" s="16" t="s">
        <v>210</v>
      </c>
      <c r="C210" s="14">
        <v>6</v>
      </c>
    </row>
    <row r="211" spans="1:3" x14ac:dyDescent="0.25">
      <c r="A211" s="12">
        <v>97378</v>
      </c>
      <c r="B211" s="13" t="s">
        <v>111</v>
      </c>
      <c r="C211" s="12">
        <v>10</v>
      </c>
    </row>
    <row r="212" spans="1:3" x14ac:dyDescent="0.25">
      <c r="A212" s="14">
        <v>99443</v>
      </c>
      <c r="B212" s="16" t="s">
        <v>321</v>
      </c>
      <c r="C212" s="14">
        <v>12</v>
      </c>
    </row>
    <row r="213" spans="1:3" x14ac:dyDescent="0.25">
      <c r="A213" s="12">
        <v>97758</v>
      </c>
      <c r="B213" s="13" t="s">
        <v>322</v>
      </c>
      <c r="C213" s="12">
        <v>12</v>
      </c>
    </row>
    <row r="214" spans="1:3" x14ac:dyDescent="0.25">
      <c r="A214" s="19">
        <v>113717</v>
      </c>
      <c r="B214" s="16" t="s">
        <v>323</v>
      </c>
      <c r="C214" s="14">
        <v>6</v>
      </c>
    </row>
    <row r="215" spans="1:3" x14ac:dyDescent="0.25">
      <c r="A215" s="12">
        <v>66181</v>
      </c>
      <c r="B215" s="13" t="s">
        <v>324</v>
      </c>
      <c r="C215" s="12">
        <v>6</v>
      </c>
    </row>
    <row r="216" spans="1:3" x14ac:dyDescent="0.25">
      <c r="A216" s="12">
        <v>53574</v>
      </c>
      <c r="B216" s="13" t="s">
        <v>325</v>
      </c>
      <c r="C216" s="12">
        <v>6</v>
      </c>
    </row>
    <row r="217" spans="1:3" x14ac:dyDescent="0.25">
      <c r="A217" s="12">
        <v>54983</v>
      </c>
      <c r="B217" s="13" t="s">
        <v>326</v>
      </c>
      <c r="C217" s="12">
        <v>6</v>
      </c>
    </row>
    <row r="218" spans="1:3" x14ac:dyDescent="0.25">
      <c r="A218" s="14">
        <v>54959</v>
      </c>
      <c r="B218" s="16" t="s">
        <v>327</v>
      </c>
      <c r="C218" s="14">
        <v>12</v>
      </c>
    </row>
    <row r="219" spans="1:3" x14ac:dyDescent="0.25">
      <c r="A219" s="12">
        <v>96059</v>
      </c>
      <c r="B219" s="13" t="s">
        <v>328</v>
      </c>
      <c r="C219" s="12">
        <v>12</v>
      </c>
    </row>
    <row r="220" spans="1:3" x14ac:dyDescent="0.25">
      <c r="A220" s="14">
        <v>54960</v>
      </c>
      <c r="B220" s="16" t="s">
        <v>329</v>
      </c>
      <c r="C220" s="14">
        <v>12</v>
      </c>
    </row>
    <row r="221" spans="1:3" x14ac:dyDescent="0.25">
      <c r="A221" s="14">
        <v>54957</v>
      </c>
      <c r="B221" s="16" t="s">
        <v>330</v>
      </c>
      <c r="C221" s="14">
        <v>12</v>
      </c>
    </row>
    <row r="222" spans="1:3" x14ac:dyDescent="0.25">
      <c r="A222" s="14">
        <v>112457</v>
      </c>
      <c r="B222" s="16" t="s">
        <v>213</v>
      </c>
      <c r="C222" s="14">
        <v>12</v>
      </c>
    </row>
    <row r="223" spans="1:3" x14ac:dyDescent="0.25">
      <c r="A223" s="14">
        <v>112458</v>
      </c>
      <c r="B223" s="16" t="s">
        <v>214</v>
      </c>
      <c r="C223" s="14">
        <v>12</v>
      </c>
    </row>
    <row r="224" spans="1:3" x14ac:dyDescent="0.25">
      <c r="A224" s="14">
        <v>112460</v>
      </c>
      <c r="B224" s="16" t="s">
        <v>215</v>
      </c>
      <c r="C224" s="14">
        <v>12</v>
      </c>
    </row>
    <row r="225" spans="1:3" x14ac:dyDescent="0.25">
      <c r="A225" s="14">
        <v>112461</v>
      </c>
      <c r="B225" s="16" t="s">
        <v>216</v>
      </c>
      <c r="C225" s="14">
        <v>12</v>
      </c>
    </row>
    <row r="226" spans="1:3" x14ac:dyDescent="0.25">
      <c r="A226" s="14">
        <v>107465</v>
      </c>
      <c r="B226" s="16" t="s">
        <v>331</v>
      </c>
      <c r="C226" s="14">
        <v>12</v>
      </c>
    </row>
    <row r="227" spans="1:3" x14ac:dyDescent="0.25">
      <c r="A227" s="14">
        <v>54958</v>
      </c>
      <c r="B227" s="16" t="s">
        <v>332</v>
      </c>
      <c r="C227" s="14">
        <v>12</v>
      </c>
    </row>
    <row r="228" spans="1:3" x14ac:dyDescent="0.25">
      <c r="A228" s="14">
        <v>59878</v>
      </c>
      <c r="B228" s="16" t="s">
        <v>333</v>
      </c>
      <c r="C228" s="14">
        <v>12</v>
      </c>
    </row>
    <row r="229" spans="1:3" x14ac:dyDescent="0.25">
      <c r="A229" s="14">
        <v>59880</v>
      </c>
      <c r="B229" s="16" t="s">
        <v>334</v>
      </c>
      <c r="C229" s="14">
        <v>12</v>
      </c>
    </row>
    <row r="230" spans="1:3" x14ac:dyDescent="0.25">
      <c r="A230" s="14">
        <v>100317</v>
      </c>
      <c r="B230" s="16" t="s">
        <v>153</v>
      </c>
      <c r="C230" s="14">
        <v>6</v>
      </c>
    </row>
    <row r="231" spans="1:3" x14ac:dyDescent="0.25">
      <c r="A231" s="14">
        <v>100315</v>
      </c>
      <c r="B231" s="16" t="s">
        <v>335</v>
      </c>
      <c r="C231" s="14">
        <v>6</v>
      </c>
    </row>
    <row r="232" spans="1:3" x14ac:dyDescent="0.25">
      <c r="A232" s="12">
        <v>55003</v>
      </c>
      <c r="B232" s="13" t="s">
        <v>336</v>
      </c>
      <c r="C232" s="12">
        <v>6</v>
      </c>
    </row>
    <row r="233" spans="1:3" x14ac:dyDescent="0.25">
      <c r="A233" s="12">
        <v>55004</v>
      </c>
      <c r="B233" s="13" t="s">
        <v>337</v>
      </c>
      <c r="C233" s="12">
        <v>6</v>
      </c>
    </row>
    <row r="234" spans="1:3" x14ac:dyDescent="0.25">
      <c r="A234" s="12">
        <v>55005</v>
      </c>
      <c r="B234" s="13" t="s">
        <v>338</v>
      </c>
      <c r="C234" s="12">
        <v>6</v>
      </c>
    </row>
    <row r="235" spans="1:3" x14ac:dyDescent="0.25">
      <c r="A235" s="12">
        <v>55135</v>
      </c>
      <c r="B235" s="13" t="s">
        <v>339</v>
      </c>
      <c r="C235" s="12">
        <v>27</v>
      </c>
    </row>
    <row r="236" spans="1:3" x14ac:dyDescent="0.25">
      <c r="A236" s="12">
        <v>55137</v>
      </c>
      <c r="B236" s="13" t="s">
        <v>340</v>
      </c>
      <c r="C236" s="12">
        <v>27</v>
      </c>
    </row>
    <row r="237" spans="1:3" x14ac:dyDescent="0.25">
      <c r="A237" s="12">
        <v>55136</v>
      </c>
      <c r="B237" s="13" t="s">
        <v>341</v>
      </c>
      <c r="C237" s="12">
        <v>27</v>
      </c>
    </row>
    <row r="238" spans="1:3" x14ac:dyDescent="0.25">
      <c r="A238" s="12">
        <v>55138</v>
      </c>
      <c r="B238" s="13" t="s">
        <v>342</v>
      </c>
      <c r="C238" s="12">
        <v>27</v>
      </c>
    </row>
    <row r="239" spans="1:3" x14ac:dyDescent="0.25">
      <c r="A239" s="12">
        <v>87425</v>
      </c>
      <c r="B239" s="13" t="s">
        <v>71</v>
      </c>
      <c r="C239" s="12">
        <v>50</v>
      </c>
    </row>
    <row r="240" spans="1:3" x14ac:dyDescent="0.25">
      <c r="A240" s="12">
        <v>86252</v>
      </c>
      <c r="B240" s="13" t="s">
        <v>343</v>
      </c>
      <c r="C240" s="12">
        <v>12</v>
      </c>
    </row>
    <row r="241" spans="1:3" x14ac:dyDescent="0.25">
      <c r="A241" s="12">
        <v>86253</v>
      </c>
      <c r="B241" s="13" t="s">
        <v>344</v>
      </c>
      <c r="C241" s="12">
        <v>12</v>
      </c>
    </row>
    <row r="242" spans="1:3" x14ac:dyDescent="0.25">
      <c r="A242" s="12">
        <v>98404</v>
      </c>
      <c r="B242" s="13" t="s">
        <v>118</v>
      </c>
      <c r="C242" s="12">
        <v>12</v>
      </c>
    </row>
    <row r="243" spans="1:3" x14ac:dyDescent="0.25">
      <c r="A243" s="12">
        <v>98408</v>
      </c>
      <c r="B243" s="13" t="s">
        <v>122</v>
      </c>
      <c r="C243" s="12">
        <v>12</v>
      </c>
    </row>
    <row r="244" spans="1:3" x14ac:dyDescent="0.25">
      <c r="A244" s="12">
        <v>98407</v>
      </c>
      <c r="B244" s="13" t="s">
        <v>121</v>
      </c>
      <c r="C244" s="12">
        <v>12</v>
      </c>
    </row>
    <row r="245" spans="1:3" x14ac:dyDescent="0.25">
      <c r="A245" s="12">
        <v>98406</v>
      </c>
      <c r="B245" s="13" t="s">
        <v>120</v>
      </c>
      <c r="C245" s="12">
        <v>12</v>
      </c>
    </row>
    <row r="246" spans="1:3" x14ac:dyDescent="0.25">
      <c r="A246" s="12">
        <v>98405</v>
      </c>
      <c r="B246" s="13" t="s">
        <v>119</v>
      </c>
      <c r="C246" s="12">
        <v>12</v>
      </c>
    </row>
    <row r="247" spans="1:3" x14ac:dyDescent="0.25">
      <c r="A247" s="14">
        <v>111821</v>
      </c>
      <c r="B247" s="16" t="s">
        <v>207</v>
      </c>
      <c r="C247" s="14">
        <v>8</v>
      </c>
    </row>
    <row r="248" spans="1:3" x14ac:dyDescent="0.25">
      <c r="A248" s="14">
        <v>111822</v>
      </c>
      <c r="B248" s="16" t="s">
        <v>208</v>
      </c>
      <c r="C248" s="14">
        <v>8</v>
      </c>
    </row>
    <row r="249" spans="1:3" x14ac:dyDescent="0.25">
      <c r="A249" s="12">
        <v>91687</v>
      </c>
      <c r="B249" s="13" t="s">
        <v>345</v>
      </c>
      <c r="C249" s="12">
        <v>12</v>
      </c>
    </row>
    <row r="250" spans="1:3" x14ac:dyDescent="0.25">
      <c r="A250" s="12">
        <v>91685</v>
      </c>
      <c r="B250" s="13" t="s">
        <v>346</v>
      </c>
      <c r="C250" s="12">
        <v>12</v>
      </c>
    </row>
    <row r="251" spans="1:3" x14ac:dyDescent="0.25">
      <c r="A251" s="14">
        <v>108704</v>
      </c>
      <c r="B251" s="16" t="s">
        <v>347</v>
      </c>
      <c r="C251" s="14">
        <v>14</v>
      </c>
    </row>
    <row r="252" spans="1:3" x14ac:dyDescent="0.25">
      <c r="A252" s="14">
        <v>108705</v>
      </c>
      <c r="B252" s="16" t="s">
        <v>348</v>
      </c>
      <c r="C252" s="14">
        <v>14</v>
      </c>
    </row>
    <row r="253" spans="1:3" x14ac:dyDescent="0.25">
      <c r="A253" s="12">
        <v>98801</v>
      </c>
      <c r="B253" s="13" t="s">
        <v>349</v>
      </c>
      <c r="C253" s="12">
        <v>12</v>
      </c>
    </row>
    <row r="254" spans="1:3" x14ac:dyDescent="0.25">
      <c r="A254" s="14">
        <v>59876</v>
      </c>
      <c r="B254" s="16" t="s">
        <v>350</v>
      </c>
      <c r="C254" s="14">
        <v>6</v>
      </c>
    </row>
    <row r="255" spans="1:3" x14ac:dyDescent="0.25">
      <c r="A255" s="14">
        <v>59879</v>
      </c>
      <c r="B255" s="16" t="s">
        <v>351</v>
      </c>
      <c r="C255" s="14">
        <v>6</v>
      </c>
    </row>
    <row r="256" spans="1:3" x14ac:dyDescent="0.25">
      <c r="A256" s="14">
        <v>59881</v>
      </c>
      <c r="B256" s="16" t="s">
        <v>352</v>
      </c>
      <c r="C256" s="14">
        <v>6</v>
      </c>
    </row>
    <row r="257" spans="1:3" x14ac:dyDescent="0.25">
      <c r="A257" s="12">
        <v>54953</v>
      </c>
      <c r="B257" s="13" t="s">
        <v>353</v>
      </c>
      <c r="C257" s="12">
        <v>6</v>
      </c>
    </row>
    <row r="258" spans="1:3" x14ac:dyDescent="0.25">
      <c r="A258" s="12">
        <v>54954</v>
      </c>
      <c r="B258" s="13" t="s">
        <v>354</v>
      </c>
      <c r="C258" s="12">
        <v>6</v>
      </c>
    </row>
    <row r="259" spans="1:3" x14ac:dyDescent="0.25">
      <c r="A259" s="14">
        <v>54955</v>
      </c>
      <c r="B259" s="16" t="s">
        <v>355</v>
      </c>
      <c r="C259" s="14">
        <v>6</v>
      </c>
    </row>
    <row r="260" spans="1:3" x14ac:dyDescent="0.25">
      <c r="A260" s="12">
        <v>96461</v>
      </c>
      <c r="B260" s="13" t="s">
        <v>99</v>
      </c>
      <c r="C260" s="12">
        <v>30</v>
      </c>
    </row>
    <row r="261" spans="1:3" x14ac:dyDescent="0.25">
      <c r="A261" s="12">
        <v>96462</v>
      </c>
      <c r="B261" s="13" t="s">
        <v>100</v>
      </c>
      <c r="C261" s="12">
        <v>30</v>
      </c>
    </row>
    <row r="262" spans="1:3" x14ac:dyDescent="0.25">
      <c r="A262" s="12">
        <v>96463</v>
      </c>
      <c r="B262" s="13" t="s">
        <v>101</v>
      </c>
      <c r="C262" s="12">
        <v>30</v>
      </c>
    </row>
    <row r="263" spans="1:3" x14ac:dyDescent="0.25">
      <c r="A263" s="14">
        <v>60806</v>
      </c>
      <c r="B263" s="16" t="s">
        <v>356</v>
      </c>
      <c r="C263" s="14">
        <v>12</v>
      </c>
    </row>
    <row r="264" spans="1:3" x14ac:dyDescent="0.25">
      <c r="A264" s="14">
        <v>59873</v>
      </c>
      <c r="B264" s="16" t="s">
        <v>357</v>
      </c>
      <c r="C264" s="14">
        <v>12</v>
      </c>
    </row>
    <row r="265" spans="1:3" x14ac:dyDescent="0.25">
      <c r="A265" s="12">
        <v>55108</v>
      </c>
      <c r="B265" s="13" t="s">
        <v>358</v>
      </c>
      <c r="C265" s="12">
        <v>30</v>
      </c>
    </row>
    <row r="266" spans="1:3" x14ac:dyDescent="0.25">
      <c r="A266" s="12">
        <v>105102</v>
      </c>
      <c r="B266" s="13" t="s">
        <v>359</v>
      </c>
      <c r="C266" s="12">
        <v>6</v>
      </c>
    </row>
    <row r="267" spans="1:3" x14ac:dyDescent="0.25">
      <c r="A267" s="12">
        <v>94746</v>
      </c>
      <c r="B267" s="13" t="s">
        <v>94</v>
      </c>
      <c r="C267" s="12">
        <v>6</v>
      </c>
    </row>
    <row r="268" spans="1:3" x14ac:dyDescent="0.25">
      <c r="A268" s="12">
        <v>95183</v>
      </c>
      <c r="B268" s="13" t="s">
        <v>95</v>
      </c>
      <c r="C268" s="12">
        <v>6</v>
      </c>
    </row>
    <row r="269" spans="1:3" x14ac:dyDescent="0.25">
      <c r="A269" s="12">
        <v>54999</v>
      </c>
      <c r="B269" s="13" t="s">
        <v>360</v>
      </c>
      <c r="C269" s="12">
        <v>12</v>
      </c>
    </row>
    <row r="270" spans="1:3" x14ac:dyDescent="0.25">
      <c r="A270" s="12">
        <v>94620</v>
      </c>
      <c r="B270" s="13" t="s">
        <v>361</v>
      </c>
      <c r="C270" s="12">
        <v>10</v>
      </c>
    </row>
    <row r="271" spans="1:3" x14ac:dyDescent="0.25">
      <c r="A271" s="12">
        <v>94971</v>
      </c>
      <c r="B271" s="13" t="s">
        <v>362</v>
      </c>
      <c r="C271" s="12">
        <v>12</v>
      </c>
    </row>
    <row r="272" spans="1:3" x14ac:dyDescent="0.25">
      <c r="A272" s="19">
        <v>113737</v>
      </c>
      <c r="B272" s="16" t="s">
        <v>363</v>
      </c>
      <c r="C272" s="14">
        <v>10</v>
      </c>
    </row>
    <row r="273" spans="1:3" x14ac:dyDescent="0.25">
      <c r="A273" s="12">
        <v>55000</v>
      </c>
      <c r="B273" s="13" t="s">
        <v>364</v>
      </c>
      <c r="C273" s="12">
        <v>12</v>
      </c>
    </row>
    <row r="274" spans="1:3" x14ac:dyDescent="0.25">
      <c r="A274" s="12">
        <v>55132</v>
      </c>
      <c r="B274" s="13" t="s">
        <v>365</v>
      </c>
      <c r="C274" s="12">
        <v>12</v>
      </c>
    </row>
    <row r="275" spans="1:3" x14ac:dyDescent="0.25">
      <c r="A275" s="12">
        <v>55001</v>
      </c>
      <c r="B275" s="13" t="s">
        <v>366</v>
      </c>
      <c r="C275" s="12">
        <v>12</v>
      </c>
    </row>
    <row r="276" spans="1:3" x14ac:dyDescent="0.25">
      <c r="A276" s="14">
        <v>61412</v>
      </c>
      <c r="B276" s="16" t="s">
        <v>367</v>
      </c>
      <c r="C276" s="14">
        <v>12</v>
      </c>
    </row>
    <row r="277" spans="1:3" x14ac:dyDescent="0.25">
      <c r="A277" s="12">
        <v>94758</v>
      </c>
      <c r="B277" s="13" t="s">
        <v>368</v>
      </c>
      <c r="C277" s="12">
        <v>10</v>
      </c>
    </row>
    <row r="278" spans="1:3" x14ac:dyDescent="0.25">
      <c r="A278" s="12">
        <v>83666</v>
      </c>
      <c r="B278" s="13" t="s">
        <v>66</v>
      </c>
      <c r="C278" s="12">
        <v>10</v>
      </c>
    </row>
    <row r="279" spans="1:3" x14ac:dyDescent="0.25">
      <c r="A279" s="12">
        <v>94757</v>
      </c>
      <c r="B279" s="13" t="s">
        <v>369</v>
      </c>
      <c r="C279" s="12">
        <v>12</v>
      </c>
    </row>
    <row r="280" spans="1:3" x14ac:dyDescent="0.25">
      <c r="A280" s="12">
        <v>94782</v>
      </c>
      <c r="B280" s="13" t="s">
        <v>370</v>
      </c>
      <c r="C280" s="12">
        <v>10</v>
      </c>
    </row>
    <row r="281" spans="1:3" x14ac:dyDescent="0.25">
      <c r="A281" s="12">
        <v>95598</v>
      </c>
      <c r="B281" s="13" t="s">
        <v>371</v>
      </c>
      <c r="C281" s="12">
        <v>10</v>
      </c>
    </row>
    <row r="282" spans="1:3" x14ac:dyDescent="0.25">
      <c r="A282" s="12">
        <v>94784</v>
      </c>
      <c r="B282" s="13" t="s">
        <v>372</v>
      </c>
      <c r="C282" s="12">
        <v>12</v>
      </c>
    </row>
    <row r="283" spans="1:3" x14ac:dyDescent="0.25">
      <c r="A283" s="12">
        <v>94781</v>
      </c>
      <c r="B283" s="13" t="s">
        <v>373</v>
      </c>
      <c r="C283" s="12">
        <v>12</v>
      </c>
    </row>
    <row r="284" spans="1:3" x14ac:dyDescent="0.25">
      <c r="A284" s="12">
        <v>94382</v>
      </c>
      <c r="B284" s="13" t="s">
        <v>374</v>
      </c>
      <c r="C284" s="12">
        <v>10</v>
      </c>
    </row>
    <row r="285" spans="1:3" x14ac:dyDescent="0.25">
      <c r="A285" s="14">
        <v>108176</v>
      </c>
      <c r="B285" s="16" t="s">
        <v>195</v>
      </c>
      <c r="C285" s="14">
        <v>6</v>
      </c>
    </row>
    <row r="286" spans="1:3" x14ac:dyDescent="0.25">
      <c r="A286" s="12">
        <v>94759</v>
      </c>
      <c r="B286" s="13" t="s">
        <v>375</v>
      </c>
      <c r="C286" s="12">
        <v>10</v>
      </c>
    </row>
    <row r="287" spans="1:3" x14ac:dyDescent="0.25">
      <c r="A287" s="19">
        <v>113739</v>
      </c>
      <c r="B287" s="16" t="s">
        <v>376</v>
      </c>
      <c r="C287" s="14">
        <v>10</v>
      </c>
    </row>
    <row r="288" spans="1:3" x14ac:dyDescent="0.25">
      <c r="A288" s="12">
        <v>94374</v>
      </c>
      <c r="B288" s="13" t="s">
        <v>377</v>
      </c>
      <c r="C288" s="12">
        <v>10</v>
      </c>
    </row>
    <row r="289" spans="1:3" x14ac:dyDescent="0.25">
      <c r="A289" s="12">
        <v>94366</v>
      </c>
      <c r="B289" s="13" t="s">
        <v>378</v>
      </c>
      <c r="C289" s="12">
        <v>10</v>
      </c>
    </row>
    <row r="290" spans="1:3" x14ac:dyDescent="0.25">
      <c r="A290" s="14">
        <v>94614</v>
      </c>
      <c r="B290" s="16" t="s">
        <v>379</v>
      </c>
      <c r="C290" s="14">
        <v>10</v>
      </c>
    </row>
    <row r="291" spans="1:3" x14ac:dyDescent="0.25">
      <c r="A291" s="12">
        <v>94974</v>
      </c>
      <c r="B291" s="13" t="s">
        <v>380</v>
      </c>
      <c r="C291" s="12">
        <v>12</v>
      </c>
    </row>
    <row r="292" spans="1:3" x14ac:dyDescent="0.25">
      <c r="A292" s="12">
        <v>94383</v>
      </c>
      <c r="B292" s="13" t="s">
        <v>381</v>
      </c>
      <c r="C292" s="12">
        <v>10</v>
      </c>
    </row>
    <row r="293" spans="1:3" x14ac:dyDescent="0.25">
      <c r="A293" s="14">
        <v>83669</v>
      </c>
      <c r="B293" s="16" t="s">
        <v>67</v>
      </c>
      <c r="C293" s="14">
        <v>10</v>
      </c>
    </row>
    <row r="294" spans="1:3" x14ac:dyDescent="0.25">
      <c r="A294" s="14">
        <v>94683</v>
      </c>
      <c r="B294" s="16" t="s">
        <v>382</v>
      </c>
      <c r="C294" s="14">
        <v>10</v>
      </c>
    </row>
    <row r="295" spans="1:3" x14ac:dyDescent="0.25">
      <c r="A295" s="12">
        <v>94611</v>
      </c>
      <c r="B295" s="13" t="s">
        <v>383</v>
      </c>
      <c r="C295" s="12">
        <v>10</v>
      </c>
    </row>
    <row r="296" spans="1:3" x14ac:dyDescent="0.25">
      <c r="A296" s="12">
        <v>94685</v>
      </c>
      <c r="B296" s="13" t="s">
        <v>384</v>
      </c>
      <c r="C296" s="12">
        <v>12</v>
      </c>
    </row>
    <row r="297" spans="1:3" x14ac:dyDescent="0.25">
      <c r="A297" s="12">
        <v>94618</v>
      </c>
      <c r="B297" s="13" t="s">
        <v>93</v>
      </c>
      <c r="C297" s="12">
        <v>10</v>
      </c>
    </row>
    <row r="298" spans="1:3" x14ac:dyDescent="0.25">
      <c r="A298" s="12">
        <v>94361</v>
      </c>
      <c r="B298" s="13" t="s">
        <v>92</v>
      </c>
      <c r="C298" s="12">
        <v>10</v>
      </c>
    </row>
    <row r="299" spans="1:3" x14ac:dyDescent="0.25">
      <c r="A299" s="12">
        <v>94612</v>
      </c>
      <c r="B299" s="13" t="s">
        <v>385</v>
      </c>
      <c r="C299" s="12">
        <v>12</v>
      </c>
    </row>
    <row r="300" spans="1:3" x14ac:dyDescent="0.25">
      <c r="A300" s="12">
        <v>94684</v>
      </c>
      <c r="B300" s="13" t="s">
        <v>386</v>
      </c>
      <c r="C300" s="12">
        <v>12</v>
      </c>
    </row>
    <row r="301" spans="1:3" x14ac:dyDescent="0.25">
      <c r="A301" s="12">
        <v>97425</v>
      </c>
      <c r="B301" s="13" t="s">
        <v>387</v>
      </c>
      <c r="C301" s="12">
        <v>10</v>
      </c>
    </row>
    <row r="302" spans="1:3" x14ac:dyDescent="0.25">
      <c r="A302" s="14">
        <v>55087</v>
      </c>
      <c r="B302" s="16" t="s">
        <v>388</v>
      </c>
      <c r="C302" s="14">
        <v>12</v>
      </c>
    </row>
    <row r="303" spans="1:3" x14ac:dyDescent="0.25">
      <c r="A303" s="12">
        <v>55088</v>
      </c>
      <c r="B303" s="13" t="s">
        <v>389</v>
      </c>
      <c r="C303" s="12">
        <v>12</v>
      </c>
    </row>
    <row r="304" spans="1:3" x14ac:dyDescent="0.25">
      <c r="A304" s="14">
        <v>69344</v>
      </c>
      <c r="B304" s="13" t="s">
        <v>390</v>
      </c>
      <c r="C304" s="12">
        <v>12</v>
      </c>
    </row>
    <row r="305" spans="1:3" x14ac:dyDescent="0.25">
      <c r="A305" s="14">
        <v>55086</v>
      </c>
      <c r="B305" s="16" t="s">
        <v>391</v>
      </c>
      <c r="C305" s="14">
        <v>12</v>
      </c>
    </row>
    <row r="306" spans="1:3" x14ac:dyDescent="0.25">
      <c r="A306" s="14">
        <v>59872</v>
      </c>
      <c r="B306" s="16" t="s">
        <v>392</v>
      </c>
      <c r="C306" s="14">
        <v>12</v>
      </c>
    </row>
    <row r="307" spans="1:3" x14ac:dyDescent="0.25">
      <c r="A307" s="14">
        <v>69393</v>
      </c>
      <c r="B307" s="16" t="s">
        <v>393</v>
      </c>
      <c r="C307" s="14">
        <v>12</v>
      </c>
    </row>
    <row r="308" spans="1:3" x14ac:dyDescent="0.25">
      <c r="A308" s="14">
        <v>54982</v>
      </c>
      <c r="B308" s="16" t="s">
        <v>394</v>
      </c>
      <c r="C308" s="14">
        <v>6</v>
      </c>
    </row>
    <row r="309" spans="1:3" x14ac:dyDescent="0.25">
      <c r="A309" s="12">
        <v>54970</v>
      </c>
      <c r="B309" s="13" t="s">
        <v>395</v>
      </c>
      <c r="C309" s="12">
        <v>6</v>
      </c>
    </row>
    <row r="310" spans="1:3" x14ac:dyDescent="0.25">
      <c r="A310" s="14">
        <v>111897</v>
      </c>
      <c r="B310" s="16" t="s">
        <v>212</v>
      </c>
      <c r="C310" s="14">
        <v>6</v>
      </c>
    </row>
    <row r="311" spans="1:3" x14ac:dyDescent="0.25">
      <c r="A311" s="12">
        <v>90301</v>
      </c>
      <c r="B311" s="13" t="s">
        <v>396</v>
      </c>
      <c r="C311" s="12">
        <v>6</v>
      </c>
    </row>
    <row r="312" spans="1:3" x14ac:dyDescent="0.25">
      <c r="A312" s="14">
        <v>111895</v>
      </c>
      <c r="B312" s="16" t="s">
        <v>211</v>
      </c>
      <c r="C312" s="14">
        <v>6</v>
      </c>
    </row>
    <row r="313" spans="1:3" x14ac:dyDescent="0.25">
      <c r="A313" s="12">
        <v>54967</v>
      </c>
      <c r="B313" s="13" t="s">
        <v>397</v>
      </c>
      <c r="C313" s="12">
        <v>6</v>
      </c>
    </row>
    <row r="314" spans="1:3" x14ac:dyDescent="0.25">
      <c r="A314" s="12">
        <v>54969</v>
      </c>
      <c r="B314" s="13" t="s">
        <v>398</v>
      </c>
      <c r="C314" s="12">
        <v>6</v>
      </c>
    </row>
    <row r="315" spans="1:3" x14ac:dyDescent="0.25">
      <c r="A315" s="12">
        <v>54968</v>
      </c>
      <c r="B315" s="13" t="s">
        <v>399</v>
      </c>
      <c r="C315" s="12">
        <v>6</v>
      </c>
    </row>
    <row r="316" spans="1:3" x14ac:dyDescent="0.25">
      <c r="A316" s="12">
        <v>67673</v>
      </c>
      <c r="B316" s="13" t="s">
        <v>400</v>
      </c>
      <c r="C316" s="12">
        <v>6</v>
      </c>
    </row>
    <row r="317" spans="1:3" x14ac:dyDescent="0.25">
      <c r="A317" s="12">
        <v>67675</v>
      </c>
      <c r="B317" s="13" t="s">
        <v>401</v>
      </c>
      <c r="C317" s="12">
        <v>6</v>
      </c>
    </row>
    <row r="318" spans="1:3" x14ac:dyDescent="0.25">
      <c r="A318" s="12">
        <v>53573</v>
      </c>
      <c r="B318" s="13" t="s">
        <v>402</v>
      </c>
      <c r="C318" s="12">
        <v>6</v>
      </c>
    </row>
    <row r="319" spans="1:3" x14ac:dyDescent="0.25">
      <c r="A319" s="12">
        <v>54973</v>
      </c>
      <c r="B319" s="13" t="s">
        <v>403</v>
      </c>
      <c r="C319" s="12">
        <v>6</v>
      </c>
    </row>
    <row r="320" spans="1:3" x14ac:dyDescent="0.25">
      <c r="A320" s="12">
        <v>54975</v>
      </c>
      <c r="B320" s="13" t="s">
        <v>404</v>
      </c>
      <c r="C320" s="12">
        <v>6</v>
      </c>
    </row>
    <row r="321" spans="1:3" x14ac:dyDescent="0.25">
      <c r="A321" s="12">
        <v>54974</v>
      </c>
      <c r="B321" s="13" t="s">
        <v>405</v>
      </c>
      <c r="C321" s="12">
        <v>6</v>
      </c>
    </row>
    <row r="322" spans="1:3" x14ac:dyDescent="0.25">
      <c r="A322" s="12">
        <v>99792</v>
      </c>
      <c r="B322" s="13" t="s">
        <v>151</v>
      </c>
      <c r="C322" s="12">
        <v>6</v>
      </c>
    </row>
    <row r="323" spans="1:3" x14ac:dyDescent="0.25">
      <c r="A323" s="12">
        <v>99793</v>
      </c>
      <c r="B323" s="13" t="s">
        <v>152</v>
      </c>
      <c r="C323" s="12">
        <v>6</v>
      </c>
    </row>
    <row r="324" spans="1:3" x14ac:dyDescent="0.25">
      <c r="A324" s="14">
        <v>113387</v>
      </c>
      <c r="B324" s="16" t="s">
        <v>227</v>
      </c>
      <c r="C324" s="14">
        <v>6</v>
      </c>
    </row>
    <row r="325" spans="1:3" x14ac:dyDescent="0.25">
      <c r="A325" s="12">
        <v>54979</v>
      </c>
      <c r="B325" s="13" t="s">
        <v>406</v>
      </c>
      <c r="C325" s="12">
        <v>24</v>
      </c>
    </row>
    <row r="326" spans="1:3" x14ac:dyDescent="0.25">
      <c r="A326" s="12">
        <v>67589</v>
      </c>
      <c r="B326" s="13" t="s">
        <v>407</v>
      </c>
      <c r="C326" s="12">
        <v>24</v>
      </c>
    </row>
    <row r="327" spans="1:3" x14ac:dyDescent="0.25">
      <c r="A327" s="12">
        <v>67590</v>
      </c>
      <c r="B327" s="13" t="s">
        <v>408</v>
      </c>
      <c r="C327" s="12">
        <v>24</v>
      </c>
    </row>
    <row r="328" spans="1:3" x14ac:dyDescent="0.25">
      <c r="A328" s="12">
        <v>67603</v>
      </c>
      <c r="B328" s="13" t="s">
        <v>409</v>
      </c>
      <c r="C328" s="12">
        <v>24</v>
      </c>
    </row>
    <row r="329" spans="1:3" x14ac:dyDescent="0.25">
      <c r="A329" s="14">
        <v>54984</v>
      </c>
      <c r="B329" s="16" t="s">
        <v>410</v>
      </c>
      <c r="C329" s="14">
        <v>6</v>
      </c>
    </row>
    <row r="330" spans="1:3" x14ac:dyDescent="0.25">
      <c r="A330" s="14">
        <v>54986</v>
      </c>
      <c r="B330" s="16" t="s">
        <v>411</v>
      </c>
      <c r="C330" s="14">
        <v>6</v>
      </c>
    </row>
    <row r="331" spans="1:3" x14ac:dyDescent="0.25">
      <c r="A331" s="14">
        <v>74456</v>
      </c>
      <c r="B331" s="16" t="s">
        <v>412</v>
      </c>
      <c r="C331" s="14">
        <v>6</v>
      </c>
    </row>
    <row r="332" spans="1:3" x14ac:dyDescent="0.25">
      <c r="A332" s="14">
        <v>95565</v>
      </c>
      <c r="B332" s="16" t="s">
        <v>413</v>
      </c>
      <c r="C332" s="14">
        <v>6</v>
      </c>
    </row>
    <row r="333" spans="1:3" x14ac:dyDescent="0.25">
      <c r="A333" s="14">
        <v>95566</v>
      </c>
      <c r="B333" s="16" t="s">
        <v>414</v>
      </c>
      <c r="C333" s="14">
        <v>6</v>
      </c>
    </row>
    <row r="334" spans="1:3" x14ac:dyDescent="0.25">
      <c r="A334" s="19">
        <v>111615</v>
      </c>
      <c r="B334" s="16" t="s">
        <v>203</v>
      </c>
      <c r="C334" s="14">
        <v>6</v>
      </c>
    </row>
    <row r="335" spans="1:3" x14ac:dyDescent="0.25">
      <c r="A335" s="19">
        <v>111620</v>
      </c>
      <c r="B335" s="16" t="s">
        <v>205</v>
      </c>
      <c r="C335" s="14">
        <v>6</v>
      </c>
    </row>
    <row r="336" spans="1:3" x14ac:dyDescent="0.25">
      <c r="A336" s="12">
        <v>54985</v>
      </c>
      <c r="B336" s="13" t="s">
        <v>415</v>
      </c>
      <c r="C336" s="12">
        <v>6</v>
      </c>
    </row>
    <row r="337" spans="1:3" x14ac:dyDescent="0.25">
      <c r="A337" s="12">
        <v>54987</v>
      </c>
      <c r="B337" s="13" t="s">
        <v>416</v>
      </c>
      <c r="C337" s="12">
        <v>6</v>
      </c>
    </row>
    <row r="338" spans="1:3" x14ac:dyDescent="0.25">
      <c r="A338" s="12">
        <v>74457</v>
      </c>
      <c r="B338" s="13" t="s">
        <v>62</v>
      </c>
      <c r="C338" s="12">
        <v>6</v>
      </c>
    </row>
    <row r="339" spans="1:3" x14ac:dyDescent="0.25">
      <c r="A339" s="12">
        <v>90306</v>
      </c>
      <c r="B339" s="13" t="s">
        <v>417</v>
      </c>
      <c r="C339" s="12">
        <v>6</v>
      </c>
    </row>
    <row r="340" spans="1:3" x14ac:dyDescent="0.25">
      <c r="A340" s="12">
        <v>90307</v>
      </c>
      <c r="B340" s="13" t="s">
        <v>418</v>
      </c>
      <c r="C340" s="12">
        <v>6</v>
      </c>
    </row>
    <row r="341" spans="1:3" x14ac:dyDescent="0.25">
      <c r="A341" s="19">
        <v>111614</v>
      </c>
      <c r="B341" s="16" t="s">
        <v>202</v>
      </c>
      <c r="C341" s="14">
        <v>6</v>
      </c>
    </row>
    <row r="342" spans="1:3" x14ac:dyDescent="0.25">
      <c r="A342" s="19">
        <v>111618</v>
      </c>
      <c r="B342" s="16" t="s">
        <v>204</v>
      </c>
      <c r="C342" s="14">
        <v>6</v>
      </c>
    </row>
    <row r="343" spans="1:3" x14ac:dyDescent="0.25">
      <c r="A343" s="12">
        <v>55038</v>
      </c>
      <c r="B343" s="13" t="s">
        <v>419</v>
      </c>
      <c r="C343" s="12">
        <v>12</v>
      </c>
    </row>
    <row r="344" spans="1:3" x14ac:dyDescent="0.25">
      <c r="A344" s="12">
        <v>55039</v>
      </c>
      <c r="B344" s="13" t="s">
        <v>420</v>
      </c>
      <c r="C344" s="12">
        <v>12</v>
      </c>
    </row>
    <row r="345" spans="1:3" x14ac:dyDescent="0.25">
      <c r="A345" s="12">
        <v>55026</v>
      </c>
      <c r="B345" s="13" t="s">
        <v>421</v>
      </c>
      <c r="C345" s="12">
        <v>12</v>
      </c>
    </row>
    <row r="346" spans="1:3" x14ac:dyDescent="0.25">
      <c r="A346" s="12">
        <v>55027</v>
      </c>
      <c r="B346" s="13" t="s">
        <v>422</v>
      </c>
      <c r="C346" s="12">
        <v>12</v>
      </c>
    </row>
    <row r="347" spans="1:3" x14ac:dyDescent="0.25">
      <c r="A347" s="14">
        <v>55029</v>
      </c>
      <c r="B347" s="16" t="s">
        <v>423</v>
      </c>
      <c r="C347" s="14">
        <v>12</v>
      </c>
    </row>
    <row r="348" spans="1:3" x14ac:dyDescent="0.25">
      <c r="A348" s="14">
        <v>55030</v>
      </c>
      <c r="B348" s="16" t="s">
        <v>424</v>
      </c>
      <c r="C348" s="14">
        <v>12</v>
      </c>
    </row>
    <row r="349" spans="1:3" x14ac:dyDescent="0.25">
      <c r="A349" s="14">
        <v>61011</v>
      </c>
      <c r="B349" s="16" t="s">
        <v>425</v>
      </c>
      <c r="C349" s="14">
        <v>18</v>
      </c>
    </row>
    <row r="350" spans="1:3" x14ac:dyDescent="0.25">
      <c r="A350" s="14">
        <v>61012</v>
      </c>
      <c r="B350" s="16" t="s">
        <v>426</v>
      </c>
      <c r="C350" s="14">
        <v>18</v>
      </c>
    </row>
    <row r="351" spans="1:3" x14ac:dyDescent="0.25">
      <c r="A351" s="12">
        <v>61010</v>
      </c>
      <c r="B351" s="13" t="s">
        <v>427</v>
      </c>
      <c r="C351" s="12">
        <v>12</v>
      </c>
    </row>
    <row r="352" spans="1:3" x14ac:dyDescent="0.25">
      <c r="A352" s="12">
        <v>55139</v>
      </c>
      <c r="B352" s="13" t="s">
        <v>428</v>
      </c>
      <c r="C352" s="12">
        <v>12</v>
      </c>
    </row>
    <row r="353" spans="1:3" x14ac:dyDescent="0.25">
      <c r="A353" s="12">
        <v>85080</v>
      </c>
      <c r="B353" s="13" t="s">
        <v>429</v>
      </c>
      <c r="C353" s="12">
        <v>24</v>
      </c>
    </row>
    <row r="354" spans="1:3" x14ac:dyDescent="0.25">
      <c r="A354" s="12">
        <v>68938</v>
      </c>
      <c r="B354" s="13" t="s">
        <v>430</v>
      </c>
      <c r="C354" s="12">
        <v>12</v>
      </c>
    </row>
    <row r="355" spans="1:3" x14ac:dyDescent="0.25">
      <c r="A355" s="12">
        <v>68945</v>
      </c>
      <c r="B355" s="13" t="s">
        <v>431</v>
      </c>
      <c r="C355" s="12">
        <v>12</v>
      </c>
    </row>
    <row r="356" spans="1:3" x14ac:dyDescent="0.25">
      <c r="A356" s="12">
        <v>68939</v>
      </c>
      <c r="B356" s="13" t="s">
        <v>432</v>
      </c>
      <c r="C356" s="12">
        <v>12</v>
      </c>
    </row>
    <row r="357" spans="1:3" x14ac:dyDescent="0.25">
      <c r="A357" s="12">
        <v>68946</v>
      </c>
      <c r="B357" s="13" t="s">
        <v>433</v>
      </c>
      <c r="C357" s="12">
        <v>12</v>
      </c>
    </row>
    <row r="358" spans="1:3" x14ac:dyDescent="0.25">
      <c r="A358" s="12">
        <v>68932</v>
      </c>
      <c r="B358" s="13" t="s">
        <v>434</v>
      </c>
      <c r="C358" s="12">
        <v>12</v>
      </c>
    </row>
    <row r="359" spans="1:3" x14ac:dyDescent="0.25">
      <c r="A359" s="12">
        <v>68941</v>
      </c>
      <c r="B359" s="13" t="s">
        <v>435</v>
      </c>
      <c r="C359" s="12">
        <v>12</v>
      </c>
    </row>
    <row r="360" spans="1:3" x14ac:dyDescent="0.25">
      <c r="A360" s="14">
        <v>61039</v>
      </c>
      <c r="B360" s="16" t="s">
        <v>436</v>
      </c>
      <c r="C360" s="14">
        <v>18</v>
      </c>
    </row>
    <row r="361" spans="1:3" x14ac:dyDescent="0.25">
      <c r="A361" s="14">
        <v>61038</v>
      </c>
      <c r="B361" s="16" t="s">
        <v>437</v>
      </c>
      <c r="C361" s="14">
        <v>18</v>
      </c>
    </row>
    <row r="362" spans="1:3" x14ac:dyDescent="0.25">
      <c r="A362" s="14">
        <v>61041</v>
      </c>
      <c r="B362" s="16" t="s">
        <v>438</v>
      </c>
      <c r="C362" s="14">
        <v>18</v>
      </c>
    </row>
    <row r="363" spans="1:3" x14ac:dyDescent="0.25">
      <c r="A363" s="14">
        <v>84440</v>
      </c>
      <c r="B363" s="16" t="s">
        <v>439</v>
      </c>
      <c r="C363" s="14">
        <v>18</v>
      </c>
    </row>
    <row r="364" spans="1:3" x14ac:dyDescent="0.25">
      <c r="A364" s="14">
        <v>84441</v>
      </c>
      <c r="B364" s="16" t="s">
        <v>440</v>
      </c>
      <c r="C364" s="14">
        <v>18</v>
      </c>
    </row>
    <row r="365" spans="1:3" x14ac:dyDescent="0.25">
      <c r="A365" s="12">
        <v>84443</v>
      </c>
      <c r="B365" s="13" t="s">
        <v>441</v>
      </c>
      <c r="C365" s="12">
        <v>18</v>
      </c>
    </row>
    <row r="366" spans="1:3" x14ac:dyDescent="0.25">
      <c r="A366" s="14">
        <v>82672</v>
      </c>
      <c r="B366" s="16" t="s">
        <v>64</v>
      </c>
      <c r="C366" s="14">
        <v>12</v>
      </c>
    </row>
    <row r="367" spans="1:3" x14ac:dyDescent="0.25">
      <c r="A367" s="14">
        <v>82673</v>
      </c>
      <c r="B367" s="16" t="s">
        <v>65</v>
      </c>
      <c r="C367" s="14">
        <v>12</v>
      </c>
    </row>
    <row r="368" spans="1:3" x14ac:dyDescent="0.25">
      <c r="A368" s="12">
        <v>82679</v>
      </c>
      <c r="B368" s="13" t="s">
        <v>442</v>
      </c>
      <c r="C368" s="12">
        <v>12</v>
      </c>
    </row>
    <row r="369" spans="1:3" x14ac:dyDescent="0.25">
      <c r="A369" s="14">
        <v>82680</v>
      </c>
      <c r="B369" s="16" t="s">
        <v>443</v>
      </c>
      <c r="C369" s="14">
        <v>12</v>
      </c>
    </row>
    <row r="370" spans="1:3" x14ac:dyDescent="0.25">
      <c r="A370" s="14">
        <v>82681</v>
      </c>
      <c r="B370" s="16" t="s">
        <v>444</v>
      </c>
      <c r="C370" s="14">
        <v>12</v>
      </c>
    </row>
    <row r="371" spans="1:3" x14ac:dyDescent="0.25">
      <c r="A371" s="14">
        <v>82682</v>
      </c>
      <c r="B371" s="16" t="s">
        <v>445</v>
      </c>
      <c r="C371" s="14">
        <v>12</v>
      </c>
    </row>
    <row r="372" spans="1:3" x14ac:dyDescent="0.25">
      <c r="A372" s="14">
        <v>71734</v>
      </c>
      <c r="B372" s="16" t="s">
        <v>60</v>
      </c>
      <c r="C372" s="14">
        <v>12</v>
      </c>
    </row>
    <row r="373" spans="1:3" x14ac:dyDescent="0.25">
      <c r="A373" s="14">
        <v>71721</v>
      </c>
      <c r="B373" s="16" t="s">
        <v>54</v>
      </c>
      <c r="C373" s="14">
        <v>12</v>
      </c>
    </row>
    <row r="374" spans="1:3" x14ac:dyDescent="0.25">
      <c r="A374" s="14">
        <v>71710</v>
      </c>
      <c r="B374" s="16" t="s">
        <v>53</v>
      </c>
      <c r="C374" s="14">
        <v>12</v>
      </c>
    </row>
    <row r="375" spans="1:3" x14ac:dyDescent="0.25">
      <c r="A375" s="14">
        <v>71709</v>
      </c>
      <c r="B375" s="16" t="s">
        <v>52</v>
      </c>
      <c r="C375" s="14">
        <v>12</v>
      </c>
    </row>
    <row r="376" spans="1:3" x14ac:dyDescent="0.25">
      <c r="A376" s="14">
        <v>71729</v>
      </c>
      <c r="B376" s="16" t="s">
        <v>56</v>
      </c>
      <c r="C376" s="14">
        <v>12</v>
      </c>
    </row>
    <row r="377" spans="1:3" x14ac:dyDescent="0.25">
      <c r="A377" s="14">
        <v>66173</v>
      </c>
      <c r="B377" s="16" t="s">
        <v>446</v>
      </c>
      <c r="C377" s="14">
        <v>6</v>
      </c>
    </row>
    <row r="378" spans="1:3" x14ac:dyDescent="0.25">
      <c r="A378" s="14">
        <v>71705</v>
      </c>
      <c r="B378" s="16" t="s">
        <v>51</v>
      </c>
      <c r="C378" s="14">
        <v>12</v>
      </c>
    </row>
    <row r="379" spans="1:3" x14ac:dyDescent="0.25">
      <c r="A379" s="14">
        <v>69430</v>
      </c>
      <c r="B379" s="16" t="s">
        <v>447</v>
      </c>
      <c r="C379" s="14">
        <v>112</v>
      </c>
    </row>
    <row r="380" spans="1:3" x14ac:dyDescent="0.25">
      <c r="A380" s="12">
        <v>60993</v>
      </c>
      <c r="B380" s="13" t="s">
        <v>448</v>
      </c>
      <c r="C380" s="12">
        <v>18</v>
      </c>
    </row>
    <row r="381" spans="1:3" x14ac:dyDescent="0.25">
      <c r="A381" s="12">
        <v>60994</v>
      </c>
      <c r="B381" s="13" t="s">
        <v>449</v>
      </c>
      <c r="C381" s="12">
        <v>18</v>
      </c>
    </row>
    <row r="382" spans="1:3" x14ac:dyDescent="0.25">
      <c r="A382" s="12">
        <v>60995</v>
      </c>
      <c r="B382" s="13" t="s">
        <v>450</v>
      </c>
      <c r="C382" s="12">
        <v>18</v>
      </c>
    </row>
    <row r="383" spans="1:3" x14ac:dyDescent="0.25">
      <c r="A383" s="12">
        <v>60996</v>
      </c>
      <c r="B383" s="13" t="s">
        <v>451</v>
      </c>
      <c r="C383" s="12">
        <v>18</v>
      </c>
    </row>
    <row r="384" spans="1:3" x14ac:dyDescent="0.25">
      <c r="A384" s="12">
        <v>56299</v>
      </c>
      <c r="B384" s="13" t="s">
        <v>452</v>
      </c>
      <c r="C384" s="12">
        <v>27</v>
      </c>
    </row>
    <row r="385" spans="1:3" x14ac:dyDescent="0.25">
      <c r="A385" s="12">
        <v>56302</v>
      </c>
      <c r="B385" s="13" t="s">
        <v>453</v>
      </c>
      <c r="C385" s="12">
        <v>27</v>
      </c>
    </row>
    <row r="386" spans="1:3" x14ac:dyDescent="0.25">
      <c r="A386" s="12">
        <v>94586</v>
      </c>
      <c r="B386" s="13" t="s">
        <v>454</v>
      </c>
      <c r="C386" s="12">
        <v>45</v>
      </c>
    </row>
    <row r="387" spans="1:3" x14ac:dyDescent="0.25">
      <c r="A387" s="12">
        <v>101074</v>
      </c>
      <c r="B387" s="13" t="s">
        <v>455</v>
      </c>
      <c r="C387" s="12">
        <v>45</v>
      </c>
    </row>
    <row r="388" spans="1:3" x14ac:dyDescent="0.25">
      <c r="A388" s="12">
        <v>55114</v>
      </c>
      <c r="B388" s="13" t="s">
        <v>456</v>
      </c>
      <c r="C388" s="12">
        <v>12</v>
      </c>
    </row>
    <row r="389" spans="1:3" x14ac:dyDescent="0.25">
      <c r="A389" s="12">
        <v>94585</v>
      </c>
      <c r="B389" s="13" t="s">
        <v>457</v>
      </c>
      <c r="C389" s="12">
        <v>45</v>
      </c>
    </row>
    <row r="390" spans="1:3" x14ac:dyDescent="0.25">
      <c r="A390" s="12">
        <v>102412</v>
      </c>
      <c r="B390" s="13" t="s">
        <v>458</v>
      </c>
      <c r="C390" s="12">
        <v>45</v>
      </c>
    </row>
    <row r="391" spans="1:3" x14ac:dyDescent="0.25">
      <c r="A391" s="12">
        <v>94584</v>
      </c>
      <c r="B391" s="13" t="s">
        <v>459</v>
      </c>
      <c r="C391" s="12">
        <v>45</v>
      </c>
    </row>
    <row r="392" spans="1:3" x14ac:dyDescent="0.25">
      <c r="A392" s="14">
        <v>105970</v>
      </c>
      <c r="B392" s="16" t="s">
        <v>460</v>
      </c>
      <c r="C392" s="14">
        <v>45</v>
      </c>
    </row>
    <row r="393" spans="1:3" x14ac:dyDescent="0.25">
      <c r="A393" s="12">
        <v>69389</v>
      </c>
      <c r="B393" s="13" t="s">
        <v>461</v>
      </c>
      <c r="C393" s="12">
        <v>12</v>
      </c>
    </row>
    <row r="394" spans="1:3" x14ac:dyDescent="0.25">
      <c r="A394" s="12">
        <v>69388</v>
      </c>
      <c r="B394" s="13" t="s">
        <v>462</v>
      </c>
      <c r="C394" s="12">
        <v>12</v>
      </c>
    </row>
    <row r="395" spans="1:3" x14ac:dyDescent="0.25">
      <c r="A395" s="12">
        <v>69387</v>
      </c>
      <c r="B395" s="13" t="s">
        <v>463</v>
      </c>
      <c r="C395" s="12">
        <v>12</v>
      </c>
    </row>
    <row r="396" spans="1:3" x14ac:dyDescent="0.25">
      <c r="A396" s="12">
        <v>55115</v>
      </c>
      <c r="B396" s="13" t="s">
        <v>464</v>
      </c>
      <c r="C396" s="12">
        <v>12</v>
      </c>
    </row>
    <row r="397" spans="1:3" x14ac:dyDescent="0.25">
      <c r="A397" s="12">
        <v>85982</v>
      </c>
      <c r="B397" s="13" t="s">
        <v>465</v>
      </c>
      <c r="C397" s="12">
        <v>18</v>
      </c>
    </row>
    <row r="398" spans="1:3" x14ac:dyDescent="0.25">
      <c r="A398" s="12">
        <v>85983</v>
      </c>
      <c r="B398" s="13" t="s">
        <v>466</v>
      </c>
      <c r="C398" s="12">
        <v>18</v>
      </c>
    </row>
    <row r="399" spans="1:3" x14ac:dyDescent="0.25">
      <c r="A399" s="12">
        <v>85984</v>
      </c>
      <c r="B399" s="13" t="s">
        <v>467</v>
      </c>
      <c r="C399" s="12">
        <v>18</v>
      </c>
    </row>
    <row r="400" spans="1:3" x14ac:dyDescent="0.25">
      <c r="A400" s="12">
        <v>85987</v>
      </c>
      <c r="B400" s="13" t="s">
        <v>468</v>
      </c>
      <c r="C400" s="12">
        <v>18</v>
      </c>
    </row>
    <row r="401" spans="1:3" x14ac:dyDescent="0.25">
      <c r="A401" s="12">
        <v>85988</v>
      </c>
      <c r="B401" s="13" t="s">
        <v>469</v>
      </c>
      <c r="C401" s="12">
        <v>18</v>
      </c>
    </row>
    <row r="402" spans="1:3" x14ac:dyDescent="0.25">
      <c r="A402" s="12">
        <v>85989</v>
      </c>
      <c r="B402" s="13" t="s">
        <v>470</v>
      </c>
      <c r="C402" s="12">
        <v>18</v>
      </c>
    </row>
    <row r="403" spans="1:3" x14ac:dyDescent="0.25">
      <c r="A403" s="12">
        <v>85990</v>
      </c>
      <c r="B403" s="13" t="s">
        <v>471</v>
      </c>
      <c r="C403" s="12">
        <v>18</v>
      </c>
    </row>
    <row r="404" spans="1:3" x14ac:dyDescent="0.25">
      <c r="A404" s="12">
        <v>86031</v>
      </c>
      <c r="B404" s="13" t="s">
        <v>472</v>
      </c>
      <c r="C404" s="12">
        <v>18</v>
      </c>
    </row>
    <row r="405" spans="1:3" x14ac:dyDescent="0.25">
      <c r="A405" s="12">
        <v>97163</v>
      </c>
      <c r="B405" s="13" t="s">
        <v>106</v>
      </c>
      <c r="C405" s="12">
        <v>18</v>
      </c>
    </row>
    <row r="406" spans="1:3" x14ac:dyDescent="0.25">
      <c r="A406" s="12">
        <v>97162</v>
      </c>
      <c r="B406" s="13" t="s">
        <v>105</v>
      </c>
      <c r="C406" s="12">
        <v>18</v>
      </c>
    </row>
    <row r="407" spans="1:3" x14ac:dyDescent="0.25">
      <c r="A407" s="12">
        <v>97161</v>
      </c>
      <c r="B407" s="13" t="s">
        <v>104</v>
      </c>
      <c r="C407" s="12">
        <v>18</v>
      </c>
    </row>
    <row r="408" spans="1:3" x14ac:dyDescent="0.25">
      <c r="A408" s="12">
        <v>98196</v>
      </c>
      <c r="B408" s="13" t="s">
        <v>115</v>
      </c>
      <c r="C408" s="12">
        <v>18</v>
      </c>
    </row>
    <row r="409" spans="1:3" x14ac:dyDescent="0.25">
      <c r="A409" s="12">
        <v>98197</v>
      </c>
      <c r="B409" s="13" t="s">
        <v>116</v>
      </c>
      <c r="C409" s="12">
        <v>18</v>
      </c>
    </row>
    <row r="410" spans="1:3" x14ac:dyDescent="0.25">
      <c r="A410" s="14">
        <v>71730</v>
      </c>
      <c r="B410" s="16" t="s">
        <v>57</v>
      </c>
      <c r="C410" s="14">
        <v>12</v>
      </c>
    </row>
    <row r="411" spans="1:3" x14ac:dyDescent="0.25">
      <c r="A411" s="14">
        <v>71732</v>
      </c>
      <c r="B411" s="16" t="s">
        <v>59</v>
      </c>
      <c r="C411" s="14">
        <v>12</v>
      </c>
    </row>
    <row r="412" spans="1:3" x14ac:dyDescent="0.25">
      <c r="A412" s="14">
        <v>71723</v>
      </c>
      <c r="B412" s="16" t="s">
        <v>55</v>
      </c>
      <c r="C412" s="14">
        <v>12</v>
      </c>
    </row>
    <row r="413" spans="1:3" x14ac:dyDescent="0.25">
      <c r="A413" s="14">
        <v>71736</v>
      </c>
      <c r="B413" s="16" t="s">
        <v>61</v>
      </c>
      <c r="C413" s="14">
        <v>12</v>
      </c>
    </row>
    <row r="414" spans="1:3" x14ac:dyDescent="0.25">
      <c r="A414" s="14">
        <v>71737</v>
      </c>
      <c r="B414" s="16" t="s">
        <v>473</v>
      </c>
      <c r="C414" s="14">
        <v>12</v>
      </c>
    </row>
    <row r="415" spans="1:3" x14ac:dyDescent="0.25">
      <c r="A415" s="14">
        <v>71731</v>
      </c>
      <c r="B415" s="16" t="s">
        <v>58</v>
      </c>
      <c r="C415" s="14">
        <v>12</v>
      </c>
    </row>
    <row r="416" spans="1:3" x14ac:dyDescent="0.25">
      <c r="A416" s="14">
        <v>71722</v>
      </c>
      <c r="B416" s="16" t="s">
        <v>474</v>
      </c>
      <c r="C416" s="14">
        <v>12</v>
      </c>
    </row>
    <row r="417" spans="1:3" x14ac:dyDescent="0.25">
      <c r="A417" s="14">
        <v>71735</v>
      </c>
      <c r="B417" s="16" t="s">
        <v>475</v>
      </c>
      <c r="C417" s="14">
        <v>12</v>
      </c>
    </row>
    <row r="418" spans="1:3" x14ac:dyDescent="0.25">
      <c r="A418" s="14">
        <v>99210</v>
      </c>
      <c r="B418" s="16" t="s">
        <v>131</v>
      </c>
      <c r="C418" s="14">
        <v>12</v>
      </c>
    </row>
    <row r="419" spans="1:3" x14ac:dyDescent="0.25">
      <c r="A419" s="14">
        <v>99221</v>
      </c>
      <c r="B419" s="16" t="s">
        <v>132</v>
      </c>
      <c r="C419" s="14">
        <v>12</v>
      </c>
    </row>
    <row r="420" spans="1:3" x14ac:dyDescent="0.25">
      <c r="A420" s="14">
        <v>99222</v>
      </c>
      <c r="B420" s="16" t="s">
        <v>133</v>
      </c>
      <c r="C420" s="14">
        <v>12</v>
      </c>
    </row>
    <row r="421" spans="1:3" x14ac:dyDescent="0.25">
      <c r="A421" s="14">
        <v>67436</v>
      </c>
      <c r="B421" s="16" t="s">
        <v>476</v>
      </c>
      <c r="C421" s="14">
        <v>10</v>
      </c>
    </row>
    <row r="422" spans="1:3" x14ac:dyDescent="0.25">
      <c r="A422" s="14">
        <v>61013</v>
      </c>
      <c r="B422" s="16" t="s">
        <v>477</v>
      </c>
      <c r="C422" s="14">
        <v>10</v>
      </c>
    </row>
    <row r="423" spans="1:3" x14ac:dyDescent="0.25">
      <c r="A423" s="14">
        <v>61014</v>
      </c>
      <c r="B423" s="16" t="s">
        <v>478</v>
      </c>
      <c r="C423" s="14">
        <v>10</v>
      </c>
    </row>
    <row r="424" spans="1:3" x14ac:dyDescent="0.25">
      <c r="A424" s="14">
        <v>61015</v>
      </c>
      <c r="B424" s="16" t="s">
        <v>479</v>
      </c>
      <c r="C424" s="14">
        <v>10</v>
      </c>
    </row>
    <row r="425" spans="1:3" x14ac:dyDescent="0.25">
      <c r="A425" s="14">
        <v>61016</v>
      </c>
      <c r="B425" s="16" t="s">
        <v>480</v>
      </c>
      <c r="C425" s="14">
        <v>10</v>
      </c>
    </row>
    <row r="426" spans="1:3" x14ac:dyDescent="0.25">
      <c r="A426" s="14">
        <v>61017</v>
      </c>
      <c r="B426" s="16" t="s">
        <v>481</v>
      </c>
      <c r="C426" s="14">
        <v>10</v>
      </c>
    </row>
    <row r="427" spans="1:3" x14ac:dyDescent="0.25">
      <c r="A427" s="14">
        <v>61019</v>
      </c>
      <c r="B427" s="16" t="s">
        <v>482</v>
      </c>
      <c r="C427" s="14">
        <v>10</v>
      </c>
    </row>
    <row r="428" spans="1:3" x14ac:dyDescent="0.25">
      <c r="A428" s="14">
        <v>61021</v>
      </c>
      <c r="B428" s="16" t="s">
        <v>483</v>
      </c>
      <c r="C428" s="14">
        <v>10</v>
      </c>
    </row>
    <row r="429" spans="1:3" x14ac:dyDescent="0.25">
      <c r="A429" s="14">
        <v>61018</v>
      </c>
      <c r="B429" s="16" t="s">
        <v>484</v>
      </c>
      <c r="C429" s="14">
        <v>10</v>
      </c>
    </row>
    <row r="430" spans="1:3" x14ac:dyDescent="0.25">
      <c r="A430" s="14">
        <v>61020</v>
      </c>
      <c r="B430" s="16" t="s">
        <v>473</v>
      </c>
      <c r="C430" s="14">
        <v>10</v>
      </c>
    </row>
    <row r="431" spans="1:3" x14ac:dyDescent="0.25">
      <c r="A431" s="14">
        <v>61022</v>
      </c>
      <c r="B431" s="16" t="s">
        <v>485</v>
      </c>
      <c r="C431" s="14">
        <v>10</v>
      </c>
    </row>
    <row r="432" spans="1:3" x14ac:dyDescent="0.25">
      <c r="A432" s="14">
        <v>81682</v>
      </c>
      <c r="B432" s="16" t="s">
        <v>486</v>
      </c>
      <c r="C432" s="14">
        <v>10</v>
      </c>
    </row>
    <row r="433" spans="1:3" x14ac:dyDescent="0.25">
      <c r="A433" s="14">
        <v>81683</v>
      </c>
      <c r="B433" s="16" t="s">
        <v>487</v>
      </c>
      <c r="C433" s="14">
        <v>10</v>
      </c>
    </row>
    <row r="434" spans="1:3" x14ac:dyDescent="0.25">
      <c r="A434" s="14">
        <v>101208</v>
      </c>
      <c r="B434" s="16" t="s">
        <v>488</v>
      </c>
      <c r="C434" s="14">
        <v>10</v>
      </c>
    </row>
    <row r="435" spans="1:3" x14ac:dyDescent="0.25">
      <c r="A435" s="14">
        <v>101210</v>
      </c>
      <c r="B435" s="16" t="s">
        <v>489</v>
      </c>
      <c r="C435" s="14">
        <v>10</v>
      </c>
    </row>
    <row r="436" spans="1:3" x14ac:dyDescent="0.25">
      <c r="A436" s="14">
        <v>101209</v>
      </c>
      <c r="B436" s="16" t="s">
        <v>490</v>
      </c>
      <c r="C436" s="14">
        <v>10</v>
      </c>
    </row>
    <row r="437" spans="1:3" x14ac:dyDescent="0.25">
      <c r="A437" s="12">
        <v>60966</v>
      </c>
      <c r="B437" s="13" t="s">
        <v>491</v>
      </c>
      <c r="C437" s="12">
        <v>27</v>
      </c>
    </row>
    <row r="438" spans="1:3" x14ac:dyDescent="0.25">
      <c r="A438" s="12">
        <v>60967</v>
      </c>
      <c r="B438" s="13" t="s">
        <v>492</v>
      </c>
      <c r="C438" s="12">
        <v>27</v>
      </c>
    </row>
    <row r="439" spans="1:3" x14ac:dyDescent="0.25">
      <c r="A439" s="12">
        <v>67429</v>
      </c>
      <c r="B439" s="13" t="s">
        <v>493</v>
      </c>
      <c r="C439" s="12">
        <v>12</v>
      </c>
    </row>
    <row r="440" spans="1:3" x14ac:dyDescent="0.25">
      <c r="A440" s="14">
        <v>55116</v>
      </c>
      <c r="B440" s="16" t="s">
        <v>494</v>
      </c>
      <c r="C440" s="14">
        <v>12</v>
      </c>
    </row>
    <row r="441" spans="1:3" x14ac:dyDescent="0.25">
      <c r="A441" s="14">
        <v>59875</v>
      </c>
      <c r="B441" s="16" t="s">
        <v>495</v>
      </c>
      <c r="C441" s="14">
        <v>27</v>
      </c>
    </row>
    <row r="442" spans="1:3" x14ac:dyDescent="0.25">
      <c r="A442" s="14">
        <v>66195</v>
      </c>
      <c r="B442" s="16" t="s">
        <v>496</v>
      </c>
      <c r="C442" s="14">
        <v>12</v>
      </c>
    </row>
    <row r="443" spans="1:3" x14ac:dyDescent="0.25">
      <c r="A443" s="14">
        <v>67417</v>
      </c>
      <c r="B443" s="13" t="s">
        <v>497</v>
      </c>
      <c r="C443" s="12">
        <v>24</v>
      </c>
    </row>
    <row r="444" spans="1:3" x14ac:dyDescent="0.25">
      <c r="A444" s="12">
        <v>69346</v>
      </c>
      <c r="B444" s="13" t="s">
        <v>498</v>
      </c>
      <c r="C444" s="12">
        <v>12</v>
      </c>
    </row>
    <row r="445" spans="1:3" x14ac:dyDescent="0.25">
      <c r="A445" s="12">
        <v>69347</v>
      </c>
      <c r="B445" s="13" t="s">
        <v>499</v>
      </c>
      <c r="C445" s="12">
        <v>12</v>
      </c>
    </row>
    <row r="446" spans="1:3" x14ac:dyDescent="0.25">
      <c r="A446" s="12">
        <v>78563</v>
      </c>
      <c r="B446" s="13" t="s">
        <v>500</v>
      </c>
      <c r="C446" s="12">
        <v>12</v>
      </c>
    </row>
    <row r="447" spans="1:3" x14ac:dyDescent="0.25">
      <c r="A447" s="14">
        <v>78566</v>
      </c>
      <c r="B447" s="16" t="s">
        <v>501</v>
      </c>
      <c r="C447" s="14">
        <v>15</v>
      </c>
    </row>
    <row r="448" spans="1:3" x14ac:dyDescent="0.25">
      <c r="A448" s="14">
        <v>87489</v>
      </c>
      <c r="B448" s="16" t="s">
        <v>502</v>
      </c>
      <c r="C448" s="14">
        <v>15</v>
      </c>
    </row>
    <row r="449" spans="1:3" x14ac:dyDescent="0.25">
      <c r="A449" s="14">
        <v>87488</v>
      </c>
      <c r="B449" s="16" t="s">
        <v>503</v>
      </c>
      <c r="C449" s="14">
        <v>12</v>
      </c>
    </row>
    <row r="450" spans="1:3" x14ac:dyDescent="0.25">
      <c r="A450" s="14">
        <v>78360</v>
      </c>
      <c r="B450" s="16" t="s">
        <v>504</v>
      </c>
      <c r="C450" s="14">
        <v>12</v>
      </c>
    </row>
    <row r="451" spans="1:3" x14ac:dyDescent="0.25">
      <c r="A451" s="14">
        <v>87490</v>
      </c>
      <c r="B451" s="16" t="s">
        <v>505</v>
      </c>
      <c r="C451" s="14">
        <v>12</v>
      </c>
    </row>
    <row r="452" spans="1:3" x14ac:dyDescent="0.25">
      <c r="A452" s="14">
        <v>69350</v>
      </c>
      <c r="B452" s="13" t="s">
        <v>506</v>
      </c>
      <c r="C452" s="12">
        <v>24</v>
      </c>
    </row>
    <row r="453" spans="1:3" x14ac:dyDescent="0.25">
      <c r="A453" s="14">
        <v>69351</v>
      </c>
      <c r="B453" s="13" t="s">
        <v>507</v>
      </c>
      <c r="C453" s="12">
        <v>24</v>
      </c>
    </row>
    <row r="454" spans="1:3" x14ac:dyDescent="0.25">
      <c r="A454" s="12">
        <v>101203</v>
      </c>
      <c r="B454" s="13" t="s">
        <v>508</v>
      </c>
      <c r="C454" s="12">
        <v>12</v>
      </c>
    </row>
    <row r="455" spans="1:3" x14ac:dyDescent="0.25">
      <c r="A455" s="12">
        <v>101204</v>
      </c>
      <c r="B455" s="13" t="s">
        <v>509</v>
      </c>
      <c r="C455" s="12">
        <v>12</v>
      </c>
    </row>
    <row r="456" spans="1:3" x14ac:dyDescent="0.25">
      <c r="A456" s="12">
        <v>101205</v>
      </c>
      <c r="B456" s="13" t="s">
        <v>510</v>
      </c>
      <c r="C456" s="12">
        <v>12</v>
      </c>
    </row>
    <row r="457" spans="1:3" x14ac:dyDescent="0.25">
      <c r="A457" s="14">
        <v>109256</v>
      </c>
      <c r="B457" s="16" t="s">
        <v>511</v>
      </c>
      <c r="C457" s="14">
        <v>12</v>
      </c>
    </row>
    <row r="458" spans="1:3" x14ac:dyDescent="0.25">
      <c r="A458" s="14">
        <v>78983</v>
      </c>
      <c r="B458" s="16" t="s">
        <v>512</v>
      </c>
      <c r="C458" s="14">
        <v>12</v>
      </c>
    </row>
    <row r="459" spans="1:3" x14ac:dyDescent="0.25">
      <c r="A459" s="14">
        <v>69349</v>
      </c>
      <c r="B459" s="13" t="s">
        <v>513</v>
      </c>
      <c r="C459" s="12">
        <v>24</v>
      </c>
    </row>
    <row r="460" spans="1:3" x14ac:dyDescent="0.25">
      <c r="A460" s="12">
        <v>76842</v>
      </c>
      <c r="B460" s="13" t="s">
        <v>514</v>
      </c>
      <c r="C460" s="12">
        <v>12</v>
      </c>
    </row>
    <row r="461" spans="1:3" x14ac:dyDescent="0.25">
      <c r="A461" s="12">
        <v>76843</v>
      </c>
      <c r="B461" s="13" t="s">
        <v>515</v>
      </c>
      <c r="C461" s="12">
        <v>12</v>
      </c>
    </row>
    <row r="462" spans="1:3" x14ac:dyDescent="0.25">
      <c r="A462" s="12">
        <v>69359</v>
      </c>
      <c r="B462" s="13" t="s">
        <v>516</v>
      </c>
      <c r="C462" s="12">
        <v>12</v>
      </c>
    </row>
    <row r="463" spans="1:3" x14ac:dyDescent="0.25">
      <c r="A463" s="12">
        <v>69360</v>
      </c>
      <c r="B463" s="13" t="s">
        <v>517</v>
      </c>
      <c r="C463" s="12">
        <v>12</v>
      </c>
    </row>
    <row r="464" spans="1:3" x14ac:dyDescent="0.25">
      <c r="A464" s="12">
        <v>69361</v>
      </c>
      <c r="B464" s="13" t="s">
        <v>518</v>
      </c>
      <c r="C464" s="12">
        <v>12</v>
      </c>
    </row>
    <row r="465" spans="1:3" x14ac:dyDescent="0.25">
      <c r="A465" s="12">
        <v>69362</v>
      </c>
      <c r="B465" s="13" t="s">
        <v>519</v>
      </c>
      <c r="C465" s="12">
        <v>12</v>
      </c>
    </row>
    <row r="466" spans="1:3" x14ac:dyDescent="0.25">
      <c r="A466" s="14">
        <v>109257</v>
      </c>
      <c r="B466" s="16" t="s">
        <v>520</v>
      </c>
      <c r="C466" s="14">
        <v>15</v>
      </c>
    </row>
    <row r="467" spans="1:3" x14ac:dyDescent="0.25">
      <c r="A467" s="14">
        <v>69364</v>
      </c>
      <c r="B467" s="16" t="s">
        <v>521</v>
      </c>
      <c r="C467" s="14">
        <v>20</v>
      </c>
    </row>
    <row r="468" spans="1:3" x14ac:dyDescent="0.25">
      <c r="A468" s="14">
        <v>112601</v>
      </c>
      <c r="B468" s="16" t="s">
        <v>522</v>
      </c>
      <c r="C468" s="14">
        <v>12</v>
      </c>
    </row>
    <row r="469" spans="1:3" x14ac:dyDescent="0.25">
      <c r="A469" s="14">
        <v>69371</v>
      </c>
      <c r="B469" s="16" t="s">
        <v>523</v>
      </c>
      <c r="C469" s="14">
        <v>20</v>
      </c>
    </row>
    <row r="470" spans="1:3" x14ac:dyDescent="0.25">
      <c r="A470" s="14">
        <v>69376</v>
      </c>
      <c r="B470" s="16" t="s">
        <v>524</v>
      </c>
      <c r="C470" s="14">
        <v>20</v>
      </c>
    </row>
    <row r="471" spans="1:3" x14ac:dyDescent="0.25">
      <c r="A471" s="14">
        <v>69372</v>
      </c>
      <c r="B471" s="16" t="s">
        <v>525</v>
      </c>
      <c r="C471" s="14">
        <v>20</v>
      </c>
    </row>
    <row r="472" spans="1:3" x14ac:dyDescent="0.25">
      <c r="A472" s="14">
        <v>69367</v>
      </c>
      <c r="B472" s="16" t="s">
        <v>526</v>
      </c>
      <c r="C472" s="14">
        <v>10</v>
      </c>
    </row>
    <row r="473" spans="1:3" x14ac:dyDescent="0.25">
      <c r="A473" s="12">
        <v>66681</v>
      </c>
      <c r="B473" s="13" t="s">
        <v>527</v>
      </c>
      <c r="C473" s="12">
        <v>12</v>
      </c>
    </row>
    <row r="474" spans="1:3" x14ac:dyDescent="0.25">
      <c r="A474" s="12">
        <v>66682</v>
      </c>
      <c r="B474" s="13" t="s">
        <v>528</v>
      </c>
      <c r="C474" s="12">
        <v>12</v>
      </c>
    </row>
    <row r="475" spans="1:3" x14ac:dyDescent="0.25">
      <c r="A475" s="14">
        <v>69397</v>
      </c>
      <c r="B475" s="16" t="s">
        <v>529</v>
      </c>
      <c r="C475" s="14">
        <v>10</v>
      </c>
    </row>
    <row r="476" spans="1:3" x14ac:dyDescent="0.25">
      <c r="A476" s="14">
        <v>60938</v>
      </c>
      <c r="B476" s="16" t="s">
        <v>530</v>
      </c>
      <c r="C476" s="14">
        <v>20</v>
      </c>
    </row>
    <row r="477" spans="1:3" x14ac:dyDescent="0.25">
      <c r="A477" s="12">
        <v>60963</v>
      </c>
      <c r="B477" s="13" t="s">
        <v>531</v>
      </c>
      <c r="C477" s="12">
        <v>40</v>
      </c>
    </row>
    <row r="478" spans="1:3" x14ac:dyDescent="0.25">
      <c r="A478" s="14">
        <v>60964</v>
      </c>
      <c r="B478" s="16" t="s">
        <v>532</v>
      </c>
      <c r="C478" s="14">
        <v>12</v>
      </c>
    </row>
    <row r="479" spans="1:3" x14ac:dyDescent="0.25">
      <c r="A479" s="12">
        <v>69339</v>
      </c>
      <c r="B479" s="13" t="s">
        <v>533</v>
      </c>
      <c r="C479" s="12">
        <v>12</v>
      </c>
    </row>
    <row r="480" spans="1:3" x14ac:dyDescent="0.25">
      <c r="A480" s="12">
        <v>69341</v>
      </c>
      <c r="B480" s="13" t="s">
        <v>534</v>
      </c>
      <c r="C480" s="12">
        <v>12</v>
      </c>
    </row>
    <row r="481" spans="1:3" x14ac:dyDescent="0.25">
      <c r="A481" s="12">
        <v>69342</v>
      </c>
      <c r="B481" s="13" t="s">
        <v>535</v>
      </c>
      <c r="C481" s="12">
        <v>12</v>
      </c>
    </row>
    <row r="482" spans="1:3" x14ac:dyDescent="0.25">
      <c r="A482" s="12">
        <v>79346</v>
      </c>
      <c r="B482" s="13" t="s">
        <v>536</v>
      </c>
      <c r="C482" s="12">
        <v>12</v>
      </c>
    </row>
    <row r="483" spans="1:3" x14ac:dyDescent="0.25">
      <c r="A483" s="12">
        <v>79347</v>
      </c>
      <c r="B483" s="13" t="s">
        <v>537</v>
      </c>
      <c r="C483" s="12">
        <v>12</v>
      </c>
    </row>
    <row r="484" spans="1:3" x14ac:dyDescent="0.25">
      <c r="A484" s="14">
        <v>85026</v>
      </c>
      <c r="B484" s="16" t="s">
        <v>538</v>
      </c>
      <c r="C484" s="14">
        <v>12</v>
      </c>
    </row>
    <row r="485" spans="1:3" x14ac:dyDescent="0.25">
      <c r="A485" s="12">
        <v>101335</v>
      </c>
      <c r="B485" s="13" t="s">
        <v>539</v>
      </c>
      <c r="C485" s="12">
        <v>10</v>
      </c>
    </row>
    <row r="486" spans="1:3" x14ac:dyDescent="0.25">
      <c r="A486" s="12">
        <v>100463</v>
      </c>
      <c r="B486" s="13" t="s">
        <v>540</v>
      </c>
      <c r="C486" s="12">
        <v>12</v>
      </c>
    </row>
    <row r="487" spans="1:3" x14ac:dyDescent="0.25">
      <c r="A487" s="12">
        <v>100467</v>
      </c>
      <c r="B487" s="13" t="s">
        <v>541</v>
      </c>
      <c r="C487" s="12">
        <v>12</v>
      </c>
    </row>
    <row r="488" spans="1:3" x14ac:dyDescent="0.25">
      <c r="A488" s="19">
        <v>113738</v>
      </c>
      <c r="B488" s="16" t="s">
        <v>542</v>
      </c>
      <c r="C488" s="14">
        <v>12</v>
      </c>
    </row>
    <row r="489" spans="1:3" x14ac:dyDescent="0.25">
      <c r="A489" s="12">
        <v>100469</v>
      </c>
      <c r="B489" s="13" t="s">
        <v>543</v>
      </c>
      <c r="C489" s="12">
        <v>12</v>
      </c>
    </row>
    <row r="490" spans="1:3" x14ac:dyDescent="0.25">
      <c r="A490" s="12">
        <v>100468</v>
      </c>
      <c r="B490" s="13" t="s">
        <v>544</v>
      </c>
      <c r="C490" s="12">
        <v>12</v>
      </c>
    </row>
    <row r="491" spans="1:3" x14ac:dyDescent="0.25">
      <c r="A491" s="12">
        <v>100470</v>
      </c>
      <c r="B491" s="13" t="s">
        <v>545</v>
      </c>
      <c r="C491" s="12">
        <v>12</v>
      </c>
    </row>
    <row r="492" spans="1:3" x14ac:dyDescent="0.25">
      <c r="A492" s="12">
        <v>100466</v>
      </c>
      <c r="B492" s="13" t="s">
        <v>546</v>
      </c>
      <c r="C492" s="12">
        <v>12</v>
      </c>
    </row>
    <row r="493" spans="1:3" x14ac:dyDescent="0.25">
      <c r="A493" s="12">
        <v>100465</v>
      </c>
      <c r="B493" s="13" t="s">
        <v>547</v>
      </c>
      <c r="C493" s="12">
        <v>12</v>
      </c>
    </row>
    <row r="494" spans="1:3" x14ac:dyDescent="0.25">
      <c r="A494" s="14">
        <v>110829</v>
      </c>
      <c r="B494" s="16" t="s">
        <v>548</v>
      </c>
      <c r="C494" s="14">
        <v>12</v>
      </c>
    </row>
    <row r="495" spans="1:3" x14ac:dyDescent="0.25">
      <c r="A495" s="14">
        <v>110828</v>
      </c>
      <c r="B495" s="16" t="s">
        <v>549</v>
      </c>
      <c r="C495" s="14">
        <v>10</v>
      </c>
    </row>
    <row r="496" spans="1:3" x14ac:dyDescent="0.25">
      <c r="A496" s="14">
        <v>110814</v>
      </c>
      <c r="B496" s="16" t="s">
        <v>550</v>
      </c>
      <c r="C496" s="14">
        <v>24</v>
      </c>
    </row>
    <row r="497" spans="1:3" x14ac:dyDescent="0.25">
      <c r="A497" s="14">
        <v>110817</v>
      </c>
      <c r="B497" s="16" t="s">
        <v>551</v>
      </c>
      <c r="C497" s="14">
        <v>24</v>
      </c>
    </row>
    <row r="498" spans="1:3" x14ac:dyDescent="0.25">
      <c r="A498" s="12">
        <v>100481</v>
      </c>
      <c r="B498" s="13" t="s">
        <v>552</v>
      </c>
      <c r="C498" s="12">
        <v>12</v>
      </c>
    </row>
    <row r="499" spans="1:3" x14ac:dyDescent="0.25">
      <c r="A499" s="12">
        <v>100483</v>
      </c>
      <c r="B499" s="13" t="s">
        <v>553</v>
      </c>
      <c r="C499" s="12">
        <v>12</v>
      </c>
    </row>
    <row r="500" spans="1:3" x14ac:dyDescent="0.25">
      <c r="A500" s="12">
        <v>66197</v>
      </c>
      <c r="B500" s="13" t="s">
        <v>554</v>
      </c>
      <c r="C500" s="12">
        <v>12</v>
      </c>
    </row>
    <row r="501" spans="1:3" x14ac:dyDescent="0.25">
      <c r="A501" s="12">
        <v>66198</v>
      </c>
      <c r="B501" s="13" t="s">
        <v>555</v>
      </c>
      <c r="C501" s="12">
        <v>12</v>
      </c>
    </row>
    <row r="502" spans="1:3" x14ac:dyDescent="0.25">
      <c r="A502" s="14">
        <v>76448</v>
      </c>
      <c r="B502" s="16" t="s">
        <v>556</v>
      </c>
      <c r="C502" s="14">
        <v>20</v>
      </c>
    </row>
    <row r="503" spans="1:3" x14ac:dyDescent="0.25">
      <c r="A503" s="12">
        <v>89840</v>
      </c>
      <c r="B503" s="13" t="s">
        <v>76</v>
      </c>
      <c r="C503" s="12">
        <v>12</v>
      </c>
    </row>
    <row r="504" spans="1:3" x14ac:dyDescent="0.25">
      <c r="A504" s="12">
        <v>98895</v>
      </c>
      <c r="B504" s="13" t="s">
        <v>557</v>
      </c>
      <c r="C504" s="12">
        <v>8</v>
      </c>
    </row>
    <row r="505" spans="1:3" x14ac:dyDescent="0.25">
      <c r="A505" s="12">
        <v>98896</v>
      </c>
      <c r="B505" s="13" t="s">
        <v>558</v>
      </c>
      <c r="C505" s="12">
        <v>8</v>
      </c>
    </row>
    <row r="506" spans="1:3" x14ac:dyDescent="0.25">
      <c r="A506" s="12">
        <v>98897</v>
      </c>
      <c r="B506" s="13" t="s">
        <v>559</v>
      </c>
      <c r="C506" s="12">
        <v>8</v>
      </c>
    </row>
    <row r="507" spans="1:3" x14ac:dyDescent="0.25">
      <c r="A507" s="12">
        <v>98898</v>
      </c>
      <c r="B507" s="13" t="s">
        <v>560</v>
      </c>
      <c r="C507" s="12">
        <v>8</v>
      </c>
    </row>
    <row r="508" spans="1:3" x14ac:dyDescent="0.25">
      <c r="A508" s="12">
        <v>98899</v>
      </c>
      <c r="B508" s="13" t="s">
        <v>561</v>
      </c>
      <c r="C508" s="12">
        <v>8</v>
      </c>
    </row>
    <row r="509" spans="1:3" x14ac:dyDescent="0.25">
      <c r="A509" s="12">
        <v>98900</v>
      </c>
      <c r="B509" s="13" t="s">
        <v>562</v>
      </c>
      <c r="C509" s="12">
        <v>8</v>
      </c>
    </row>
    <row r="510" spans="1:3" x14ac:dyDescent="0.25">
      <c r="A510" s="12">
        <v>106974</v>
      </c>
      <c r="B510" s="13" t="s">
        <v>563</v>
      </c>
      <c r="C510" s="12">
        <v>8</v>
      </c>
    </row>
    <row r="511" spans="1:3" x14ac:dyDescent="0.25">
      <c r="A511" s="12">
        <v>98911</v>
      </c>
      <c r="B511" s="13" t="s">
        <v>564</v>
      </c>
      <c r="C511" s="12">
        <v>8</v>
      </c>
    </row>
    <row r="512" spans="1:3" x14ac:dyDescent="0.25">
      <c r="A512" s="14">
        <v>102480</v>
      </c>
      <c r="B512" s="16" t="s">
        <v>178</v>
      </c>
      <c r="C512" s="14">
        <v>12</v>
      </c>
    </row>
    <row r="513" spans="1:3" x14ac:dyDescent="0.25">
      <c r="A513" s="12">
        <v>90303</v>
      </c>
      <c r="B513" s="13" t="s">
        <v>86</v>
      </c>
      <c r="C513" s="12">
        <v>18</v>
      </c>
    </row>
    <row r="514" spans="1:3" x14ac:dyDescent="0.25">
      <c r="A514" s="14">
        <v>101240</v>
      </c>
      <c r="B514" s="13" t="s">
        <v>176</v>
      </c>
      <c r="C514" s="12">
        <v>18</v>
      </c>
    </row>
    <row r="515" spans="1:3" x14ac:dyDescent="0.25">
      <c r="A515" s="12">
        <v>89851</v>
      </c>
      <c r="B515" s="13" t="s">
        <v>565</v>
      </c>
      <c r="C515" s="12">
        <v>12</v>
      </c>
    </row>
    <row r="516" spans="1:3" x14ac:dyDescent="0.25">
      <c r="A516" s="12">
        <v>101167</v>
      </c>
      <c r="B516" s="13" t="s">
        <v>566</v>
      </c>
      <c r="C516" s="12">
        <v>12</v>
      </c>
    </row>
    <row r="517" spans="1:3" x14ac:dyDescent="0.25">
      <c r="A517" s="14">
        <v>79031</v>
      </c>
      <c r="B517" s="16" t="s">
        <v>567</v>
      </c>
      <c r="C517" s="14">
        <v>112</v>
      </c>
    </row>
    <row r="518" spans="1:3" x14ac:dyDescent="0.25">
      <c r="A518" s="14">
        <v>81465</v>
      </c>
      <c r="B518" s="16" t="s">
        <v>568</v>
      </c>
      <c r="C518" s="14">
        <v>6</v>
      </c>
    </row>
    <row r="519" spans="1:3" x14ac:dyDescent="0.25">
      <c r="A519" s="14">
        <v>81466</v>
      </c>
      <c r="B519" s="16" t="s">
        <v>569</v>
      </c>
      <c r="C519" s="14">
        <v>6</v>
      </c>
    </row>
    <row r="520" spans="1:3" x14ac:dyDescent="0.25">
      <c r="A520" s="14">
        <v>81467</v>
      </c>
      <c r="B520" s="16" t="s">
        <v>570</v>
      </c>
      <c r="C520" s="14">
        <v>6</v>
      </c>
    </row>
    <row r="521" spans="1:3" x14ac:dyDescent="0.25">
      <c r="A521" s="14">
        <v>81469</v>
      </c>
      <c r="B521" s="16" t="s">
        <v>571</v>
      </c>
      <c r="C521" s="14">
        <v>6</v>
      </c>
    </row>
    <row r="522" spans="1:3" x14ac:dyDescent="0.25">
      <c r="A522" s="14">
        <v>81470</v>
      </c>
      <c r="B522" s="16" t="s">
        <v>572</v>
      </c>
      <c r="C522" s="14">
        <v>6</v>
      </c>
    </row>
    <row r="523" spans="1:3" x14ac:dyDescent="0.25">
      <c r="A523" s="14">
        <v>112727</v>
      </c>
      <c r="B523" s="16" t="s">
        <v>217</v>
      </c>
      <c r="C523" s="14">
        <v>6</v>
      </c>
    </row>
    <row r="524" spans="1:3" x14ac:dyDescent="0.25">
      <c r="A524" s="14">
        <v>112729</v>
      </c>
      <c r="B524" s="16" t="s">
        <v>218</v>
      </c>
      <c r="C524" s="14">
        <v>6</v>
      </c>
    </row>
    <row r="525" spans="1:3" x14ac:dyDescent="0.25">
      <c r="A525" s="14">
        <v>112730</v>
      </c>
      <c r="B525" s="16" t="s">
        <v>219</v>
      </c>
      <c r="C525" s="14">
        <v>6</v>
      </c>
    </row>
    <row r="526" spans="1:3" x14ac:dyDescent="0.25">
      <c r="A526" s="14">
        <v>112731</v>
      </c>
      <c r="B526" s="16" t="s">
        <v>220</v>
      </c>
      <c r="C526" s="14">
        <v>6</v>
      </c>
    </row>
    <row r="527" spans="1:3" x14ac:dyDescent="0.25">
      <c r="A527" s="14">
        <v>112732</v>
      </c>
      <c r="B527" s="16" t="s">
        <v>221</v>
      </c>
      <c r="C527" s="14">
        <v>6</v>
      </c>
    </row>
    <row r="528" spans="1:3" x14ac:dyDescent="0.25">
      <c r="A528" s="14">
        <v>113276</v>
      </c>
      <c r="B528" s="16" t="s">
        <v>222</v>
      </c>
      <c r="C528" s="14">
        <v>6</v>
      </c>
    </row>
    <row r="529" spans="1:3" x14ac:dyDescent="0.25">
      <c r="A529" s="14">
        <v>113277</v>
      </c>
      <c r="B529" s="16" t="s">
        <v>223</v>
      </c>
      <c r="C529" s="14">
        <v>6</v>
      </c>
    </row>
    <row r="530" spans="1:3" x14ac:dyDescent="0.25">
      <c r="A530" s="14">
        <v>113278</v>
      </c>
      <c r="B530" s="16" t="s">
        <v>224</v>
      </c>
      <c r="C530" s="14">
        <v>6</v>
      </c>
    </row>
    <row r="531" spans="1:3" x14ac:dyDescent="0.25">
      <c r="A531" s="14">
        <v>113279</v>
      </c>
      <c r="B531" s="16" t="s">
        <v>225</v>
      </c>
      <c r="C531" s="14">
        <v>6</v>
      </c>
    </row>
    <row r="532" spans="1:3" x14ac:dyDescent="0.25">
      <c r="A532" s="14">
        <v>113280</v>
      </c>
      <c r="B532" s="16" t="s">
        <v>226</v>
      </c>
      <c r="C532" s="14">
        <v>6</v>
      </c>
    </row>
    <row r="533" spans="1:3" x14ac:dyDescent="0.25">
      <c r="A533" s="20"/>
      <c r="B533" s="22"/>
      <c r="C533" s="21"/>
    </row>
  </sheetData>
  <autoFilter ref="A1:C53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13</vt:i4>
      </vt:variant>
    </vt:vector>
  </HeadingPairs>
  <TitlesOfParts>
    <vt:vector size="16" baseType="lpstr">
      <vt:lpstr>Коробки</vt:lpstr>
      <vt:lpstr>Штуки</vt:lpstr>
      <vt:lpstr>Справочник</vt:lpstr>
      <vt:lpstr>DATA1</vt:lpstr>
      <vt:lpstr>DATA2</vt:lpstr>
      <vt:lpstr>DATA3</vt:lpstr>
      <vt:lpstr>DATA4</vt:lpstr>
      <vt:lpstr>DATA5</vt:lpstr>
      <vt:lpstr>DATA6</vt:lpstr>
      <vt:lpstr>DATA7</vt:lpstr>
      <vt:lpstr>DATA8</vt:lpstr>
      <vt:lpstr>DATA9</vt:lpstr>
      <vt:lpstr>TEST0</vt:lpstr>
      <vt:lpstr>TESTHKEY</vt:lpstr>
      <vt:lpstr>TESTKEYS</vt:lpstr>
      <vt:lpstr>TESTVKEY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2016-08-24T23:54:37Z</dcterms:created>
  <dcterms:modified xsi:type="dcterms:W3CDTF">2016-08-26T04:20:28Z</dcterms:modified>
</cp:coreProperties>
</file>