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930" yWindow="0" windowWidth="22260" windowHeight="12645"/>
  </bookViews>
  <sheets>
    <sheet name="Количество" sheetId="3" r:id="rId1"/>
    <sheet name="Группы" sheetId="1" r:id="rId2"/>
    <sheet name="Пользователи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3" i="3"/>
  <c r="B4" i="3"/>
  <c r="B2" i="3"/>
  <c r="A3" i="3" a="1"/>
  <c r="A3" i="3" s="1"/>
  <c r="A4" i="3" a="1"/>
  <c r="A4" i="3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A34" i="3" a="1"/>
  <c r="A34" i="3" s="1"/>
  <c r="A35" i="3" a="1"/>
  <c r="A35" i="3" s="1"/>
  <c r="A36" i="3" a="1"/>
  <c r="A36" i="3"/>
  <c r="A37" i="3" a="1"/>
  <c r="A37" i="3" s="1"/>
  <c r="A38" i="3" a="1"/>
  <c r="A38" i="3" s="1"/>
  <c r="A39" i="3" a="1"/>
  <c r="A39" i="3" s="1"/>
  <c r="A40" i="3" a="1"/>
  <c r="A40" i="3" s="1"/>
  <c r="A41" i="3" a="1"/>
  <c r="A41" i="3" s="1"/>
  <c r="A42" i="3" a="1"/>
  <c r="A42" i="3" s="1"/>
  <c r="A43" i="3" a="1"/>
  <c r="A43" i="3" s="1"/>
  <c r="A44" i="3" a="1"/>
  <c r="A44" i="3"/>
  <c r="A45" i="3" a="1"/>
  <c r="A45" i="3" s="1"/>
  <c r="A46" i="3" a="1"/>
  <c r="A46" i="3" s="1"/>
  <c r="A47" i="3" a="1"/>
  <c r="A47" i="3" s="1"/>
  <c r="A48" i="3" a="1"/>
  <c r="A48" i="3" s="1"/>
  <c r="A49" i="3" a="1"/>
  <c r="A49" i="3" s="1"/>
  <c r="A50" i="3" a="1"/>
  <c r="A50" i="3" s="1"/>
  <c r="A51" i="3" a="1"/>
  <c r="A51" i="3" s="1"/>
  <c r="A52" i="3" a="1"/>
  <c r="A52" i="3"/>
  <c r="A53" i="3" a="1"/>
  <c r="A53" i="3" s="1"/>
  <c r="A54" i="3" a="1"/>
  <c r="A54" i="3" s="1"/>
  <c r="A55" i="3" a="1"/>
  <c r="A55" i="3" s="1"/>
  <c r="A56" i="3" a="1"/>
  <c r="A56" i="3" s="1"/>
  <c r="A57" i="3" a="1"/>
  <c r="A57" i="3" s="1"/>
  <c r="A58" i="3" a="1"/>
  <c r="A58" i="3" s="1"/>
  <c r="A59" i="3" a="1"/>
  <c r="A59" i="3" s="1"/>
  <c r="A60" i="3" a="1"/>
  <c r="A60" i="3"/>
  <c r="A61" i="3" a="1"/>
  <c r="A61" i="3" s="1"/>
  <c r="A62" i="3" a="1"/>
  <c r="A62" i="3" s="1"/>
  <c r="A63" i="3" a="1"/>
  <c r="A63" i="3" s="1"/>
  <c r="A64" i="3" a="1"/>
  <c r="A64" i="3" s="1"/>
  <c r="A65" i="3" a="1"/>
  <c r="A65" i="3" s="1"/>
  <c r="A66" i="3" a="1"/>
  <c r="A66" i="3" s="1"/>
  <c r="A67" i="3" a="1"/>
  <c r="A67" i="3" s="1"/>
  <c r="A68" i="3" a="1"/>
  <c r="A68" i="3"/>
  <c r="A69" i="3" a="1"/>
  <c r="A69" i="3" s="1"/>
  <c r="A70" i="3" a="1"/>
  <c r="A70" i="3" s="1"/>
  <c r="A71" i="3" a="1"/>
  <c r="A71" i="3" s="1"/>
  <c r="A72" i="3" a="1"/>
  <c r="A72" i="3" s="1"/>
  <c r="A73" i="3" a="1"/>
  <c r="A73" i="3" s="1"/>
  <c r="A74" i="3" a="1"/>
  <c r="A74" i="3" s="1"/>
  <c r="A75" i="3" a="1"/>
  <c r="A75" i="3" s="1"/>
  <c r="A76" i="3" a="1"/>
  <c r="A76" i="3"/>
  <c r="A77" i="3" a="1"/>
  <c r="A77" i="3" s="1"/>
  <c r="A78" i="3" a="1"/>
  <c r="A78" i="3" s="1"/>
  <c r="A79" i="3" a="1"/>
  <c r="A79" i="3" s="1"/>
  <c r="A80" i="3" a="1"/>
  <c r="A80" i="3" s="1"/>
  <c r="A81" i="3" a="1"/>
  <c r="A81" i="3" s="1"/>
  <c r="A82" i="3" a="1"/>
  <c r="A82" i="3" s="1"/>
  <c r="A83" i="3" a="1"/>
  <c r="A83" i="3" s="1"/>
  <c r="A84" i="3" a="1"/>
  <c r="A84" i="3"/>
  <c r="A85" i="3" a="1"/>
  <c r="A85" i="3" s="1"/>
  <c r="A86" i="3" a="1"/>
  <c r="A86" i="3" s="1"/>
  <c r="A87" i="3" a="1"/>
  <c r="A87" i="3" s="1"/>
  <c r="A88" i="3" a="1"/>
  <c r="A88" i="3" s="1"/>
  <c r="A89" i="3" a="1"/>
  <c r="A89" i="3" s="1"/>
  <c r="A90" i="3" a="1"/>
  <c r="A90" i="3" s="1"/>
  <c r="A91" i="3" a="1"/>
  <c r="A91" i="3" s="1"/>
  <c r="A92" i="3" a="1"/>
  <c r="A92" i="3"/>
  <c r="A93" i="3" a="1"/>
  <c r="A93" i="3" s="1"/>
  <c r="A94" i="3" a="1"/>
  <c r="A94" i="3" s="1"/>
  <c r="A95" i="3" a="1"/>
  <c r="A95" i="3" s="1"/>
  <c r="A96" i="3" a="1"/>
  <c r="A96" i="3" s="1"/>
  <c r="A97" i="3" a="1"/>
  <c r="A97" i="3" s="1"/>
  <c r="A98" i="3" a="1"/>
  <c r="A98" i="3" s="1"/>
  <c r="A99" i="3" a="1"/>
  <c r="A99" i="3" s="1"/>
  <c r="A100" i="3" a="1"/>
  <c r="A100" i="3"/>
  <c r="A101" i="3" a="1"/>
  <c r="A101" i="3" s="1"/>
  <c r="A102" i="3" a="1"/>
  <c r="A102" i="3" s="1"/>
  <c r="A103" i="3" a="1"/>
  <c r="A103" i="3" s="1"/>
  <c r="A104" i="3" a="1"/>
  <c r="A104" i="3" s="1"/>
  <c r="A105" i="3" a="1"/>
  <c r="A105" i="3" s="1"/>
  <c r="A106" i="3" a="1"/>
  <c r="A106" i="3" s="1"/>
  <c r="A107" i="3" a="1"/>
  <c r="A107" i="3" s="1"/>
  <c r="A108" i="3" a="1"/>
  <c r="A108" i="3"/>
  <c r="A109" i="3" a="1"/>
  <c r="A109" i="3" s="1"/>
  <c r="A110" i="3" a="1"/>
  <c r="A110" i="3" s="1"/>
  <c r="A111" i="3" a="1"/>
  <c r="A111" i="3" s="1"/>
  <c r="A112" i="3" a="1"/>
  <c r="A112" i="3" s="1"/>
  <c r="A113" i="3" a="1"/>
  <c r="A113" i="3" s="1"/>
  <c r="A114" i="3" a="1"/>
  <c r="A114" i="3" s="1"/>
  <c r="A115" i="3" a="1"/>
  <c r="A115" i="3" s="1"/>
  <c r="A116" i="3" a="1"/>
  <c r="A116" i="3"/>
  <c r="A117" i="3" a="1"/>
  <c r="A117" i="3" s="1"/>
  <c r="A118" i="3" a="1"/>
  <c r="A118" i="3" s="1"/>
  <c r="A119" i="3" a="1"/>
  <c r="A119" i="3" s="1"/>
  <c r="A120" i="3" a="1"/>
  <c r="A120" i="3" s="1"/>
  <c r="A121" i="3" a="1"/>
  <c r="A121" i="3" s="1"/>
  <c r="A122" i="3" a="1"/>
  <c r="A122" i="3" s="1"/>
  <c r="A123" i="3" a="1"/>
  <c r="A123" i="3" s="1"/>
  <c r="A124" i="3" a="1"/>
  <c r="A124" i="3"/>
  <c r="A125" i="3" a="1"/>
  <c r="A125" i="3" s="1"/>
  <c r="A126" i="3" a="1"/>
  <c r="A126" i="3" s="1"/>
  <c r="A127" i="3" a="1"/>
  <c r="A127" i="3" s="1"/>
  <c r="A128" i="3" a="1"/>
  <c r="A128" i="3" s="1"/>
  <c r="A129" i="3" a="1"/>
  <c r="A129" i="3" s="1"/>
  <c r="A130" i="3" a="1"/>
  <c r="A130" i="3" s="1"/>
  <c r="A131" i="3" a="1"/>
  <c r="A131" i="3" s="1"/>
  <c r="A132" i="3" a="1"/>
  <c r="A132" i="3"/>
  <c r="A133" i="3" a="1"/>
  <c r="A133" i="3" s="1"/>
  <c r="A134" i="3" a="1"/>
  <c r="A134" i="3" s="1"/>
  <c r="A135" i="3" a="1"/>
  <c r="A135" i="3" s="1"/>
  <c r="A136" i="3" a="1"/>
  <c r="A136" i="3" s="1"/>
  <c r="A137" i="3" a="1"/>
  <c r="A137" i="3" s="1"/>
  <c r="A138" i="3" a="1"/>
  <c r="A138" i="3" s="1"/>
  <c r="A139" i="3" a="1"/>
  <c r="A139" i="3" s="1"/>
  <c r="A140" i="3" a="1"/>
  <c r="A140" i="3"/>
  <c r="A141" i="3" a="1"/>
  <c r="A141" i="3" s="1"/>
  <c r="A142" i="3" a="1"/>
  <c r="A142" i="3" s="1"/>
  <c r="A143" i="3" a="1"/>
  <c r="A143" i="3" s="1"/>
  <c r="A144" i="3" a="1"/>
  <c r="A144" i="3" s="1"/>
  <c r="A145" i="3" a="1"/>
  <c r="A145" i="3" s="1"/>
  <c r="A146" i="3" a="1"/>
  <c r="A146" i="3" s="1"/>
  <c r="A147" i="3" a="1"/>
  <c r="A147" i="3" s="1"/>
  <c r="A148" i="3" a="1"/>
  <c r="A148" i="3"/>
  <c r="A149" i="3" a="1"/>
  <c r="A149" i="3" s="1"/>
  <c r="A150" i="3" a="1"/>
  <c r="A150" i="3" s="1"/>
  <c r="A151" i="3" a="1"/>
  <c r="A151" i="3" s="1"/>
  <c r="A152" i="3" a="1"/>
  <c r="A152" i="3" s="1"/>
  <c r="A153" i="3" a="1"/>
  <c r="A153" i="3" s="1"/>
  <c r="A154" i="3" a="1"/>
  <c r="A154" i="3" s="1"/>
  <c r="A155" i="3" a="1"/>
  <c r="A155" i="3" s="1"/>
  <c r="A156" i="3" a="1"/>
  <c r="A156" i="3"/>
  <c r="A157" i="3" a="1"/>
  <c r="A157" i="3" s="1"/>
  <c r="A158" i="3" a="1"/>
  <c r="A158" i="3" s="1"/>
  <c r="A159" i="3" a="1"/>
  <c r="A159" i="3" s="1"/>
  <c r="A160" i="3" a="1"/>
  <c r="A160" i="3" s="1"/>
  <c r="A161" i="3" a="1"/>
  <c r="A161" i="3" s="1"/>
  <c r="A162" i="3" a="1"/>
  <c r="A162" i="3" s="1"/>
  <c r="A163" i="3" a="1"/>
  <c r="A163" i="3" s="1"/>
  <c r="A164" i="3" a="1"/>
  <c r="A164" i="3"/>
  <c r="A165" i="3" a="1"/>
  <c r="A165" i="3" s="1"/>
  <c r="A166" i="3" a="1"/>
  <c r="A166" i="3" s="1"/>
  <c r="A167" i="3" a="1"/>
  <c r="A167" i="3" s="1"/>
  <c r="A168" i="3" a="1"/>
  <c r="A168" i="3" s="1"/>
  <c r="A169" i="3" a="1"/>
  <c r="A169" i="3" s="1"/>
  <c r="A170" i="3" a="1"/>
  <c r="A170" i="3" s="1"/>
  <c r="A171" i="3" a="1"/>
  <c r="A171" i="3" s="1"/>
  <c r="A172" i="3" a="1"/>
  <c r="A172" i="3"/>
  <c r="A173" i="3" a="1"/>
  <c r="A173" i="3" s="1"/>
  <c r="A174" i="3" a="1"/>
  <c r="A174" i="3"/>
  <c r="A175" i="3" a="1"/>
  <c r="A175" i="3" s="1"/>
  <c r="A176" i="3" a="1"/>
  <c r="A176" i="3"/>
  <c r="A177" i="3" a="1"/>
  <c r="A177" i="3" s="1"/>
  <c r="A178" i="3" a="1"/>
  <c r="A178" i="3"/>
  <c r="A179" i="3" a="1"/>
  <c r="A179" i="3" s="1"/>
  <c r="A180" i="3" a="1"/>
  <c r="A180" i="3"/>
  <c r="A181" i="3" a="1"/>
  <c r="A181" i="3" s="1"/>
  <c r="A182" i="3" a="1"/>
  <c r="A182" i="3"/>
  <c r="A183" i="3" a="1"/>
  <c r="A183" i="3" s="1"/>
  <c r="A184" i="3" a="1"/>
  <c r="A184" i="3"/>
  <c r="A185" i="3" a="1"/>
  <c r="A185" i="3" s="1"/>
  <c r="A186" i="3" a="1"/>
  <c r="A186" i="3"/>
  <c r="A187" i="3" a="1"/>
  <c r="A187" i="3" s="1"/>
  <c r="A188" i="3" a="1"/>
  <c r="A188" i="3"/>
  <c r="A189" i="3" a="1"/>
  <c r="A189" i="3" s="1"/>
  <c r="A190" i="3" a="1"/>
  <c r="A190" i="3"/>
  <c r="A191" i="3" a="1"/>
  <c r="A191" i="3" s="1"/>
  <c r="A192" i="3" a="1"/>
  <c r="A192" i="3"/>
  <c r="A193" i="3" a="1"/>
  <c r="A193" i="3" s="1"/>
  <c r="A194" i="3" a="1"/>
  <c r="A194" i="3"/>
  <c r="A195" i="3" a="1"/>
  <c r="A195" i="3" s="1"/>
  <c r="A196" i="3" a="1"/>
  <c r="A196" i="3"/>
  <c r="A197" i="3" a="1"/>
  <c r="A197" i="3" s="1"/>
  <c r="A198" i="3" a="1"/>
  <c r="A198" i="3"/>
  <c r="A199" i="3" a="1"/>
  <c r="A199" i="3" s="1"/>
  <c r="A200" i="3" a="1"/>
  <c r="A200" i="3"/>
  <c r="A201" i="3" a="1"/>
  <c r="A201" i="3" s="1"/>
  <c r="A202" i="3" a="1"/>
  <c r="A202" i="3"/>
  <c r="A203" i="3" a="1"/>
  <c r="A203" i="3" s="1"/>
  <c r="A204" i="3" a="1"/>
  <c r="A204" i="3"/>
  <c r="A205" i="3" a="1"/>
  <c r="A205" i="3" s="1"/>
  <c r="A206" i="3" a="1"/>
  <c r="A206" i="3"/>
  <c r="A207" i="3" a="1"/>
  <c r="A207" i="3" s="1"/>
  <c r="A208" i="3" a="1"/>
  <c r="A208" i="3"/>
  <c r="A209" i="3" a="1"/>
  <c r="A209" i="3" s="1"/>
  <c r="A210" i="3" a="1"/>
  <c r="A210" i="3"/>
  <c r="A211" i="3" a="1"/>
  <c r="A211" i="3" s="1"/>
  <c r="A212" i="3" a="1"/>
  <c r="A212" i="3"/>
  <c r="A213" i="3" a="1"/>
  <c r="A213" i="3" s="1"/>
  <c r="A214" i="3" a="1"/>
  <c r="A214" i="3"/>
  <c r="A215" i="3" a="1"/>
  <c r="A215" i="3" s="1"/>
  <c r="A216" i="3" a="1"/>
  <c r="A216" i="3"/>
  <c r="A217" i="3" a="1"/>
  <c r="A217" i="3" s="1"/>
  <c r="A218" i="3" a="1"/>
  <c r="A218" i="3"/>
  <c r="A219" i="3" a="1"/>
  <c r="A219" i="3" s="1"/>
  <c r="A220" i="3" a="1"/>
  <c r="A220" i="3"/>
  <c r="A221" i="3" a="1"/>
  <c r="A221" i="3" s="1"/>
  <c r="A222" i="3" a="1"/>
  <c r="A222" i="3"/>
  <c r="A223" i="3" a="1"/>
  <c r="A223" i="3" s="1"/>
  <c r="A2" i="3" a="1"/>
  <c r="A2" i="3" s="1"/>
</calcChain>
</file>

<file path=xl/sharedStrings.xml><?xml version="1.0" encoding="utf-8"?>
<sst xmlns="http://schemas.openxmlformats.org/spreadsheetml/2006/main" count="183" uniqueCount="98">
  <si>
    <t>ad-a01-0</t>
  </si>
  <si>
    <t>ad-a01-1</t>
  </si>
  <si>
    <t>ad-a01-2</t>
  </si>
  <si>
    <t>ad-a01-3</t>
  </si>
  <si>
    <t>ad-a01-4</t>
  </si>
  <si>
    <t>ad-a01-5</t>
  </si>
  <si>
    <t>ad-a01-6</t>
  </si>
  <si>
    <t>ad-a01-7</t>
  </si>
  <si>
    <t>ad-a01-8</t>
  </si>
  <si>
    <t>cl-a02-0</t>
  </si>
  <si>
    <t>cl-a02-1</t>
  </si>
  <si>
    <t/>
  </si>
  <si>
    <t>ds-a03-0</t>
  </si>
  <si>
    <t>ds-a03-1</t>
  </si>
  <si>
    <t>ds-a03-2</t>
  </si>
  <si>
    <t>ds-a03-3</t>
  </si>
  <si>
    <t>fn-a04-0</t>
  </si>
  <si>
    <t>fn-a04-1</t>
  </si>
  <si>
    <t>fn-a04-2</t>
  </si>
  <si>
    <t>hr-a05-0</t>
  </si>
  <si>
    <t>hr-a05-1</t>
  </si>
  <si>
    <t>hr-a05-2</t>
  </si>
  <si>
    <t>hr-a05-3</t>
  </si>
  <si>
    <t>hr-a05-4</t>
  </si>
  <si>
    <t>hr-a05-5</t>
  </si>
  <si>
    <t>hr-a05-6</t>
  </si>
  <si>
    <t>lx-a06-0</t>
  </si>
  <si>
    <t>lx-a06-1</t>
  </si>
  <si>
    <t>lx-a06-2</t>
  </si>
  <si>
    <t>pr-a07-0</t>
  </si>
  <si>
    <t>pr-a07-1</t>
  </si>
  <si>
    <t>pr-a07-2</t>
  </si>
  <si>
    <t>rs-a08-0</t>
  </si>
  <si>
    <t>rs-a08-1</t>
  </si>
  <si>
    <t>rs-a08-2</t>
  </si>
  <si>
    <t>sc-a09-0</t>
  </si>
  <si>
    <t>sc-a09-1</t>
  </si>
  <si>
    <t>sc-a09-2</t>
  </si>
  <si>
    <t>st-a10-0</t>
  </si>
  <si>
    <t>st-a10-1</t>
  </si>
  <si>
    <t>st-a10-2</t>
  </si>
  <si>
    <t>th-a11-0</t>
  </si>
  <si>
    <t>th-a11-1</t>
  </si>
  <si>
    <t>th-a11-2</t>
  </si>
  <si>
    <t>th-a11-3</t>
  </si>
  <si>
    <t>th-a11-4</t>
  </si>
  <si>
    <t>tr-a12-0</t>
  </si>
  <si>
    <t>tr-a12-1</t>
  </si>
  <si>
    <t>tr-a12-2</t>
  </si>
  <si>
    <t>hr-abe-0</t>
  </si>
  <si>
    <t>hr-abe-1</t>
  </si>
  <si>
    <t>hr-abe-2</t>
  </si>
  <si>
    <t>fn-acd-0</t>
  </si>
  <si>
    <t>fn-acd-1</t>
  </si>
  <si>
    <t>fn-acd-2</t>
  </si>
  <si>
    <t>fn-acd-3</t>
  </si>
  <si>
    <t>fn-acd-4</t>
  </si>
  <si>
    <t>fn-acd-5</t>
  </si>
  <si>
    <t>fn-acd-6</t>
  </si>
  <si>
    <t>fn-acd-7</t>
  </si>
  <si>
    <t>fn-acd-8</t>
  </si>
  <si>
    <t>hr-amt-0</t>
  </si>
  <si>
    <t>hr-amt-1</t>
  </si>
  <si>
    <t>hr-amt-2</t>
  </si>
  <si>
    <t>lx-adv-0</t>
  </si>
  <si>
    <t>lx-adv-1</t>
  </si>
  <si>
    <t>lx-adv-2</t>
  </si>
  <si>
    <t>Пользователь</t>
  </si>
  <si>
    <t>Группа</t>
  </si>
  <si>
    <t>u000001</t>
  </si>
  <si>
    <t>u000002</t>
  </si>
  <si>
    <t>ad-a01-00</t>
  </si>
  <si>
    <t>u000003</t>
  </si>
  <si>
    <t>u000004</t>
  </si>
  <si>
    <t>u000005</t>
  </si>
  <si>
    <t>cl-a02-00</t>
  </si>
  <si>
    <t>u000006</t>
  </si>
  <si>
    <t>u000007</t>
  </si>
  <si>
    <t>cl-a02-01</t>
  </si>
  <si>
    <t>u000008</t>
  </si>
  <si>
    <t>u000009</t>
  </si>
  <si>
    <t>u000010</t>
  </si>
  <si>
    <t>u000011</t>
  </si>
  <si>
    <t>ds-a03-01</t>
  </si>
  <si>
    <t>u000012</t>
  </si>
  <si>
    <t>u000013</t>
  </si>
  <si>
    <t>fn-a04-00</t>
  </si>
  <si>
    <t>u000014</t>
  </si>
  <si>
    <t>u000015</t>
  </si>
  <si>
    <t>fn-a04-01</t>
  </si>
  <si>
    <t>u000016</t>
  </si>
  <si>
    <t>u000017</t>
  </si>
  <si>
    <t>u000018</t>
  </si>
  <si>
    <t>u000019</t>
  </si>
  <si>
    <t>hr-a05-01</t>
  </si>
  <si>
    <t>u000020</t>
  </si>
  <si>
    <t>Название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</si>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</sst>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2" fillId="0" borderId="0" xfId="1" applyNumberForma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 vertical="top"/>
    </xf>
    <xf numFmtId="1" fontId="1" fillId="0" borderId="0" xfId="0" applyNumberFormat="1" applyFont="1" applyFill="1" applyAlignment="1">
      <alignment horizontal="center" vertical="center"/>
    </xf>
    <xf numFmtId="1" fontId="2" fillId="0" borderId="0" xfId="1" applyNumberFormat="1" applyFill="1" applyAlignment="1">
      <alignment horizontal="center"/>
    </xf>
    <xf numFmtId="0" fontId="3" fillId="3" borderId="0" xfId="2"/>
    <xf numFmtId="0" fontId="3" fillId="3" borderId="0" xfId="2" applyNumberFormat="1" applyAlignment="1"/>
    <xf numFmtId="0" fontId="3" fillId="4" borderId="0" xfId="2" applyFill="1"/>
    <xf numFmtId="0" fontId="0" fillId="0" borderId="0" xfId="0" applyAlignment="1">
      <alignment horizontal="center" vertical="center"/>
    </xf>
    <xf numFmtId="0" fontId="2" fillId="2" borderId="0" xfId="1" applyNumberFormat="1" applyAlignment="1"/>
    <xf numFmtId="165" fontId="0" fillId="0" borderId="0" xfId="0" applyNumberFormat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23"/>
  <sheetViews>
    <sheetView tabSelected="1" workbookViewId="0">
      <selection activeCell="A2" sqref="A2"/>
    </sheetView>
  </sheetViews>
  <sheetFormatPr defaultRowHeight="15" x14ac:dyDescent="0.25"/>
  <cols>
    <col min="1" max="1" width="9.5703125" bestFit="1" customWidth="1"/>
    <col min="2" max="2" width="11.5703125" style="10" bestFit="1" customWidth="1"/>
  </cols>
  <sheetData>
    <row r="1" spans="1:2" x14ac:dyDescent="0.25">
      <c r="A1" t="s">
        <v>96</v>
      </c>
      <c r="B1" s="10" t="s">
        <v>97</v>
      </c>
    </row>
    <row r="2" spans="1:2" x14ac:dyDescent="0.25">
      <c r="A2" s="7" t="str">
        <f t="array" ref="A2">IFERROR(INDEX(Группы!$A$1:$J$17,INT(SMALL(IF(LEN(Группы!$B$2:$J$17)&gt;0,ROW(Группы!$B$2:$J$17)*100+COLUMN(Группы!$B$2:$J$17),""),ROW(A1))%),MOD(SMALL(IF(LEN(Группы!$B$2:$J$17)&gt;0,ROW(Группы!$B$2:$J$17)*100+COLUMN(Группы!$B$2:$J$17),""),ROW(A1)),100)),"")</f>
        <v>ad-a01-0</v>
      </c>
      <c r="B2" s="12">
        <f>COUNTIF(Пользователи!$B$2:$B$21,A2)</f>
        <v>0</v>
      </c>
    </row>
    <row r="3" spans="1:2" x14ac:dyDescent="0.25">
      <c r="A3" s="7" t="str">
        <f t="array" ref="A3">IFERROR(INDEX(Группы!$A$1:$J$17,INT(SMALL(IF(LEN(Группы!$B$2:$J$17)&gt;0,ROW(Группы!$B$2:$J$17)*100+COLUMN(Группы!$B$2:$J$17),""),ROW(A2))%),MOD(SMALL(IF(LEN(Группы!$B$2:$J$17)&gt;0,ROW(Группы!$B$2:$J$17)*100+COLUMN(Группы!$B$2:$J$17),""),ROW(A2)),100)),"")</f>
        <v>ad-a01-1</v>
      </c>
      <c r="B3" s="12">
        <f>COUNTIF(Пользователи!$B$2:$B$21,A3)</f>
        <v>0</v>
      </c>
    </row>
    <row r="4" spans="1:2" x14ac:dyDescent="0.25">
      <c r="A4" s="7" t="str">
        <f t="array" ref="A4">IFERROR(INDEX(Группы!$A$1:$J$17,INT(SMALL(IF(LEN(Группы!$B$2:$J$17)&gt;0,ROW(Группы!$B$2:$J$17)*100+COLUMN(Группы!$B$2:$J$17),""),ROW(A3))%),MOD(SMALL(IF(LEN(Группы!$B$2:$J$17)&gt;0,ROW(Группы!$B$2:$J$17)*100+COLUMN(Группы!$B$2:$J$17),""),ROW(A3)),100)),"")</f>
        <v>ad-a01-2</v>
      </c>
      <c r="B4" s="12">
        <f>COUNTIF(Пользователи!$B$2:$B$21,A4)</f>
        <v>0</v>
      </c>
    </row>
    <row r="5" spans="1:2" x14ac:dyDescent="0.25">
      <c r="A5" s="7" t="str">
        <f t="array" ref="A5">IFERROR(INDEX(Группы!$A$1:$J$17,INT(SMALL(IF(LEN(Группы!$B$2:$J$17)&gt;0,ROW(Группы!$B$2:$J$17)*100+COLUMN(Группы!$B$2:$J$17),""),ROW(A4))%),MOD(SMALL(IF(LEN(Группы!$B$2:$J$17)&gt;0,ROW(Группы!$B$2:$J$17)*100+COLUMN(Группы!$B$2:$J$17),""),ROW(A4)),100)),"")</f>
        <v>ad-a01-3</v>
      </c>
      <c r="B5" s="12">
        <f>COUNTIF(Пользователи!$B$2:$B$21,A5)</f>
        <v>7</v>
      </c>
    </row>
    <row r="6" spans="1:2" x14ac:dyDescent="0.25">
      <c r="A6" s="7" t="str">
        <f t="array" ref="A6">IFERROR(INDEX(Группы!$A$1:$J$17,INT(SMALL(IF(LEN(Группы!$B$2:$J$17)&gt;0,ROW(Группы!$B$2:$J$17)*100+COLUMN(Группы!$B$2:$J$17),""),ROW(A5))%),MOD(SMALL(IF(LEN(Группы!$B$2:$J$17)&gt;0,ROW(Группы!$B$2:$J$17)*100+COLUMN(Группы!$B$2:$J$17),""),ROW(A5)),100)),"")</f>
        <v>ad-a01-4</v>
      </c>
      <c r="B6" s="12">
        <f>COUNTIF(Пользователи!$B$2:$B$21,A6)</f>
        <v>0</v>
      </c>
    </row>
    <row r="7" spans="1:2" x14ac:dyDescent="0.25">
      <c r="A7" s="7" t="str">
        <f t="array" ref="A7">IFERROR(INDEX(Группы!$A$1:$J$17,INT(SMALL(IF(LEN(Группы!$B$2:$J$17)&gt;0,ROW(Группы!$B$2:$J$17)*100+COLUMN(Группы!$B$2:$J$17),""),ROW(A6))%),MOD(SMALL(IF(LEN(Группы!$B$2:$J$17)&gt;0,ROW(Группы!$B$2:$J$17)*100+COLUMN(Группы!$B$2:$J$17),""),ROW(A6)),100)),"")</f>
        <v>ad-a01-5</v>
      </c>
      <c r="B7" s="12">
        <f>COUNTIF(Пользователи!$B$2:$B$21,A7)</f>
        <v>0</v>
      </c>
    </row>
    <row r="8" spans="1:2" x14ac:dyDescent="0.25">
      <c r="A8" s="7" t="str">
        <f t="array" ref="A8">IFERROR(INDEX(Группы!$A$1:$J$17,INT(SMALL(IF(LEN(Группы!$B$2:$J$17)&gt;0,ROW(Группы!$B$2:$J$17)*100+COLUMN(Группы!$B$2:$J$17),""),ROW(A7))%),MOD(SMALL(IF(LEN(Группы!$B$2:$J$17)&gt;0,ROW(Группы!$B$2:$J$17)*100+COLUMN(Группы!$B$2:$J$17),""),ROW(A7)),100)),"")</f>
        <v>ad-a01-6</v>
      </c>
      <c r="B8" s="12">
        <f>COUNTIF(Пользователи!$B$2:$B$21,A8)</f>
        <v>0</v>
      </c>
    </row>
    <row r="9" spans="1:2" x14ac:dyDescent="0.25">
      <c r="A9" s="7" t="str">
        <f t="array" ref="A9">IFERROR(INDEX(Группы!$A$1:$J$17,INT(SMALL(IF(LEN(Группы!$B$2:$J$17)&gt;0,ROW(Группы!$B$2:$J$17)*100+COLUMN(Группы!$B$2:$J$17),""),ROW(A8))%),MOD(SMALL(IF(LEN(Группы!$B$2:$J$17)&gt;0,ROW(Группы!$B$2:$J$17)*100+COLUMN(Группы!$B$2:$J$17),""),ROW(A8)),100)),"")</f>
        <v>ad-a01-7</v>
      </c>
      <c r="B9" s="12">
        <f>COUNTIF(Пользователи!$B$2:$B$21,A9)</f>
        <v>0</v>
      </c>
    </row>
    <row r="10" spans="1:2" x14ac:dyDescent="0.25">
      <c r="A10" s="7" t="str">
        <f t="array" ref="A10">IFERROR(INDEX(Группы!$A$1:$J$17,INT(SMALL(IF(LEN(Группы!$B$2:$J$17)&gt;0,ROW(Группы!$B$2:$J$17)*100+COLUMN(Группы!$B$2:$J$17),""),ROW(A9))%),MOD(SMALL(IF(LEN(Группы!$B$2:$J$17)&gt;0,ROW(Группы!$B$2:$J$17)*100+COLUMN(Группы!$B$2:$J$17),""),ROW(A9)),100)),"")</f>
        <v>ad-a01-8</v>
      </c>
      <c r="B10" s="12">
        <f>COUNTIF(Пользователи!$B$2:$B$21,A10)</f>
        <v>0</v>
      </c>
    </row>
    <row r="11" spans="1:2" x14ac:dyDescent="0.25">
      <c r="A11" s="7" t="str">
        <f t="array" ref="A11">IFERROR(INDEX(Группы!$A$1:$J$17,INT(SMALL(IF(LEN(Группы!$B$2:$J$17)&gt;0,ROW(Группы!$B$2:$J$17)*100+COLUMN(Группы!$B$2:$J$17),""),ROW(A10))%),MOD(SMALL(IF(LEN(Группы!$B$2:$J$17)&gt;0,ROW(Группы!$B$2:$J$17)*100+COLUMN(Группы!$B$2:$J$17),""),ROW(A10)),100)),"")</f>
        <v>cl-a02-0</v>
      </c>
      <c r="B11" s="12">
        <f>COUNTIF(Пользователи!$B$2:$B$21,A11)</f>
        <v>3</v>
      </c>
    </row>
    <row r="12" spans="1:2" x14ac:dyDescent="0.25">
      <c r="A12" s="7" t="str">
        <f t="array" ref="A12">IFERROR(INDEX(Группы!$A$1:$J$17,INT(SMALL(IF(LEN(Группы!$B$2:$J$17)&gt;0,ROW(Группы!$B$2:$J$17)*100+COLUMN(Группы!$B$2:$J$17),""),ROW(A11))%),MOD(SMALL(IF(LEN(Группы!$B$2:$J$17)&gt;0,ROW(Группы!$B$2:$J$17)*100+COLUMN(Группы!$B$2:$J$17),""),ROW(A11)),100)),"")</f>
        <v>cl-a02-1</v>
      </c>
      <c r="B12" s="12">
        <f>COUNTIF(Пользователи!$B$2:$B$21,A12)</f>
        <v>0</v>
      </c>
    </row>
    <row r="13" spans="1:2" x14ac:dyDescent="0.25">
      <c r="A13" s="7" t="str">
        <f t="array" ref="A13">IFERROR(INDEX(Группы!$A$1:$J$17,INT(SMALL(IF(LEN(Группы!$B$2:$J$17)&gt;0,ROW(Группы!$B$2:$J$17)*100+COLUMN(Группы!$B$2:$J$17),""),ROW(A12))%),MOD(SMALL(IF(LEN(Группы!$B$2:$J$17)&gt;0,ROW(Группы!$B$2:$J$17)*100+COLUMN(Группы!$B$2:$J$17),""),ROW(A12)),100)),"")</f>
        <v>ds-a03-0</v>
      </c>
      <c r="B13" s="12">
        <f>COUNTIF(Пользователи!$B$2:$B$21,A13)</f>
        <v>0</v>
      </c>
    </row>
    <row r="14" spans="1:2" x14ac:dyDescent="0.25">
      <c r="A14" s="7" t="str">
        <f t="array" ref="A14">IFERROR(INDEX(Группы!$A$1:$J$17,INT(SMALL(IF(LEN(Группы!$B$2:$J$17)&gt;0,ROW(Группы!$B$2:$J$17)*100+COLUMN(Группы!$B$2:$J$17),""),ROW(A13))%),MOD(SMALL(IF(LEN(Группы!$B$2:$J$17)&gt;0,ROW(Группы!$B$2:$J$17)*100+COLUMN(Группы!$B$2:$J$17),""),ROW(A13)),100)),"")</f>
        <v>ds-a03-1</v>
      </c>
      <c r="B14" s="12">
        <f>COUNTIF(Пользователи!$B$2:$B$21,A14)</f>
        <v>0</v>
      </c>
    </row>
    <row r="15" spans="1:2" x14ac:dyDescent="0.25">
      <c r="A15" s="7" t="str">
        <f t="array" ref="A15">IFERROR(INDEX(Группы!$A$1:$J$17,INT(SMALL(IF(LEN(Группы!$B$2:$J$17)&gt;0,ROW(Группы!$B$2:$J$17)*100+COLUMN(Группы!$B$2:$J$17),""),ROW(A14))%),MOD(SMALL(IF(LEN(Группы!$B$2:$J$17)&gt;0,ROW(Группы!$B$2:$J$17)*100+COLUMN(Группы!$B$2:$J$17),""),ROW(A14)),100)),"")</f>
        <v>ds-a03-2</v>
      </c>
      <c r="B15" s="12">
        <f>COUNTIF(Пользователи!$B$2:$B$21,A15)</f>
        <v>0</v>
      </c>
    </row>
    <row r="16" spans="1:2" x14ac:dyDescent="0.25">
      <c r="A16" s="7" t="str">
        <f t="array" ref="A16">IFERROR(INDEX(Группы!$A$1:$J$17,INT(SMALL(IF(LEN(Группы!$B$2:$J$17)&gt;0,ROW(Группы!$B$2:$J$17)*100+COLUMN(Группы!$B$2:$J$17),""),ROW(A15))%),MOD(SMALL(IF(LEN(Группы!$B$2:$J$17)&gt;0,ROW(Группы!$B$2:$J$17)*100+COLUMN(Группы!$B$2:$J$17),""),ROW(A15)),100)),"")</f>
        <v>ds-a03-3</v>
      </c>
      <c r="B16" s="12">
        <f>COUNTIF(Пользователи!$B$2:$B$21,A16)</f>
        <v>0</v>
      </c>
    </row>
    <row r="17" spans="1:2" x14ac:dyDescent="0.25">
      <c r="A17" s="7" t="str">
        <f t="array" ref="A17">IFERROR(INDEX(Группы!$A$1:$J$17,INT(SMALL(IF(LEN(Группы!$B$2:$J$17)&gt;0,ROW(Группы!$B$2:$J$17)*100+COLUMN(Группы!$B$2:$J$17),""),ROW(A16))%),MOD(SMALL(IF(LEN(Группы!$B$2:$J$17)&gt;0,ROW(Группы!$B$2:$J$17)*100+COLUMN(Группы!$B$2:$J$17),""),ROW(A16)),100)),"")</f>
        <v>fn-a04-0</v>
      </c>
      <c r="B17" s="12">
        <f>COUNTIF(Пользователи!$B$2:$B$21,A17)</f>
        <v>0</v>
      </c>
    </row>
    <row r="18" spans="1:2" x14ac:dyDescent="0.25">
      <c r="A18" s="7" t="str">
        <f t="array" ref="A18">IFERROR(INDEX(Группы!$A$1:$J$17,INT(SMALL(IF(LEN(Группы!$B$2:$J$17)&gt;0,ROW(Группы!$B$2:$J$17)*100+COLUMN(Группы!$B$2:$J$17),""),ROW(A17))%),MOD(SMALL(IF(LEN(Группы!$B$2:$J$17)&gt;0,ROW(Группы!$B$2:$J$17)*100+COLUMN(Группы!$B$2:$J$17),""),ROW(A17)),100)),"")</f>
        <v>fn-a04-1</v>
      </c>
      <c r="B18" s="12">
        <f>COUNTIF(Пользователи!$B$2:$B$21,A18)</f>
        <v>0</v>
      </c>
    </row>
    <row r="19" spans="1:2" x14ac:dyDescent="0.25">
      <c r="A19" s="7" t="str">
        <f t="array" ref="A19">IFERROR(INDEX(Группы!$A$1:$J$17,INT(SMALL(IF(LEN(Группы!$B$2:$J$17)&gt;0,ROW(Группы!$B$2:$J$17)*100+COLUMN(Группы!$B$2:$J$17),""),ROW(A18))%),MOD(SMALL(IF(LEN(Группы!$B$2:$J$17)&gt;0,ROW(Группы!$B$2:$J$17)*100+COLUMN(Группы!$B$2:$J$17),""),ROW(A18)),100)),"")</f>
        <v>fn-a04-2</v>
      </c>
      <c r="B19" s="12">
        <f>COUNTIF(Пользователи!$B$2:$B$21,A19)</f>
        <v>0</v>
      </c>
    </row>
    <row r="20" spans="1:2" x14ac:dyDescent="0.25">
      <c r="A20" s="7" t="str">
        <f t="array" ref="A20">IFERROR(INDEX(Группы!$A$1:$J$17,INT(SMALL(IF(LEN(Группы!$B$2:$J$17)&gt;0,ROW(Группы!$B$2:$J$17)*100+COLUMN(Группы!$B$2:$J$17),""),ROW(A19))%),MOD(SMALL(IF(LEN(Группы!$B$2:$J$17)&gt;0,ROW(Группы!$B$2:$J$17)*100+COLUMN(Группы!$B$2:$J$17),""),ROW(A19)),100)),"")</f>
        <v>hr-a05-0</v>
      </c>
      <c r="B20" s="12">
        <f>COUNTIF(Пользователи!$B$2:$B$21,A20)</f>
        <v>0</v>
      </c>
    </row>
    <row r="21" spans="1:2" x14ac:dyDescent="0.25">
      <c r="A21" s="7" t="str">
        <f t="array" ref="A21">IFERROR(INDEX(Группы!$A$1:$J$17,INT(SMALL(IF(LEN(Группы!$B$2:$J$17)&gt;0,ROW(Группы!$B$2:$J$17)*100+COLUMN(Группы!$B$2:$J$17),""),ROW(A20))%),MOD(SMALL(IF(LEN(Группы!$B$2:$J$17)&gt;0,ROW(Группы!$B$2:$J$17)*100+COLUMN(Группы!$B$2:$J$17),""),ROW(A20)),100)),"")</f>
        <v>hr-a05-1</v>
      </c>
      <c r="B21" s="12">
        <f>COUNTIF(Пользователи!$B$2:$B$21,A21)</f>
        <v>0</v>
      </c>
    </row>
    <row r="22" spans="1:2" x14ac:dyDescent="0.25">
      <c r="A22" s="7" t="str">
        <f t="array" ref="A22">IFERROR(INDEX(Группы!$A$1:$J$17,INT(SMALL(IF(LEN(Группы!$B$2:$J$17)&gt;0,ROW(Группы!$B$2:$J$17)*100+COLUMN(Группы!$B$2:$J$17),""),ROW(A21))%),MOD(SMALL(IF(LEN(Группы!$B$2:$J$17)&gt;0,ROW(Группы!$B$2:$J$17)*100+COLUMN(Группы!$B$2:$J$17),""),ROW(A21)),100)),"")</f>
        <v>hr-a05-2</v>
      </c>
      <c r="B22" s="12">
        <f>COUNTIF(Пользователи!$B$2:$B$21,A22)</f>
        <v>0</v>
      </c>
    </row>
    <row r="23" spans="1:2" x14ac:dyDescent="0.25">
      <c r="A23" s="7" t="str">
        <f t="array" ref="A23">IFERROR(INDEX(Группы!$A$1:$J$17,INT(SMALL(IF(LEN(Группы!$B$2:$J$17)&gt;0,ROW(Группы!$B$2:$J$17)*100+COLUMN(Группы!$B$2:$J$17),""),ROW(A22))%),MOD(SMALL(IF(LEN(Группы!$B$2:$J$17)&gt;0,ROW(Группы!$B$2:$J$17)*100+COLUMN(Группы!$B$2:$J$17),""),ROW(A22)),100)),"")</f>
        <v>hr-a05-3</v>
      </c>
      <c r="B23" s="12">
        <f>COUNTIF(Пользователи!$B$2:$B$21,A23)</f>
        <v>0</v>
      </c>
    </row>
    <row r="24" spans="1:2" x14ac:dyDescent="0.25">
      <c r="A24" s="7" t="str">
        <f t="array" ref="A24">IFERROR(INDEX(Группы!$A$1:$J$17,INT(SMALL(IF(LEN(Группы!$B$2:$J$17)&gt;0,ROW(Группы!$B$2:$J$17)*100+COLUMN(Группы!$B$2:$J$17),""),ROW(A23))%),MOD(SMALL(IF(LEN(Группы!$B$2:$J$17)&gt;0,ROW(Группы!$B$2:$J$17)*100+COLUMN(Группы!$B$2:$J$17),""),ROW(A23)),100)),"")</f>
        <v>hr-a05-4</v>
      </c>
      <c r="B24" s="12">
        <f>COUNTIF(Пользователи!$B$2:$B$21,A24)</f>
        <v>0</v>
      </c>
    </row>
    <row r="25" spans="1:2" x14ac:dyDescent="0.25">
      <c r="A25" s="7" t="str">
        <f t="array" ref="A25">IFERROR(INDEX(Группы!$A$1:$J$17,INT(SMALL(IF(LEN(Группы!$B$2:$J$17)&gt;0,ROW(Группы!$B$2:$J$17)*100+COLUMN(Группы!$B$2:$J$17),""),ROW(A24))%),MOD(SMALL(IF(LEN(Группы!$B$2:$J$17)&gt;0,ROW(Группы!$B$2:$J$17)*100+COLUMN(Группы!$B$2:$J$17),""),ROW(A24)),100)),"")</f>
        <v>hr-a05-5</v>
      </c>
      <c r="B25" s="12">
        <f>COUNTIF(Пользователи!$B$2:$B$21,A25)</f>
        <v>0</v>
      </c>
    </row>
    <row r="26" spans="1:2" x14ac:dyDescent="0.25">
      <c r="A26" s="7" t="str">
        <f t="array" ref="A26">IFERROR(INDEX(Группы!$A$1:$J$17,INT(SMALL(IF(LEN(Группы!$B$2:$J$17)&gt;0,ROW(Группы!$B$2:$J$17)*100+COLUMN(Группы!$B$2:$J$17),""),ROW(A25))%),MOD(SMALL(IF(LEN(Группы!$B$2:$J$17)&gt;0,ROW(Группы!$B$2:$J$17)*100+COLUMN(Группы!$B$2:$J$17),""),ROW(A25)),100)),"")</f>
        <v>hr-a05-6</v>
      </c>
      <c r="B26" s="12">
        <f>COUNTIF(Пользователи!$B$2:$B$21,A26)</f>
        <v>0</v>
      </c>
    </row>
    <row r="27" spans="1:2" x14ac:dyDescent="0.25">
      <c r="A27" s="7" t="str">
        <f t="array" ref="A27">IFERROR(INDEX(Группы!$A$1:$J$17,INT(SMALL(IF(LEN(Группы!$B$2:$J$17)&gt;0,ROW(Группы!$B$2:$J$17)*100+COLUMN(Группы!$B$2:$J$17),""),ROW(A26))%),MOD(SMALL(IF(LEN(Группы!$B$2:$J$17)&gt;0,ROW(Группы!$B$2:$J$17)*100+COLUMN(Группы!$B$2:$J$17),""),ROW(A26)),100)),"")</f>
        <v>lx-a06-0</v>
      </c>
      <c r="B27" s="12">
        <f>COUNTIF(Пользователи!$B$2:$B$21,A27)</f>
        <v>0</v>
      </c>
    </row>
    <row r="28" spans="1:2" x14ac:dyDescent="0.25">
      <c r="A28" s="7" t="str">
        <f t="array" ref="A28">IFERROR(INDEX(Группы!$A$1:$J$17,INT(SMALL(IF(LEN(Группы!$B$2:$J$17)&gt;0,ROW(Группы!$B$2:$J$17)*100+COLUMN(Группы!$B$2:$J$17),""),ROW(A27))%),MOD(SMALL(IF(LEN(Группы!$B$2:$J$17)&gt;0,ROW(Группы!$B$2:$J$17)*100+COLUMN(Группы!$B$2:$J$17),""),ROW(A27)),100)),"")</f>
        <v>lx-a06-1</v>
      </c>
      <c r="B28" s="12">
        <f>COUNTIF(Пользователи!$B$2:$B$21,A28)</f>
        <v>0</v>
      </c>
    </row>
    <row r="29" spans="1:2" x14ac:dyDescent="0.25">
      <c r="A29" s="7" t="str">
        <f t="array" ref="A29">IFERROR(INDEX(Группы!$A$1:$J$17,INT(SMALL(IF(LEN(Группы!$B$2:$J$17)&gt;0,ROW(Группы!$B$2:$J$17)*100+COLUMN(Группы!$B$2:$J$17),""),ROW(A28))%),MOD(SMALL(IF(LEN(Группы!$B$2:$J$17)&gt;0,ROW(Группы!$B$2:$J$17)*100+COLUMN(Группы!$B$2:$J$17),""),ROW(A28)),100)),"")</f>
        <v>lx-a06-2</v>
      </c>
      <c r="B29" s="12">
        <f>COUNTIF(Пользователи!$B$2:$B$21,A29)</f>
        <v>0</v>
      </c>
    </row>
    <row r="30" spans="1:2" x14ac:dyDescent="0.25">
      <c r="A30" s="7" t="str">
        <f t="array" ref="A30">IFERROR(INDEX(Группы!$A$1:$J$17,INT(SMALL(IF(LEN(Группы!$B$2:$J$17)&gt;0,ROW(Группы!$B$2:$J$17)*100+COLUMN(Группы!$B$2:$J$17),""),ROW(A29))%),MOD(SMALL(IF(LEN(Группы!$B$2:$J$17)&gt;0,ROW(Группы!$B$2:$J$17)*100+COLUMN(Группы!$B$2:$J$17),""),ROW(A29)),100)),"")</f>
        <v>pr-a07-0</v>
      </c>
      <c r="B30" s="12">
        <f>COUNTIF(Пользователи!$B$2:$B$21,A30)</f>
        <v>0</v>
      </c>
    </row>
    <row r="31" spans="1:2" x14ac:dyDescent="0.25">
      <c r="A31" s="7" t="str">
        <f t="array" ref="A31">IFERROR(INDEX(Группы!$A$1:$J$17,INT(SMALL(IF(LEN(Группы!$B$2:$J$17)&gt;0,ROW(Группы!$B$2:$J$17)*100+COLUMN(Группы!$B$2:$J$17),""),ROW(A30))%),MOD(SMALL(IF(LEN(Группы!$B$2:$J$17)&gt;0,ROW(Группы!$B$2:$J$17)*100+COLUMN(Группы!$B$2:$J$17),""),ROW(A30)),100)),"")</f>
        <v>pr-a07-1</v>
      </c>
      <c r="B31" s="12">
        <f>COUNTIF(Пользователи!$B$2:$B$21,A31)</f>
        <v>0</v>
      </c>
    </row>
    <row r="32" spans="1:2" x14ac:dyDescent="0.25">
      <c r="A32" s="7" t="str">
        <f t="array" ref="A32">IFERROR(INDEX(Группы!$A$1:$J$17,INT(SMALL(IF(LEN(Группы!$B$2:$J$17)&gt;0,ROW(Группы!$B$2:$J$17)*100+COLUMN(Группы!$B$2:$J$17),""),ROW(A31))%),MOD(SMALL(IF(LEN(Группы!$B$2:$J$17)&gt;0,ROW(Группы!$B$2:$J$17)*100+COLUMN(Группы!$B$2:$J$17),""),ROW(A31)),100)),"")</f>
        <v>pr-a07-2</v>
      </c>
      <c r="B32" s="12">
        <f>COUNTIF(Пользователи!$B$2:$B$21,A32)</f>
        <v>0</v>
      </c>
    </row>
    <row r="33" spans="1:2" x14ac:dyDescent="0.25">
      <c r="A33" s="7" t="str">
        <f t="array" ref="A33">IFERROR(INDEX(Группы!$A$1:$J$17,INT(SMALL(IF(LEN(Группы!$B$2:$J$17)&gt;0,ROW(Группы!$B$2:$J$17)*100+COLUMN(Группы!$B$2:$J$17),""),ROW(A32))%),MOD(SMALL(IF(LEN(Группы!$B$2:$J$17)&gt;0,ROW(Группы!$B$2:$J$17)*100+COLUMN(Группы!$B$2:$J$17),""),ROW(A32)),100)),"")</f>
        <v>rs-a08-0</v>
      </c>
      <c r="B33" s="12">
        <f>COUNTIF(Пользователи!$B$2:$B$21,A33)</f>
        <v>0</v>
      </c>
    </row>
    <row r="34" spans="1:2" x14ac:dyDescent="0.25">
      <c r="A34" s="7" t="str">
        <f t="array" ref="A34">IFERROR(INDEX(Группы!$A$1:$J$17,INT(SMALL(IF(LEN(Группы!$B$2:$J$17)&gt;0,ROW(Группы!$B$2:$J$17)*100+COLUMN(Группы!$B$2:$J$17),""),ROW(A33))%),MOD(SMALL(IF(LEN(Группы!$B$2:$J$17)&gt;0,ROW(Группы!$B$2:$J$17)*100+COLUMN(Группы!$B$2:$J$17),""),ROW(A33)),100)),"")</f>
        <v>rs-a08-1</v>
      </c>
      <c r="B34" s="12">
        <f>COUNTIF(Пользователи!$B$2:$B$21,A34)</f>
        <v>0</v>
      </c>
    </row>
    <row r="35" spans="1:2" x14ac:dyDescent="0.25">
      <c r="A35" s="7" t="str">
        <f t="array" ref="A35">IFERROR(INDEX(Группы!$A$1:$J$17,INT(SMALL(IF(LEN(Группы!$B$2:$J$17)&gt;0,ROW(Группы!$B$2:$J$17)*100+COLUMN(Группы!$B$2:$J$17),""),ROW(A34))%),MOD(SMALL(IF(LEN(Группы!$B$2:$J$17)&gt;0,ROW(Группы!$B$2:$J$17)*100+COLUMN(Группы!$B$2:$J$17),""),ROW(A34)),100)),"")</f>
        <v>rs-a08-2</v>
      </c>
      <c r="B35" s="12">
        <f>COUNTIF(Пользователи!$B$2:$B$21,A35)</f>
        <v>0</v>
      </c>
    </row>
    <row r="36" spans="1:2" x14ac:dyDescent="0.25">
      <c r="A36" s="7" t="str">
        <f t="array" ref="A36">IFERROR(INDEX(Группы!$A$1:$J$17,INT(SMALL(IF(LEN(Группы!$B$2:$J$17)&gt;0,ROW(Группы!$B$2:$J$17)*100+COLUMN(Группы!$B$2:$J$17),""),ROW(A35))%),MOD(SMALL(IF(LEN(Группы!$B$2:$J$17)&gt;0,ROW(Группы!$B$2:$J$17)*100+COLUMN(Группы!$B$2:$J$17),""),ROW(A35)),100)),"")</f>
        <v>sc-a09-0</v>
      </c>
      <c r="B36" s="12">
        <f>COUNTIF(Пользователи!$B$2:$B$21,A36)</f>
        <v>0</v>
      </c>
    </row>
    <row r="37" spans="1:2" x14ac:dyDescent="0.25">
      <c r="A37" s="7" t="str">
        <f t="array" ref="A37">IFERROR(INDEX(Группы!$A$1:$J$17,INT(SMALL(IF(LEN(Группы!$B$2:$J$17)&gt;0,ROW(Группы!$B$2:$J$17)*100+COLUMN(Группы!$B$2:$J$17),""),ROW(A36))%),MOD(SMALL(IF(LEN(Группы!$B$2:$J$17)&gt;0,ROW(Группы!$B$2:$J$17)*100+COLUMN(Группы!$B$2:$J$17),""),ROW(A36)),100)),"")</f>
        <v>sc-a09-1</v>
      </c>
      <c r="B37" s="12">
        <f>COUNTIF(Пользователи!$B$2:$B$21,A37)</f>
        <v>0</v>
      </c>
    </row>
    <row r="38" spans="1:2" x14ac:dyDescent="0.25">
      <c r="A38" s="7" t="str">
        <f t="array" ref="A38">IFERROR(INDEX(Группы!$A$1:$J$17,INT(SMALL(IF(LEN(Группы!$B$2:$J$17)&gt;0,ROW(Группы!$B$2:$J$17)*100+COLUMN(Группы!$B$2:$J$17),""),ROW(A37))%),MOD(SMALL(IF(LEN(Группы!$B$2:$J$17)&gt;0,ROW(Группы!$B$2:$J$17)*100+COLUMN(Группы!$B$2:$J$17),""),ROW(A37)),100)),"")</f>
        <v>sc-a09-2</v>
      </c>
      <c r="B38" s="12">
        <f>COUNTIF(Пользователи!$B$2:$B$21,A38)</f>
        <v>0</v>
      </c>
    </row>
    <row r="39" spans="1:2" x14ac:dyDescent="0.25">
      <c r="A39" s="7" t="str">
        <f t="array" ref="A39">IFERROR(INDEX(Группы!$A$1:$J$17,INT(SMALL(IF(LEN(Группы!$B$2:$J$17)&gt;0,ROW(Группы!$B$2:$J$17)*100+COLUMN(Группы!$B$2:$J$17),""),ROW(A38))%),MOD(SMALL(IF(LEN(Группы!$B$2:$J$17)&gt;0,ROW(Группы!$B$2:$J$17)*100+COLUMN(Группы!$B$2:$J$17),""),ROW(A38)),100)),"")</f>
        <v>st-a10-0</v>
      </c>
      <c r="B39" s="12">
        <f>COUNTIF(Пользователи!$B$2:$B$21,A39)</f>
        <v>0</v>
      </c>
    </row>
    <row r="40" spans="1:2" x14ac:dyDescent="0.25">
      <c r="A40" s="7" t="str">
        <f t="array" ref="A40">IFERROR(INDEX(Группы!$A$1:$J$17,INT(SMALL(IF(LEN(Группы!$B$2:$J$17)&gt;0,ROW(Группы!$B$2:$J$17)*100+COLUMN(Группы!$B$2:$J$17),""),ROW(A39))%),MOD(SMALL(IF(LEN(Группы!$B$2:$J$17)&gt;0,ROW(Группы!$B$2:$J$17)*100+COLUMN(Группы!$B$2:$J$17),""),ROW(A39)),100)),"")</f>
        <v>st-a10-1</v>
      </c>
      <c r="B40" s="12">
        <f>COUNTIF(Пользователи!$B$2:$B$21,A40)</f>
        <v>0</v>
      </c>
    </row>
    <row r="41" spans="1:2" x14ac:dyDescent="0.25">
      <c r="A41" s="7" t="str">
        <f t="array" ref="A41">IFERROR(INDEX(Группы!$A$1:$J$17,INT(SMALL(IF(LEN(Группы!$B$2:$J$17)&gt;0,ROW(Группы!$B$2:$J$17)*100+COLUMN(Группы!$B$2:$J$17),""),ROW(A40))%),MOD(SMALL(IF(LEN(Группы!$B$2:$J$17)&gt;0,ROW(Группы!$B$2:$J$17)*100+COLUMN(Группы!$B$2:$J$17),""),ROW(A40)),100)),"")</f>
        <v>st-a10-2</v>
      </c>
      <c r="B41" s="12">
        <f>COUNTIF(Пользователи!$B$2:$B$21,A41)</f>
        <v>0</v>
      </c>
    </row>
    <row r="42" spans="1:2" x14ac:dyDescent="0.25">
      <c r="A42" s="7" t="str">
        <f t="array" ref="A42">IFERROR(INDEX(Группы!$A$1:$J$17,INT(SMALL(IF(LEN(Группы!$B$2:$J$17)&gt;0,ROW(Группы!$B$2:$J$17)*100+COLUMN(Группы!$B$2:$J$17),""),ROW(A41))%),MOD(SMALL(IF(LEN(Группы!$B$2:$J$17)&gt;0,ROW(Группы!$B$2:$J$17)*100+COLUMN(Группы!$B$2:$J$17),""),ROW(A41)),100)),"")</f>
        <v>th-a11-0</v>
      </c>
      <c r="B42" s="12">
        <f>COUNTIF(Пользователи!$B$2:$B$21,A42)</f>
        <v>0</v>
      </c>
    </row>
    <row r="43" spans="1:2" x14ac:dyDescent="0.25">
      <c r="A43" s="7" t="str">
        <f t="array" ref="A43">IFERROR(INDEX(Группы!$A$1:$J$17,INT(SMALL(IF(LEN(Группы!$B$2:$J$17)&gt;0,ROW(Группы!$B$2:$J$17)*100+COLUMN(Группы!$B$2:$J$17),""),ROW(A42))%),MOD(SMALL(IF(LEN(Группы!$B$2:$J$17)&gt;0,ROW(Группы!$B$2:$J$17)*100+COLUMN(Группы!$B$2:$J$17),""),ROW(A42)),100)),"")</f>
        <v>th-a11-1</v>
      </c>
      <c r="B43" s="12">
        <f>COUNTIF(Пользователи!$B$2:$B$21,A43)</f>
        <v>0</v>
      </c>
    </row>
    <row r="44" spans="1:2" x14ac:dyDescent="0.25">
      <c r="A44" s="7" t="str">
        <f t="array" ref="A44">IFERROR(INDEX(Группы!$A$1:$J$17,INT(SMALL(IF(LEN(Группы!$B$2:$J$17)&gt;0,ROW(Группы!$B$2:$J$17)*100+COLUMN(Группы!$B$2:$J$17),""),ROW(A43))%),MOD(SMALL(IF(LEN(Группы!$B$2:$J$17)&gt;0,ROW(Группы!$B$2:$J$17)*100+COLUMN(Группы!$B$2:$J$17),""),ROW(A43)),100)),"")</f>
        <v>th-a11-2</v>
      </c>
      <c r="B44" s="12">
        <f>COUNTIF(Пользователи!$B$2:$B$21,A44)</f>
        <v>0</v>
      </c>
    </row>
    <row r="45" spans="1:2" x14ac:dyDescent="0.25">
      <c r="A45" s="7" t="str">
        <f t="array" ref="A45">IFERROR(INDEX(Группы!$A$1:$J$17,INT(SMALL(IF(LEN(Группы!$B$2:$J$17)&gt;0,ROW(Группы!$B$2:$J$17)*100+COLUMN(Группы!$B$2:$J$17),""),ROW(A44))%),MOD(SMALL(IF(LEN(Группы!$B$2:$J$17)&gt;0,ROW(Группы!$B$2:$J$17)*100+COLUMN(Группы!$B$2:$J$17),""),ROW(A44)),100)),"")</f>
        <v>th-a11-3</v>
      </c>
      <c r="B45" s="12">
        <f>COUNTIF(Пользователи!$B$2:$B$21,A45)</f>
        <v>0</v>
      </c>
    </row>
    <row r="46" spans="1:2" x14ac:dyDescent="0.25">
      <c r="A46" s="7" t="str">
        <f t="array" ref="A46">IFERROR(INDEX(Группы!$A$1:$J$17,INT(SMALL(IF(LEN(Группы!$B$2:$J$17)&gt;0,ROW(Группы!$B$2:$J$17)*100+COLUMN(Группы!$B$2:$J$17),""),ROW(A45))%),MOD(SMALL(IF(LEN(Группы!$B$2:$J$17)&gt;0,ROW(Группы!$B$2:$J$17)*100+COLUMN(Группы!$B$2:$J$17),""),ROW(A45)),100)),"")</f>
        <v>th-a11-4</v>
      </c>
      <c r="B46" s="12">
        <f>COUNTIF(Пользователи!$B$2:$B$21,A46)</f>
        <v>0</v>
      </c>
    </row>
    <row r="47" spans="1:2" x14ac:dyDescent="0.25">
      <c r="A47" s="7" t="str">
        <f t="array" ref="A47">IFERROR(INDEX(Группы!$A$1:$J$17,INT(SMALL(IF(LEN(Группы!$B$2:$J$17)&gt;0,ROW(Группы!$B$2:$J$17)*100+COLUMN(Группы!$B$2:$J$17),""),ROW(A46))%),MOD(SMALL(IF(LEN(Группы!$B$2:$J$17)&gt;0,ROW(Группы!$B$2:$J$17)*100+COLUMN(Группы!$B$2:$J$17),""),ROW(A46)),100)),"")</f>
        <v>tr-a12-0</v>
      </c>
      <c r="B47" s="12">
        <f>COUNTIF(Пользователи!$B$2:$B$21,A47)</f>
        <v>0</v>
      </c>
    </row>
    <row r="48" spans="1:2" x14ac:dyDescent="0.25">
      <c r="A48" s="7" t="str">
        <f t="array" ref="A48">IFERROR(INDEX(Группы!$A$1:$J$17,INT(SMALL(IF(LEN(Группы!$B$2:$J$17)&gt;0,ROW(Группы!$B$2:$J$17)*100+COLUMN(Группы!$B$2:$J$17),""),ROW(A47))%),MOD(SMALL(IF(LEN(Группы!$B$2:$J$17)&gt;0,ROW(Группы!$B$2:$J$17)*100+COLUMN(Группы!$B$2:$J$17),""),ROW(A47)),100)),"")</f>
        <v>tr-a12-1</v>
      </c>
      <c r="B48" s="12">
        <f>COUNTIF(Пользователи!$B$2:$B$21,A48)</f>
        <v>0</v>
      </c>
    </row>
    <row r="49" spans="1:2" x14ac:dyDescent="0.25">
      <c r="A49" s="7" t="str">
        <f t="array" ref="A49">IFERROR(INDEX(Группы!$A$1:$J$17,INT(SMALL(IF(LEN(Группы!$B$2:$J$17)&gt;0,ROW(Группы!$B$2:$J$17)*100+COLUMN(Группы!$B$2:$J$17),""),ROW(A48))%),MOD(SMALL(IF(LEN(Группы!$B$2:$J$17)&gt;0,ROW(Группы!$B$2:$J$17)*100+COLUMN(Группы!$B$2:$J$17),""),ROW(A48)),100)),"")</f>
        <v>tr-a12-2</v>
      </c>
      <c r="B49" s="12">
        <f>COUNTIF(Пользователи!$B$2:$B$21,A49)</f>
        <v>0</v>
      </c>
    </row>
    <row r="50" spans="1:2" x14ac:dyDescent="0.25">
      <c r="A50" s="7" t="str">
        <f t="array" ref="A50">IFERROR(INDEX(Группы!$A$1:$J$17,INT(SMALL(IF(LEN(Группы!$B$2:$J$17)&gt;0,ROW(Группы!$B$2:$J$17)*100+COLUMN(Группы!$B$2:$J$17),""),ROW(A49))%),MOD(SMALL(IF(LEN(Группы!$B$2:$J$17)&gt;0,ROW(Группы!$B$2:$J$17)*100+COLUMN(Группы!$B$2:$J$17),""),ROW(A49)),100)),"")</f>
        <v>hr-abe-0</v>
      </c>
      <c r="B50" s="12">
        <f>COUNTIF(Пользователи!$B$2:$B$21,A50)</f>
        <v>0</v>
      </c>
    </row>
    <row r="51" spans="1:2" x14ac:dyDescent="0.25">
      <c r="A51" s="7" t="str">
        <f t="array" ref="A51">IFERROR(INDEX(Группы!$A$1:$J$17,INT(SMALL(IF(LEN(Группы!$B$2:$J$17)&gt;0,ROW(Группы!$B$2:$J$17)*100+COLUMN(Группы!$B$2:$J$17),""),ROW(A50))%),MOD(SMALL(IF(LEN(Группы!$B$2:$J$17)&gt;0,ROW(Группы!$B$2:$J$17)*100+COLUMN(Группы!$B$2:$J$17),""),ROW(A50)),100)),"")</f>
        <v>hr-abe-1</v>
      </c>
      <c r="B51" s="12">
        <f>COUNTIF(Пользователи!$B$2:$B$21,A51)</f>
        <v>0</v>
      </c>
    </row>
    <row r="52" spans="1:2" x14ac:dyDescent="0.25">
      <c r="A52" s="7" t="str">
        <f t="array" ref="A52">IFERROR(INDEX(Группы!$A$1:$J$17,INT(SMALL(IF(LEN(Группы!$B$2:$J$17)&gt;0,ROW(Группы!$B$2:$J$17)*100+COLUMN(Группы!$B$2:$J$17),""),ROW(A51))%),MOD(SMALL(IF(LEN(Группы!$B$2:$J$17)&gt;0,ROW(Группы!$B$2:$J$17)*100+COLUMN(Группы!$B$2:$J$17),""),ROW(A51)),100)),"")</f>
        <v>hr-abe-2</v>
      </c>
      <c r="B52" s="12">
        <f>COUNTIF(Пользователи!$B$2:$B$21,A52)</f>
        <v>0</v>
      </c>
    </row>
    <row r="53" spans="1:2" x14ac:dyDescent="0.25">
      <c r="A53" s="7" t="str">
        <f t="array" ref="A53">IFERROR(INDEX(Группы!$A$1:$J$17,INT(SMALL(IF(LEN(Группы!$B$2:$J$17)&gt;0,ROW(Группы!$B$2:$J$17)*100+COLUMN(Группы!$B$2:$J$17),""),ROW(A52))%),MOD(SMALL(IF(LEN(Группы!$B$2:$J$17)&gt;0,ROW(Группы!$B$2:$J$17)*100+COLUMN(Группы!$B$2:$J$17),""),ROW(A52)),100)),"")</f>
        <v>fn-acd-0</v>
      </c>
      <c r="B53" s="12">
        <f>COUNTIF(Пользователи!$B$2:$B$21,A53)</f>
        <v>0</v>
      </c>
    </row>
    <row r="54" spans="1:2" x14ac:dyDescent="0.25">
      <c r="A54" s="7" t="str">
        <f t="array" ref="A54">IFERROR(INDEX(Группы!$A$1:$J$17,INT(SMALL(IF(LEN(Группы!$B$2:$J$17)&gt;0,ROW(Группы!$B$2:$J$17)*100+COLUMN(Группы!$B$2:$J$17),""),ROW(A53))%),MOD(SMALL(IF(LEN(Группы!$B$2:$J$17)&gt;0,ROW(Группы!$B$2:$J$17)*100+COLUMN(Группы!$B$2:$J$17),""),ROW(A53)),100)),"")</f>
        <v>fn-acd-1</v>
      </c>
      <c r="B54" s="12">
        <f>COUNTIF(Пользователи!$B$2:$B$21,A54)</f>
        <v>0</v>
      </c>
    </row>
    <row r="55" spans="1:2" x14ac:dyDescent="0.25">
      <c r="A55" s="7" t="str">
        <f t="array" ref="A55">IFERROR(INDEX(Группы!$A$1:$J$17,INT(SMALL(IF(LEN(Группы!$B$2:$J$17)&gt;0,ROW(Группы!$B$2:$J$17)*100+COLUMN(Группы!$B$2:$J$17),""),ROW(A54))%),MOD(SMALL(IF(LEN(Группы!$B$2:$J$17)&gt;0,ROW(Группы!$B$2:$J$17)*100+COLUMN(Группы!$B$2:$J$17),""),ROW(A54)),100)),"")</f>
        <v>fn-acd-2</v>
      </c>
      <c r="B55" s="12">
        <f>COUNTIF(Пользователи!$B$2:$B$21,A55)</f>
        <v>0</v>
      </c>
    </row>
    <row r="56" spans="1:2" x14ac:dyDescent="0.25">
      <c r="A56" s="7" t="str">
        <f t="array" ref="A56">IFERROR(INDEX(Группы!$A$1:$J$17,INT(SMALL(IF(LEN(Группы!$B$2:$J$17)&gt;0,ROW(Группы!$B$2:$J$17)*100+COLUMN(Группы!$B$2:$J$17),""),ROW(A55))%),MOD(SMALL(IF(LEN(Группы!$B$2:$J$17)&gt;0,ROW(Группы!$B$2:$J$17)*100+COLUMN(Группы!$B$2:$J$17),""),ROW(A55)),100)),"")</f>
        <v>fn-acd-3</v>
      </c>
      <c r="B56" s="12">
        <f>COUNTIF(Пользователи!$B$2:$B$21,A56)</f>
        <v>0</v>
      </c>
    </row>
    <row r="57" spans="1:2" x14ac:dyDescent="0.25">
      <c r="A57" s="7" t="str">
        <f t="array" ref="A57">IFERROR(INDEX(Группы!$A$1:$J$17,INT(SMALL(IF(LEN(Группы!$B$2:$J$17)&gt;0,ROW(Группы!$B$2:$J$17)*100+COLUMN(Группы!$B$2:$J$17),""),ROW(A56))%),MOD(SMALL(IF(LEN(Группы!$B$2:$J$17)&gt;0,ROW(Группы!$B$2:$J$17)*100+COLUMN(Группы!$B$2:$J$17),""),ROW(A56)),100)),"")</f>
        <v>fn-acd-4</v>
      </c>
      <c r="B57" s="12">
        <f>COUNTIF(Пользователи!$B$2:$B$21,A57)</f>
        <v>0</v>
      </c>
    </row>
    <row r="58" spans="1:2" x14ac:dyDescent="0.25">
      <c r="A58" s="7" t="str">
        <f t="array" ref="A58">IFERROR(INDEX(Группы!$A$1:$J$17,INT(SMALL(IF(LEN(Группы!$B$2:$J$17)&gt;0,ROW(Группы!$B$2:$J$17)*100+COLUMN(Группы!$B$2:$J$17),""),ROW(A57))%),MOD(SMALL(IF(LEN(Группы!$B$2:$J$17)&gt;0,ROW(Группы!$B$2:$J$17)*100+COLUMN(Группы!$B$2:$J$17),""),ROW(A57)),100)),"")</f>
        <v>fn-acd-5</v>
      </c>
      <c r="B58" s="12">
        <f>COUNTIF(Пользователи!$B$2:$B$21,A58)</f>
        <v>0</v>
      </c>
    </row>
    <row r="59" spans="1:2" x14ac:dyDescent="0.25">
      <c r="A59" s="7" t="str">
        <f t="array" ref="A59">IFERROR(INDEX(Группы!$A$1:$J$17,INT(SMALL(IF(LEN(Группы!$B$2:$J$17)&gt;0,ROW(Группы!$B$2:$J$17)*100+COLUMN(Группы!$B$2:$J$17),""),ROW(A58))%),MOD(SMALL(IF(LEN(Группы!$B$2:$J$17)&gt;0,ROW(Группы!$B$2:$J$17)*100+COLUMN(Группы!$B$2:$J$17),""),ROW(A58)),100)),"")</f>
        <v>fn-acd-6</v>
      </c>
      <c r="B59" s="12">
        <f>COUNTIF(Пользователи!$B$2:$B$21,A59)</f>
        <v>0</v>
      </c>
    </row>
    <row r="60" spans="1:2" x14ac:dyDescent="0.25">
      <c r="A60" s="7" t="str">
        <f t="array" ref="A60">IFERROR(INDEX(Группы!$A$1:$J$17,INT(SMALL(IF(LEN(Группы!$B$2:$J$17)&gt;0,ROW(Группы!$B$2:$J$17)*100+COLUMN(Группы!$B$2:$J$17),""),ROW(A59))%),MOD(SMALL(IF(LEN(Группы!$B$2:$J$17)&gt;0,ROW(Группы!$B$2:$J$17)*100+COLUMN(Группы!$B$2:$J$17),""),ROW(A59)),100)),"")</f>
        <v>fn-acd-7</v>
      </c>
      <c r="B60" s="12">
        <f>COUNTIF(Пользователи!$B$2:$B$21,A60)</f>
        <v>0</v>
      </c>
    </row>
    <row r="61" spans="1:2" x14ac:dyDescent="0.25">
      <c r="A61" s="7" t="str">
        <f t="array" ref="A61">IFERROR(INDEX(Группы!$A$1:$J$17,INT(SMALL(IF(LEN(Группы!$B$2:$J$17)&gt;0,ROW(Группы!$B$2:$J$17)*100+COLUMN(Группы!$B$2:$J$17),""),ROW(A60))%),MOD(SMALL(IF(LEN(Группы!$B$2:$J$17)&gt;0,ROW(Группы!$B$2:$J$17)*100+COLUMN(Группы!$B$2:$J$17),""),ROW(A60)),100)),"")</f>
        <v>fn-acd-8</v>
      </c>
      <c r="B61" s="12">
        <f>COUNTIF(Пользователи!$B$2:$B$21,A61)</f>
        <v>0</v>
      </c>
    </row>
    <row r="62" spans="1:2" x14ac:dyDescent="0.25">
      <c r="A62" s="7" t="str">
        <f t="array" ref="A62">IFERROR(INDEX(Группы!$A$1:$J$17,INT(SMALL(IF(LEN(Группы!$B$2:$J$17)&gt;0,ROW(Группы!$B$2:$J$17)*100+COLUMN(Группы!$B$2:$J$17),""),ROW(A61))%),MOD(SMALL(IF(LEN(Группы!$B$2:$J$17)&gt;0,ROW(Группы!$B$2:$J$17)*100+COLUMN(Группы!$B$2:$J$17),""),ROW(A61)),100)),"")</f>
        <v>hr-amt-0</v>
      </c>
      <c r="B62" s="12">
        <f>COUNTIF(Пользователи!$B$2:$B$21,A62)</f>
        <v>0</v>
      </c>
    </row>
    <row r="63" spans="1:2" x14ac:dyDescent="0.25">
      <c r="A63" s="7" t="str">
        <f t="array" ref="A63">IFERROR(INDEX(Группы!$A$1:$J$17,INT(SMALL(IF(LEN(Группы!$B$2:$J$17)&gt;0,ROW(Группы!$B$2:$J$17)*100+COLUMN(Группы!$B$2:$J$17),""),ROW(A62))%),MOD(SMALL(IF(LEN(Группы!$B$2:$J$17)&gt;0,ROW(Группы!$B$2:$J$17)*100+COLUMN(Группы!$B$2:$J$17),""),ROW(A62)),100)),"")</f>
        <v>hr-amt-1</v>
      </c>
      <c r="B63" s="12">
        <f>COUNTIF(Пользователи!$B$2:$B$21,A63)</f>
        <v>0</v>
      </c>
    </row>
    <row r="64" spans="1:2" x14ac:dyDescent="0.25">
      <c r="A64" s="7" t="str">
        <f t="array" ref="A64">IFERROR(INDEX(Группы!$A$1:$J$17,INT(SMALL(IF(LEN(Группы!$B$2:$J$17)&gt;0,ROW(Группы!$B$2:$J$17)*100+COLUMN(Группы!$B$2:$J$17),""),ROW(A63))%),MOD(SMALL(IF(LEN(Группы!$B$2:$J$17)&gt;0,ROW(Группы!$B$2:$J$17)*100+COLUMN(Группы!$B$2:$J$17),""),ROW(A63)),100)),"")</f>
        <v>hr-amt-2</v>
      </c>
      <c r="B64" s="12">
        <f>COUNTIF(Пользователи!$B$2:$B$21,A64)</f>
        <v>0</v>
      </c>
    </row>
    <row r="65" spans="1:2" x14ac:dyDescent="0.25">
      <c r="A65" s="7" t="str">
        <f t="array" ref="A65">IFERROR(INDEX(Группы!$A$1:$J$17,INT(SMALL(IF(LEN(Группы!$B$2:$J$17)&gt;0,ROW(Группы!$B$2:$J$17)*100+COLUMN(Группы!$B$2:$J$17),""),ROW(A64))%),MOD(SMALL(IF(LEN(Группы!$B$2:$J$17)&gt;0,ROW(Группы!$B$2:$J$17)*100+COLUMN(Группы!$B$2:$J$17),""),ROW(A64)),100)),"")</f>
        <v>lx-adv-0</v>
      </c>
      <c r="B65" s="12">
        <f>COUNTIF(Пользователи!$B$2:$B$21,A65)</f>
        <v>0</v>
      </c>
    </row>
    <row r="66" spans="1:2" x14ac:dyDescent="0.25">
      <c r="A66" s="7" t="str">
        <f t="array" ref="A66">IFERROR(INDEX(Группы!$A$1:$J$17,INT(SMALL(IF(LEN(Группы!$B$2:$J$17)&gt;0,ROW(Группы!$B$2:$J$17)*100+COLUMN(Группы!$B$2:$J$17),""),ROW(A65))%),MOD(SMALL(IF(LEN(Группы!$B$2:$J$17)&gt;0,ROW(Группы!$B$2:$J$17)*100+COLUMN(Группы!$B$2:$J$17),""),ROW(A65)),100)),"")</f>
        <v>lx-adv-1</v>
      </c>
      <c r="B66" s="12">
        <f>COUNTIF(Пользователи!$B$2:$B$21,A66)</f>
        <v>0</v>
      </c>
    </row>
    <row r="67" spans="1:2" x14ac:dyDescent="0.25">
      <c r="A67" s="7" t="str">
        <f t="array" ref="A67">IFERROR(INDEX(Группы!$A$1:$J$17,INT(SMALL(IF(LEN(Группы!$B$2:$J$17)&gt;0,ROW(Группы!$B$2:$J$17)*100+COLUMN(Группы!$B$2:$J$17),""),ROW(A66))%),MOD(SMALL(IF(LEN(Группы!$B$2:$J$17)&gt;0,ROW(Группы!$B$2:$J$17)*100+COLUMN(Группы!$B$2:$J$17),""),ROW(A66)),100)),"")</f>
        <v>lx-adv-2</v>
      </c>
      <c r="B67" s="12">
        <f>COUNTIF(Пользователи!$B$2:$B$21,A67)</f>
        <v>0</v>
      </c>
    </row>
    <row r="68" spans="1:2" x14ac:dyDescent="0.25">
      <c r="A68" s="7" t="str">
        <f t="array" ref="A68">IFERROR(INDEX(Группы!$A$1:$J$17,INT(SMALL(IF(LEN(Группы!$B$2:$J$17)&gt;0,ROW(Группы!$B$2:$J$17)*100+COLUMN(Группы!$B$2:$J$17),""),ROW(A67))%),MOD(SMALL(IF(LEN(Группы!$B$2:$J$17)&gt;0,ROW(Группы!$B$2:$J$17)*100+COLUMN(Группы!$B$2:$J$17),""),ROW(A67)),100)),"")</f>
        <v/>
      </c>
      <c r="B68" s="12">
        <f>COUNTIF(Пользователи!$B$2:$B$21,A68)</f>
        <v>0</v>
      </c>
    </row>
    <row r="69" spans="1:2" x14ac:dyDescent="0.25">
      <c r="A69" s="7" t="str">
        <f t="array" ref="A69">IFERROR(INDEX(Группы!$A$1:$J$17,INT(SMALL(IF(LEN(Группы!$B$2:$J$17)&gt;0,ROW(Группы!$B$2:$J$17)*100+COLUMN(Группы!$B$2:$J$17),""),ROW(A68))%),MOD(SMALL(IF(LEN(Группы!$B$2:$J$17)&gt;0,ROW(Группы!$B$2:$J$17)*100+COLUMN(Группы!$B$2:$J$17),""),ROW(A68)),100)),"")</f>
        <v/>
      </c>
      <c r="B69" s="12">
        <f>COUNTIF(Пользователи!$B$2:$B$21,A69)</f>
        <v>0</v>
      </c>
    </row>
    <row r="70" spans="1:2" x14ac:dyDescent="0.25">
      <c r="A70" s="7" t="str">
        <f t="array" ref="A70">IFERROR(INDEX(Группы!$A$1:$J$17,INT(SMALL(IF(LEN(Группы!$B$2:$J$17)&gt;0,ROW(Группы!$B$2:$J$17)*100+COLUMN(Группы!$B$2:$J$17),""),ROW(A69))%),MOD(SMALL(IF(LEN(Группы!$B$2:$J$17)&gt;0,ROW(Группы!$B$2:$J$17)*100+COLUMN(Группы!$B$2:$J$17),""),ROW(A69)),100)),"")</f>
        <v/>
      </c>
      <c r="B70" s="12">
        <f>COUNTIF(Пользователи!$B$2:$B$21,A70)</f>
        <v>0</v>
      </c>
    </row>
    <row r="71" spans="1:2" x14ac:dyDescent="0.25">
      <c r="A71" s="7" t="str">
        <f t="array" ref="A71">IFERROR(INDEX(Группы!$A$1:$J$17,INT(SMALL(IF(LEN(Группы!$B$2:$J$17)&gt;0,ROW(Группы!$B$2:$J$17)*100+COLUMN(Группы!$B$2:$J$17),""),ROW(A70))%),MOD(SMALL(IF(LEN(Группы!$B$2:$J$17)&gt;0,ROW(Группы!$B$2:$J$17)*100+COLUMN(Группы!$B$2:$J$17),""),ROW(A70)),100)),"")</f>
        <v/>
      </c>
      <c r="B71" s="12">
        <f>COUNTIF(Пользователи!$B$2:$B$21,A71)</f>
        <v>0</v>
      </c>
    </row>
    <row r="72" spans="1:2" x14ac:dyDescent="0.25">
      <c r="A72" s="7" t="str">
        <f t="array" ref="A72">IFERROR(INDEX(Группы!$A$1:$J$17,INT(SMALL(IF(LEN(Группы!$B$2:$J$17)&gt;0,ROW(Группы!$B$2:$J$17)*100+COLUMN(Группы!$B$2:$J$17),""),ROW(A71))%),MOD(SMALL(IF(LEN(Группы!$B$2:$J$17)&gt;0,ROW(Группы!$B$2:$J$17)*100+COLUMN(Группы!$B$2:$J$17),""),ROW(A71)),100)),"")</f>
        <v/>
      </c>
      <c r="B72" s="12">
        <f>COUNTIF(Пользователи!$B$2:$B$21,A72)</f>
        <v>0</v>
      </c>
    </row>
    <row r="73" spans="1:2" x14ac:dyDescent="0.25">
      <c r="A73" s="7" t="str">
        <f t="array" ref="A73">IFERROR(INDEX(Группы!$A$1:$J$17,INT(SMALL(IF(LEN(Группы!$B$2:$J$17)&gt;0,ROW(Группы!$B$2:$J$17)*100+COLUMN(Группы!$B$2:$J$17),""),ROW(A72))%),MOD(SMALL(IF(LEN(Группы!$B$2:$J$17)&gt;0,ROW(Группы!$B$2:$J$17)*100+COLUMN(Группы!$B$2:$J$17),""),ROW(A72)),100)),"")</f>
        <v/>
      </c>
      <c r="B73" s="12">
        <f>COUNTIF(Пользователи!$B$2:$B$21,A73)</f>
        <v>0</v>
      </c>
    </row>
    <row r="74" spans="1:2" x14ac:dyDescent="0.25">
      <c r="A74" s="7" t="str">
        <f t="array" ref="A74">IFERROR(INDEX(Группы!$A$1:$J$17,INT(SMALL(IF(LEN(Группы!$B$2:$J$17)&gt;0,ROW(Группы!$B$2:$J$17)*100+COLUMN(Группы!$B$2:$J$17),""),ROW(A73))%),MOD(SMALL(IF(LEN(Группы!$B$2:$J$17)&gt;0,ROW(Группы!$B$2:$J$17)*100+COLUMN(Группы!$B$2:$J$17),""),ROW(A73)),100)),"")</f>
        <v/>
      </c>
      <c r="B74" s="12">
        <f>COUNTIF(Пользователи!$B$2:$B$21,A74)</f>
        <v>0</v>
      </c>
    </row>
    <row r="75" spans="1:2" x14ac:dyDescent="0.25">
      <c r="A75" s="7" t="str">
        <f t="array" ref="A75">IFERROR(INDEX(Группы!$A$1:$J$17,INT(SMALL(IF(LEN(Группы!$B$2:$J$17)&gt;0,ROW(Группы!$B$2:$J$17)*100+COLUMN(Группы!$B$2:$J$17),""),ROW(A74))%),MOD(SMALL(IF(LEN(Группы!$B$2:$J$17)&gt;0,ROW(Группы!$B$2:$J$17)*100+COLUMN(Группы!$B$2:$J$17),""),ROW(A74)),100)),"")</f>
        <v/>
      </c>
      <c r="B75" s="12">
        <f>COUNTIF(Пользователи!$B$2:$B$21,A75)</f>
        <v>0</v>
      </c>
    </row>
    <row r="76" spans="1:2" x14ac:dyDescent="0.25">
      <c r="A76" s="7" t="str">
        <f t="array" ref="A76">IFERROR(INDEX(Группы!$A$1:$J$17,INT(SMALL(IF(LEN(Группы!$B$2:$J$17)&gt;0,ROW(Группы!$B$2:$J$17)*100+COLUMN(Группы!$B$2:$J$17),""),ROW(A75))%),MOD(SMALL(IF(LEN(Группы!$B$2:$J$17)&gt;0,ROW(Группы!$B$2:$J$17)*100+COLUMN(Группы!$B$2:$J$17),""),ROW(A75)),100)),"")</f>
        <v/>
      </c>
      <c r="B76" s="12">
        <f>COUNTIF(Пользователи!$B$2:$B$21,A76)</f>
        <v>0</v>
      </c>
    </row>
    <row r="77" spans="1:2" x14ac:dyDescent="0.25">
      <c r="A77" s="7" t="str">
        <f t="array" ref="A77">IFERROR(INDEX(Группы!$A$1:$J$17,INT(SMALL(IF(LEN(Группы!$B$2:$J$17)&gt;0,ROW(Группы!$B$2:$J$17)*100+COLUMN(Группы!$B$2:$J$17),""),ROW(A76))%),MOD(SMALL(IF(LEN(Группы!$B$2:$J$17)&gt;0,ROW(Группы!$B$2:$J$17)*100+COLUMN(Группы!$B$2:$J$17),""),ROW(A76)),100)),"")</f>
        <v/>
      </c>
      <c r="B77" s="12">
        <f>COUNTIF(Пользователи!$B$2:$B$21,A77)</f>
        <v>0</v>
      </c>
    </row>
    <row r="78" spans="1:2" x14ac:dyDescent="0.25">
      <c r="A78" s="7" t="str">
        <f t="array" ref="A78">IFERROR(INDEX(Группы!$A$1:$J$17,INT(SMALL(IF(LEN(Группы!$B$2:$J$17)&gt;0,ROW(Группы!$B$2:$J$17)*100+COLUMN(Группы!$B$2:$J$17),""),ROW(A77))%),MOD(SMALL(IF(LEN(Группы!$B$2:$J$17)&gt;0,ROW(Группы!$B$2:$J$17)*100+COLUMN(Группы!$B$2:$J$17),""),ROW(A77)),100)),"")</f>
        <v/>
      </c>
      <c r="B78" s="12">
        <f>COUNTIF(Пользователи!$B$2:$B$21,A78)</f>
        <v>0</v>
      </c>
    </row>
    <row r="79" spans="1:2" x14ac:dyDescent="0.25">
      <c r="A79" s="7" t="str">
        <f t="array" ref="A79">IFERROR(INDEX(Группы!$A$1:$J$17,INT(SMALL(IF(LEN(Группы!$B$2:$J$17)&gt;0,ROW(Группы!$B$2:$J$17)*100+COLUMN(Группы!$B$2:$J$17),""),ROW(A78))%),MOD(SMALL(IF(LEN(Группы!$B$2:$J$17)&gt;0,ROW(Группы!$B$2:$J$17)*100+COLUMN(Группы!$B$2:$J$17),""),ROW(A78)),100)),"")</f>
        <v/>
      </c>
      <c r="B79" s="12">
        <f>COUNTIF(Пользователи!$B$2:$B$21,A79)</f>
        <v>0</v>
      </c>
    </row>
    <row r="80" spans="1:2" x14ac:dyDescent="0.25">
      <c r="A80" s="7" t="str">
        <f t="array" ref="A80">IFERROR(INDEX(Группы!$A$1:$J$17,INT(SMALL(IF(LEN(Группы!$B$2:$J$17)&gt;0,ROW(Группы!$B$2:$J$17)*100+COLUMN(Группы!$B$2:$J$17),""),ROW(A79))%),MOD(SMALL(IF(LEN(Группы!$B$2:$J$17)&gt;0,ROW(Группы!$B$2:$J$17)*100+COLUMN(Группы!$B$2:$J$17),""),ROW(A79)),100)),"")</f>
        <v/>
      </c>
      <c r="B80" s="12">
        <f>COUNTIF(Пользователи!$B$2:$B$21,A80)</f>
        <v>0</v>
      </c>
    </row>
    <row r="81" spans="1:2" x14ac:dyDescent="0.25">
      <c r="A81" s="7" t="str">
        <f t="array" ref="A81">IFERROR(INDEX(Группы!$A$1:$J$17,INT(SMALL(IF(LEN(Группы!$B$2:$J$17)&gt;0,ROW(Группы!$B$2:$J$17)*100+COLUMN(Группы!$B$2:$J$17),""),ROW(A80))%),MOD(SMALL(IF(LEN(Группы!$B$2:$J$17)&gt;0,ROW(Группы!$B$2:$J$17)*100+COLUMN(Группы!$B$2:$J$17),""),ROW(A80)),100)),"")</f>
        <v/>
      </c>
      <c r="B81" s="12">
        <f>COUNTIF(Пользователи!$B$2:$B$21,A81)</f>
        <v>0</v>
      </c>
    </row>
    <row r="82" spans="1:2" x14ac:dyDescent="0.25">
      <c r="A82" s="7" t="str">
        <f t="array" ref="A82">IFERROR(INDEX(Группы!$A$1:$J$17,INT(SMALL(IF(LEN(Группы!$B$2:$J$17)&gt;0,ROW(Группы!$B$2:$J$17)*100+COLUMN(Группы!$B$2:$J$17),""),ROW(A81))%),MOD(SMALL(IF(LEN(Группы!$B$2:$J$17)&gt;0,ROW(Группы!$B$2:$J$17)*100+COLUMN(Группы!$B$2:$J$17),""),ROW(A81)),100)),"")</f>
        <v/>
      </c>
      <c r="B82" s="12">
        <f>COUNTIF(Пользователи!$B$2:$B$21,A82)</f>
        <v>0</v>
      </c>
    </row>
    <row r="83" spans="1:2" x14ac:dyDescent="0.25">
      <c r="A83" s="7" t="str">
        <f t="array" ref="A83">IFERROR(INDEX(Группы!$A$1:$J$17,INT(SMALL(IF(LEN(Группы!$B$2:$J$17)&gt;0,ROW(Группы!$B$2:$J$17)*100+COLUMN(Группы!$B$2:$J$17),""),ROW(A82))%),MOD(SMALL(IF(LEN(Группы!$B$2:$J$17)&gt;0,ROW(Группы!$B$2:$J$17)*100+COLUMN(Группы!$B$2:$J$17),""),ROW(A82)),100)),"")</f>
        <v/>
      </c>
      <c r="B83" s="12">
        <f>COUNTIF(Пользователи!$B$2:$B$21,A83)</f>
        <v>0</v>
      </c>
    </row>
    <row r="84" spans="1:2" x14ac:dyDescent="0.25">
      <c r="A84" s="7" t="str">
        <f t="array" ref="A84">IFERROR(INDEX(Группы!$A$1:$J$17,INT(SMALL(IF(LEN(Группы!$B$2:$J$17)&gt;0,ROW(Группы!$B$2:$J$17)*100+COLUMN(Группы!$B$2:$J$17),""),ROW(A83))%),MOD(SMALL(IF(LEN(Группы!$B$2:$J$17)&gt;0,ROW(Группы!$B$2:$J$17)*100+COLUMN(Группы!$B$2:$J$17),""),ROW(A83)),100)),"")</f>
        <v/>
      </c>
      <c r="B84" s="12">
        <f>COUNTIF(Пользователи!$B$2:$B$21,A84)</f>
        <v>0</v>
      </c>
    </row>
    <row r="85" spans="1:2" x14ac:dyDescent="0.25">
      <c r="A85" s="7" t="str">
        <f t="array" ref="A85">IFERROR(INDEX(Группы!$A$1:$J$17,INT(SMALL(IF(LEN(Группы!$B$2:$J$17)&gt;0,ROW(Группы!$B$2:$J$17)*100+COLUMN(Группы!$B$2:$J$17),""),ROW(A84))%),MOD(SMALL(IF(LEN(Группы!$B$2:$J$17)&gt;0,ROW(Группы!$B$2:$J$17)*100+COLUMN(Группы!$B$2:$J$17),""),ROW(A84)),100)),"")</f>
        <v/>
      </c>
      <c r="B85" s="12">
        <f>COUNTIF(Пользователи!$B$2:$B$21,A85)</f>
        <v>0</v>
      </c>
    </row>
    <row r="86" spans="1:2" x14ac:dyDescent="0.25">
      <c r="A86" s="7" t="str">
        <f t="array" ref="A86">IFERROR(INDEX(Группы!$A$1:$J$17,INT(SMALL(IF(LEN(Группы!$B$2:$J$17)&gt;0,ROW(Группы!$B$2:$J$17)*100+COLUMN(Группы!$B$2:$J$17),""),ROW(A85))%),MOD(SMALL(IF(LEN(Группы!$B$2:$J$17)&gt;0,ROW(Группы!$B$2:$J$17)*100+COLUMN(Группы!$B$2:$J$17),""),ROW(A85)),100)),"")</f>
        <v/>
      </c>
      <c r="B86" s="12">
        <f>COUNTIF(Пользователи!$B$2:$B$21,A86)</f>
        <v>0</v>
      </c>
    </row>
    <row r="87" spans="1:2" x14ac:dyDescent="0.25">
      <c r="A87" s="7" t="str">
        <f t="array" ref="A87">IFERROR(INDEX(Группы!$A$1:$J$17,INT(SMALL(IF(LEN(Группы!$B$2:$J$17)&gt;0,ROW(Группы!$B$2:$J$17)*100+COLUMN(Группы!$B$2:$J$17),""),ROW(A86))%),MOD(SMALL(IF(LEN(Группы!$B$2:$J$17)&gt;0,ROW(Группы!$B$2:$J$17)*100+COLUMN(Группы!$B$2:$J$17),""),ROW(A86)),100)),"")</f>
        <v/>
      </c>
      <c r="B87" s="12">
        <f>COUNTIF(Пользователи!$B$2:$B$21,A87)</f>
        <v>0</v>
      </c>
    </row>
    <row r="88" spans="1:2" x14ac:dyDescent="0.25">
      <c r="A88" s="7" t="str">
        <f t="array" ref="A88">IFERROR(INDEX(Группы!$A$1:$J$17,INT(SMALL(IF(LEN(Группы!$B$2:$J$17)&gt;0,ROW(Группы!$B$2:$J$17)*100+COLUMN(Группы!$B$2:$J$17),""),ROW(A87))%),MOD(SMALL(IF(LEN(Группы!$B$2:$J$17)&gt;0,ROW(Группы!$B$2:$J$17)*100+COLUMN(Группы!$B$2:$J$17),""),ROW(A87)),100)),"")</f>
        <v/>
      </c>
      <c r="B88" s="12">
        <f>COUNTIF(Пользователи!$B$2:$B$21,A88)</f>
        <v>0</v>
      </c>
    </row>
    <row r="89" spans="1:2" x14ac:dyDescent="0.25">
      <c r="A89" s="7" t="str">
        <f t="array" ref="A89">IFERROR(INDEX(Группы!$A$1:$J$17,INT(SMALL(IF(LEN(Группы!$B$2:$J$17)&gt;0,ROW(Группы!$B$2:$J$17)*100+COLUMN(Группы!$B$2:$J$17),""),ROW(A88))%),MOD(SMALL(IF(LEN(Группы!$B$2:$J$17)&gt;0,ROW(Группы!$B$2:$J$17)*100+COLUMN(Группы!$B$2:$J$17),""),ROW(A88)),100)),"")</f>
        <v/>
      </c>
      <c r="B89" s="12">
        <f>COUNTIF(Пользователи!$B$2:$B$21,A89)</f>
        <v>0</v>
      </c>
    </row>
    <row r="90" spans="1:2" x14ac:dyDescent="0.25">
      <c r="A90" s="7" t="str">
        <f t="array" ref="A90">IFERROR(INDEX(Группы!$A$1:$J$17,INT(SMALL(IF(LEN(Группы!$B$2:$J$17)&gt;0,ROW(Группы!$B$2:$J$17)*100+COLUMN(Группы!$B$2:$J$17),""),ROW(A89))%),MOD(SMALL(IF(LEN(Группы!$B$2:$J$17)&gt;0,ROW(Группы!$B$2:$J$17)*100+COLUMN(Группы!$B$2:$J$17),""),ROW(A89)),100)),"")</f>
        <v/>
      </c>
      <c r="B90" s="12">
        <f>COUNTIF(Пользователи!$B$2:$B$21,A90)</f>
        <v>0</v>
      </c>
    </row>
    <row r="91" spans="1:2" x14ac:dyDescent="0.25">
      <c r="A91" s="7" t="str">
        <f t="array" ref="A91">IFERROR(INDEX(Группы!$A$1:$J$17,INT(SMALL(IF(LEN(Группы!$B$2:$J$17)&gt;0,ROW(Группы!$B$2:$J$17)*100+COLUMN(Группы!$B$2:$J$17),""),ROW(A90))%),MOD(SMALL(IF(LEN(Группы!$B$2:$J$17)&gt;0,ROW(Группы!$B$2:$J$17)*100+COLUMN(Группы!$B$2:$J$17),""),ROW(A90)),100)),"")</f>
        <v/>
      </c>
      <c r="B91" s="12">
        <f>COUNTIF(Пользователи!$B$2:$B$21,A91)</f>
        <v>0</v>
      </c>
    </row>
    <row r="92" spans="1:2" x14ac:dyDescent="0.25">
      <c r="A92" s="7" t="str">
        <f t="array" ref="A92">IFERROR(INDEX(Группы!$A$1:$J$17,INT(SMALL(IF(LEN(Группы!$B$2:$J$17)&gt;0,ROW(Группы!$B$2:$J$17)*100+COLUMN(Группы!$B$2:$J$17),""),ROW(A91))%),MOD(SMALL(IF(LEN(Группы!$B$2:$J$17)&gt;0,ROW(Группы!$B$2:$J$17)*100+COLUMN(Группы!$B$2:$J$17),""),ROW(A91)),100)),"")</f>
        <v/>
      </c>
      <c r="B92" s="12">
        <f>COUNTIF(Пользователи!$B$2:$B$21,A92)</f>
        <v>0</v>
      </c>
    </row>
    <row r="93" spans="1:2" x14ac:dyDescent="0.25">
      <c r="A93" s="7" t="str">
        <f t="array" ref="A93">IFERROR(INDEX(Группы!$A$1:$J$17,INT(SMALL(IF(LEN(Группы!$B$2:$J$17)&gt;0,ROW(Группы!$B$2:$J$17)*100+COLUMN(Группы!$B$2:$J$17),""),ROW(A92))%),MOD(SMALL(IF(LEN(Группы!$B$2:$J$17)&gt;0,ROW(Группы!$B$2:$J$17)*100+COLUMN(Группы!$B$2:$J$17),""),ROW(A92)),100)),"")</f>
        <v/>
      </c>
      <c r="B93" s="12">
        <f>COUNTIF(Пользователи!$B$2:$B$21,A93)</f>
        <v>0</v>
      </c>
    </row>
    <row r="94" spans="1:2" x14ac:dyDescent="0.25">
      <c r="A94" s="7" t="str">
        <f t="array" ref="A94">IFERROR(INDEX(Группы!$A$1:$J$17,INT(SMALL(IF(LEN(Группы!$B$2:$J$17)&gt;0,ROW(Группы!$B$2:$J$17)*100+COLUMN(Группы!$B$2:$J$17),""),ROW(A93))%),MOD(SMALL(IF(LEN(Группы!$B$2:$J$17)&gt;0,ROW(Группы!$B$2:$J$17)*100+COLUMN(Группы!$B$2:$J$17),""),ROW(A93)),100)),"")</f>
        <v/>
      </c>
      <c r="B94" s="12">
        <f>COUNTIF(Пользователи!$B$2:$B$21,A94)</f>
        <v>0</v>
      </c>
    </row>
    <row r="95" spans="1:2" x14ac:dyDescent="0.25">
      <c r="A95" s="7" t="str">
        <f t="array" ref="A95">IFERROR(INDEX(Группы!$A$1:$J$17,INT(SMALL(IF(LEN(Группы!$B$2:$J$17)&gt;0,ROW(Группы!$B$2:$J$17)*100+COLUMN(Группы!$B$2:$J$17),""),ROW(A94))%),MOD(SMALL(IF(LEN(Группы!$B$2:$J$17)&gt;0,ROW(Группы!$B$2:$J$17)*100+COLUMN(Группы!$B$2:$J$17),""),ROW(A94)),100)),"")</f>
        <v/>
      </c>
      <c r="B95" s="12">
        <f>COUNTIF(Пользователи!$B$2:$B$21,A95)</f>
        <v>0</v>
      </c>
    </row>
    <row r="96" spans="1:2" x14ac:dyDescent="0.25">
      <c r="A96" s="7" t="str">
        <f t="array" ref="A96">IFERROR(INDEX(Группы!$A$1:$J$17,INT(SMALL(IF(LEN(Группы!$B$2:$J$17)&gt;0,ROW(Группы!$B$2:$J$17)*100+COLUMN(Группы!$B$2:$J$17),""),ROW(A95))%),MOD(SMALL(IF(LEN(Группы!$B$2:$J$17)&gt;0,ROW(Группы!$B$2:$J$17)*100+COLUMN(Группы!$B$2:$J$17),""),ROW(A95)),100)),"")</f>
        <v/>
      </c>
      <c r="B96" s="12">
        <f>COUNTIF(Пользователи!$B$2:$B$21,A96)</f>
        <v>0</v>
      </c>
    </row>
    <row r="97" spans="1:2" x14ac:dyDescent="0.25">
      <c r="A97" s="7" t="str">
        <f t="array" ref="A97">IFERROR(INDEX(Группы!$A$1:$J$17,INT(SMALL(IF(LEN(Группы!$B$2:$J$17)&gt;0,ROW(Группы!$B$2:$J$17)*100+COLUMN(Группы!$B$2:$J$17),""),ROW(A96))%),MOD(SMALL(IF(LEN(Группы!$B$2:$J$17)&gt;0,ROW(Группы!$B$2:$J$17)*100+COLUMN(Группы!$B$2:$J$17),""),ROW(A96)),100)),"")</f>
        <v/>
      </c>
      <c r="B97" s="12">
        <f>COUNTIF(Пользователи!$B$2:$B$21,A97)</f>
        <v>0</v>
      </c>
    </row>
    <row r="98" spans="1:2" x14ac:dyDescent="0.25">
      <c r="A98" s="7" t="str">
        <f t="array" ref="A98">IFERROR(INDEX(Группы!$A$1:$J$17,INT(SMALL(IF(LEN(Группы!$B$2:$J$17)&gt;0,ROW(Группы!$B$2:$J$17)*100+COLUMN(Группы!$B$2:$J$17),""),ROW(A97))%),MOD(SMALL(IF(LEN(Группы!$B$2:$J$17)&gt;0,ROW(Группы!$B$2:$J$17)*100+COLUMN(Группы!$B$2:$J$17),""),ROW(A97)),100)),"")</f>
        <v/>
      </c>
      <c r="B98" s="12">
        <f>COUNTIF(Пользователи!$B$2:$B$21,A98)</f>
        <v>0</v>
      </c>
    </row>
    <row r="99" spans="1:2" x14ac:dyDescent="0.25">
      <c r="A99" s="7" t="str">
        <f t="array" ref="A99">IFERROR(INDEX(Группы!$A$1:$J$17,INT(SMALL(IF(LEN(Группы!$B$2:$J$17)&gt;0,ROW(Группы!$B$2:$J$17)*100+COLUMN(Группы!$B$2:$J$17),""),ROW(A98))%),MOD(SMALL(IF(LEN(Группы!$B$2:$J$17)&gt;0,ROW(Группы!$B$2:$J$17)*100+COLUMN(Группы!$B$2:$J$17),""),ROW(A98)),100)),"")</f>
        <v/>
      </c>
      <c r="B99" s="12">
        <f>COUNTIF(Пользователи!$B$2:$B$21,A99)</f>
        <v>0</v>
      </c>
    </row>
    <row r="100" spans="1:2" x14ac:dyDescent="0.25">
      <c r="A100" s="7" t="str">
        <f t="array" ref="A100">IFERROR(INDEX(Группы!$A$1:$J$17,INT(SMALL(IF(LEN(Группы!$B$2:$J$17)&gt;0,ROW(Группы!$B$2:$J$17)*100+COLUMN(Группы!$B$2:$J$17),""),ROW(A99))%),MOD(SMALL(IF(LEN(Группы!$B$2:$J$17)&gt;0,ROW(Группы!$B$2:$J$17)*100+COLUMN(Группы!$B$2:$J$17),""),ROW(A99)),100)),"")</f>
        <v/>
      </c>
      <c r="B100" s="12">
        <f>COUNTIF(Пользователи!$B$2:$B$21,A100)</f>
        <v>0</v>
      </c>
    </row>
    <row r="101" spans="1:2" x14ac:dyDescent="0.25">
      <c r="A101" s="7" t="str">
        <f t="array" ref="A101">IFERROR(INDEX(Группы!$A$1:$J$17,INT(SMALL(IF(LEN(Группы!$B$2:$J$17)&gt;0,ROW(Группы!$B$2:$J$17)*100+COLUMN(Группы!$B$2:$J$17),""),ROW(A100))%),MOD(SMALL(IF(LEN(Группы!$B$2:$J$17)&gt;0,ROW(Группы!$B$2:$J$17)*100+COLUMN(Группы!$B$2:$J$17),""),ROW(A100)),100)),"")</f>
        <v/>
      </c>
      <c r="B101" s="12">
        <f>COUNTIF(Пользователи!$B$2:$B$21,A101)</f>
        <v>0</v>
      </c>
    </row>
    <row r="102" spans="1:2" x14ac:dyDescent="0.25">
      <c r="A102" s="7" t="str">
        <f t="array" ref="A102">IFERROR(INDEX(Группы!$A$1:$J$17,INT(SMALL(IF(LEN(Группы!$B$2:$J$17)&gt;0,ROW(Группы!$B$2:$J$17)*100+COLUMN(Группы!$B$2:$J$17),""),ROW(A101))%),MOD(SMALL(IF(LEN(Группы!$B$2:$J$17)&gt;0,ROW(Группы!$B$2:$J$17)*100+COLUMN(Группы!$B$2:$J$17),""),ROW(A101)),100)),"")</f>
        <v/>
      </c>
      <c r="B102" s="12">
        <f>COUNTIF(Пользователи!$B$2:$B$21,A102)</f>
        <v>0</v>
      </c>
    </row>
    <row r="103" spans="1:2" x14ac:dyDescent="0.25">
      <c r="A103" s="7" t="str">
        <f t="array" ref="A103">IFERROR(INDEX(Группы!$A$1:$J$17,INT(SMALL(IF(LEN(Группы!$B$2:$J$17)&gt;0,ROW(Группы!$B$2:$J$17)*100+COLUMN(Группы!$B$2:$J$17),""),ROW(A102))%),MOD(SMALL(IF(LEN(Группы!$B$2:$J$17)&gt;0,ROW(Группы!$B$2:$J$17)*100+COLUMN(Группы!$B$2:$J$17),""),ROW(A102)),100)),"")</f>
        <v/>
      </c>
      <c r="B103" s="12">
        <f>COUNTIF(Пользователи!$B$2:$B$21,A103)</f>
        <v>0</v>
      </c>
    </row>
    <row r="104" spans="1:2" x14ac:dyDescent="0.25">
      <c r="A104" s="7" t="str">
        <f t="array" ref="A104">IFERROR(INDEX(Группы!$A$1:$J$17,INT(SMALL(IF(LEN(Группы!$B$2:$J$17)&gt;0,ROW(Группы!$B$2:$J$17)*100+COLUMN(Группы!$B$2:$J$17),""),ROW(A103))%),MOD(SMALL(IF(LEN(Группы!$B$2:$J$17)&gt;0,ROW(Группы!$B$2:$J$17)*100+COLUMN(Группы!$B$2:$J$17),""),ROW(A103)),100)),"")</f>
        <v/>
      </c>
      <c r="B104" s="12">
        <f>COUNTIF(Пользователи!$B$2:$B$21,A104)</f>
        <v>0</v>
      </c>
    </row>
    <row r="105" spans="1:2" x14ac:dyDescent="0.25">
      <c r="A105" s="7" t="str">
        <f t="array" ref="A105">IFERROR(INDEX(Группы!$A$1:$J$17,INT(SMALL(IF(LEN(Группы!$B$2:$J$17)&gt;0,ROW(Группы!$B$2:$J$17)*100+COLUMN(Группы!$B$2:$J$17),""),ROW(A104))%),MOD(SMALL(IF(LEN(Группы!$B$2:$J$17)&gt;0,ROW(Группы!$B$2:$J$17)*100+COLUMN(Группы!$B$2:$J$17),""),ROW(A104)),100)),"")</f>
        <v/>
      </c>
      <c r="B105" s="12">
        <f>COUNTIF(Пользователи!$B$2:$B$21,A105)</f>
        <v>0</v>
      </c>
    </row>
    <row r="106" spans="1:2" x14ac:dyDescent="0.25">
      <c r="A106" s="7" t="str">
        <f t="array" ref="A106">IFERROR(INDEX(Группы!$A$1:$J$17,INT(SMALL(IF(LEN(Группы!$B$2:$J$17)&gt;0,ROW(Группы!$B$2:$J$17)*100+COLUMN(Группы!$B$2:$J$17),""),ROW(A105))%),MOD(SMALL(IF(LEN(Группы!$B$2:$J$17)&gt;0,ROW(Группы!$B$2:$J$17)*100+COLUMN(Группы!$B$2:$J$17),""),ROW(A105)),100)),"")</f>
        <v/>
      </c>
      <c r="B106" s="12">
        <f>COUNTIF(Пользователи!$B$2:$B$21,A106)</f>
        <v>0</v>
      </c>
    </row>
    <row r="107" spans="1:2" x14ac:dyDescent="0.25">
      <c r="A107" s="7" t="str">
        <f t="array" ref="A107">IFERROR(INDEX(Группы!$A$1:$J$17,INT(SMALL(IF(LEN(Группы!$B$2:$J$17)&gt;0,ROW(Группы!$B$2:$J$17)*100+COLUMN(Группы!$B$2:$J$17),""),ROW(A106))%),MOD(SMALL(IF(LEN(Группы!$B$2:$J$17)&gt;0,ROW(Группы!$B$2:$J$17)*100+COLUMN(Группы!$B$2:$J$17),""),ROW(A106)),100)),"")</f>
        <v/>
      </c>
      <c r="B107" s="12">
        <f>COUNTIF(Пользователи!$B$2:$B$21,A107)</f>
        <v>0</v>
      </c>
    </row>
    <row r="108" spans="1:2" x14ac:dyDescent="0.25">
      <c r="A108" s="7" t="str">
        <f t="array" ref="A108">IFERROR(INDEX(Группы!$A$1:$J$17,INT(SMALL(IF(LEN(Группы!$B$2:$J$17)&gt;0,ROW(Группы!$B$2:$J$17)*100+COLUMN(Группы!$B$2:$J$17),""),ROW(A107))%),MOD(SMALL(IF(LEN(Группы!$B$2:$J$17)&gt;0,ROW(Группы!$B$2:$J$17)*100+COLUMN(Группы!$B$2:$J$17),""),ROW(A107)),100)),"")</f>
        <v/>
      </c>
      <c r="B108" s="12">
        <f>COUNTIF(Пользователи!$B$2:$B$21,A108)</f>
        <v>0</v>
      </c>
    </row>
    <row r="109" spans="1:2" x14ac:dyDescent="0.25">
      <c r="A109" s="7" t="str">
        <f t="array" ref="A109">IFERROR(INDEX(Группы!$A$1:$J$17,INT(SMALL(IF(LEN(Группы!$B$2:$J$17)&gt;0,ROW(Группы!$B$2:$J$17)*100+COLUMN(Группы!$B$2:$J$17),""),ROW(A108))%),MOD(SMALL(IF(LEN(Группы!$B$2:$J$17)&gt;0,ROW(Группы!$B$2:$J$17)*100+COLUMN(Группы!$B$2:$J$17),""),ROW(A108)),100)),"")</f>
        <v/>
      </c>
      <c r="B109" s="12">
        <f>COUNTIF(Пользователи!$B$2:$B$21,A109)</f>
        <v>0</v>
      </c>
    </row>
    <row r="110" spans="1:2" x14ac:dyDescent="0.25">
      <c r="A110" s="7" t="str">
        <f t="array" ref="A110">IFERROR(INDEX(Группы!$A$1:$J$17,INT(SMALL(IF(LEN(Группы!$B$2:$J$17)&gt;0,ROW(Группы!$B$2:$J$17)*100+COLUMN(Группы!$B$2:$J$17),""),ROW(A109))%),MOD(SMALL(IF(LEN(Группы!$B$2:$J$17)&gt;0,ROW(Группы!$B$2:$J$17)*100+COLUMN(Группы!$B$2:$J$17),""),ROW(A109)),100)),"")</f>
        <v/>
      </c>
      <c r="B110" s="12">
        <f>COUNTIF(Пользователи!$B$2:$B$21,A110)</f>
        <v>0</v>
      </c>
    </row>
    <row r="111" spans="1:2" x14ac:dyDescent="0.25">
      <c r="A111" s="7" t="str">
        <f t="array" ref="A111">IFERROR(INDEX(Группы!$A$1:$J$17,INT(SMALL(IF(LEN(Группы!$B$2:$J$17)&gt;0,ROW(Группы!$B$2:$J$17)*100+COLUMN(Группы!$B$2:$J$17),""),ROW(A110))%),MOD(SMALL(IF(LEN(Группы!$B$2:$J$17)&gt;0,ROW(Группы!$B$2:$J$17)*100+COLUMN(Группы!$B$2:$J$17),""),ROW(A110)),100)),"")</f>
        <v/>
      </c>
      <c r="B111" s="12">
        <f>COUNTIF(Пользователи!$B$2:$B$21,A111)</f>
        <v>0</v>
      </c>
    </row>
    <row r="112" spans="1:2" x14ac:dyDescent="0.25">
      <c r="A112" s="7" t="str">
        <f t="array" ref="A112">IFERROR(INDEX(Группы!$A$1:$J$17,INT(SMALL(IF(LEN(Группы!$B$2:$J$17)&gt;0,ROW(Группы!$B$2:$J$17)*100+COLUMN(Группы!$B$2:$J$17),""),ROW(A111))%),MOD(SMALL(IF(LEN(Группы!$B$2:$J$17)&gt;0,ROW(Группы!$B$2:$J$17)*100+COLUMN(Группы!$B$2:$J$17),""),ROW(A111)),100)),"")</f>
        <v/>
      </c>
      <c r="B112" s="12">
        <f>COUNTIF(Пользователи!$B$2:$B$21,A112)</f>
        <v>0</v>
      </c>
    </row>
    <row r="113" spans="1:2" x14ac:dyDescent="0.25">
      <c r="A113" s="7" t="str">
        <f t="array" ref="A113">IFERROR(INDEX(Группы!$A$1:$J$17,INT(SMALL(IF(LEN(Группы!$B$2:$J$17)&gt;0,ROW(Группы!$B$2:$J$17)*100+COLUMN(Группы!$B$2:$J$17),""),ROW(A112))%),MOD(SMALL(IF(LEN(Группы!$B$2:$J$17)&gt;0,ROW(Группы!$B$2:$J$17)*100+COLUMN(Группы!$B$2:$J$17),""),ROW(A112)),100)),"")</f>
        <v/>
      </c>
      <c r="B113" s="12">
        <f>COUNTIF(Пользователи!$B$2:$B$21,A113)</f>
        <v>0</v>
      </c>
    </row>
    <row r="114" spans="1:2" x14ac:dyDescent="0.25">
      <c r="A114" s="7" t="str">
        <f t="array" ref="A114">IFERROR(INDEX(Группы!$A$1:$J$17,INT(SMALL(IF(LEN(Группы!$B$2:$J$17)&gt;0,ROW(Группы!$B$2:$J$17)*100+COLUMN(Группы!$B$2:$J$17),""),ROW(A113))%),MOD(SMALL(IF(LEN(Группы!$B$2:$J$17)&gt;0,ROW(Группы!$B$2:$J$17)*100+COLUMN(Группы!$B$2:$J$17),""),ROW(A113)),100)),"")</f>
        <v/>
      </c>
      <c r="B114" s="12">
        <f>COUNTIF(Пользователи!$B$2:$B$21,A114)</f>
        <v>0</v>
      </c>
    </row>
    <row r="115" spans="1:2" x14ac:dyDescent="0.25">
      <c r="A115" s="7" t="str">
        <f t="array" ref="A115">IFERROR(INDEX(Группы!$A$1:$J$17,INT(SMALL(IF(LEN(Группы!$B$2:$J$17)&gt;0,ROW(Группы!$B$2:$J$17)*100+COLUMN(Группы!$B$2:$J$17),""),ROW(A114))%),MOD(SMALL(IF(LEN(Группы!$B$2:$J$17)&gt;0,ROW(Группы!$B$2:$J$17)*100+COLUMN(Группы!$B$2:$J$17),""),ROW(A114)),100)),"")</f>
        <v/>
      </c>
      <c r="B115" s="12">
        <f>COUNTIF(Пользователи!$B$2:$B$21,A115)</f>
        <v>0</v>
      </c>
    </row>
    <row r="116" spans="1:2" x14ac:dyDescent="0.25">
      <c r="A116" s="7" t="str">
        <f t="array" ref="A116">IFERROR(INDEX(Группы!$A$1:$J$17,INT(SMALL(IF(LEN(Группы!$B$2:$J$17)&gt;0,ROW(Группы!$B$2:$J$17)*100+COLUMN(Группы!$B$2:$J$17),""),ROW(A115))%),MOD(SMALL(IF(LEN(Группы!$B$2:$J$17)&gt;0,ROW(Группы!$B$2:$J$17)*100+COLUMN(Группы!$B$2:$J$17),""),ROW(A115)),100)),"")</f>
        <v/>
      </c>
      <c r="B116" s="12">
        <f>COUNTIF(Пользователи!$B$2:$B$21,A116)</f>
        <v>0</v>
      </c>
    </row>
    <row r="117" spans="1:2" x14ac:dyDescent="0.25">
      <c r="A117" s="7" t="str">
        <f t="array" ref="A117">IFERROR(INDEX(Группы!$A$1:$J$17,INT(SMALL(IF(LEN(Группы!$B$2:$J$17)&gt;0,ROW(Группы!$B$2:$J$17)*100+COLUMN(Группы!$B$2:$J$17),""),ROW(A116))%),MOD(SMALL(IF(LEN(Группы!$B$2:$J$17)&gt;0,ROW(Группы!$B$2:$J$17)*100+COLUMN(Группы!$B$2:$J$17),""),ROW(A116)),100)),"")</f>
        <v/>
      </c>
      <c r="B117" s="12">
        <f>COUNTIF(Пользователи!$B$2:$B$21,A117)</f>
        <v>0</v>
      </c>
    </row>
    <row r="118" spans="1:2" x14ac:dyDescent="0.25">
      <c r="A118" s="7" t="str">
        <f t="array" ref="A118">IFERROR(INDEX(Группы!$A$1:$J$17,INT(SMALL(IF(LEN(Группы!$B$2:$J$17)&gt;0,ROW(Группы!$B$2:$J$17)*100+COLUMN(Группы!$B$2:$J$17),""),ROW(A117))%),MOD(SMALL(IF(LEN(Группы!$B$2:$J$17)&gt;0,ROW(Группы!$B$2:$J$17)*100+COLUMN(Группы!$B$2:$J$17),""),ROW(A117)),100)),"")</f>
        <v/>
      </c>
      <c r="B118" s="12">
        <f>COUNTIF(Пользователи!$B$2:$B$21,A118)</f>
        <v>0</v>
      </c>
    </row>
    <row r="119" spans="1:2" x14ac:dyDescent="0.25">
      <c r="A119" s="7" t="str">
        <f t="array" ref="A119">IFERROR(INDEX(Группы!$A$1:$J$17,INT(SMALL(IF(LEN(Группы!$B$2:$J$17)&gt;0,ROW(Группы!$B$2:$J$17)*100+COLUMN(Группы!$B$2:$J$17),""),ROW(A118))%),MOD(SMALL(IF(LEN(Группы!$B$2:$J$17)&gt;0,ROW(Группы!$B$2:$J$17)*100+COLUMN(Группы!$B$2:$J$17),""),ROW(A118)),100)),"")</f>
        <v/>
      </c>
      <c r="B119" s="12">
        <f>COUNTIF(Пользователи!$B$2:$B$21,A119)</f>
        <v>0</v>
      </c>
    </row>
    <row r="120" spans="1:2" x14ac:dyDescent="0.25">
      <c r="A120" s="7" t="str">
        <f t="array" ref="A120">IFERROR(INDEX(Группы!$A$1:$J$17,INT(SMALL(IF(LEN(Группы!$B$2:$J$17)&gt;0,ROW(Группы!$B$2:$J$17)*100+COLUMN(Группы!$B$2:$J$17),""),ROW(A119))%),MOD(SMALL(IF(LEN(Группы!$B$2:$J$17)&gt;0,ROW(Группы!$B$2:$J$17)*100+COLUMN(Группы!$B$2:$J$17),""),ROW(A119)),100)),"")</f>
        <v/>
      </c>
      <c r="B120" s="12">
        <f>COUNTIF(Пользователи!$B$2:$B$21,A120)</f>
        <v>0</v>
      </c>
    </row>
    <row r="121" spans="1:2" x14ac:dyDescent="0.25">
      <c r="A121" s="7" t="str">
        <f t="array" ref="A121">IFERROR(INDEX(Группы!$A$1:$J$17,INT(SMALL(IF(LEN(Группы!$B$2:$J$17)&gt;0,ROW(Группы!$B$2:$J$17)*100+COLUMN(Группы!$B$2:$J$17),""),ROW(A120))%),MOD(SMALL(IF(LEN(Группы!$B$2:$J$17)&gt;0,ROW(Группы!$B$2:$J$17)*100+COLUMN(Группы!$B$2:$J$17),""),ROW(A120)),100)),"")</f>
        <v/>
      </c>
      <c r="B121" s="12">
        <f>COUNTIF(Пользователи!$B$2:$B$21,A121)</f>
        <v>0</v>
      </c>
    </row>
    <row r="122" spans="1:2" x14ac:dyDescent="0.25">
      <c r="A122" s="7" t="str">
        <f t="array" ref="A122">IFERROR(INDEX(Группы!$A$1:$J$17,INT(SMALL(IF(LEN(Группы!$B$2:$J$17)&gt;0,ROW(Группы!$B$2:$J$17)*100+COLUMN(Группы!$B$2:$J$17),""),ROW(A121))%),MOD(SMALL(IF(LEN(Группы!$B$2:$J$17)&gt;0,ROW(Группы!$B$2:$J$17)*100+COLUMN(Группы!$B$2:$J$17),""),ROW(A121)),100)),"")</f>
        <v/>
      </c>
      <c r="B122" s="12">
        <f>COUNTIF(Пользователи!$B$2:$B$21,A122)</f>
        <v>0</v>
      </c>
    </row>
    <row r="123" spans="1:2" x14ac:dyDescent="0.25">
      <c r="A123" s="7" t="str">
        <f t="array" ref="A123">IFERROR(INDEX(Группы!$A$1:$J$17,INT(SMALL(IF(LEN(Группы!$B$2:$J$17)&gt;0,ROW(Группы!$B$2:$J$17)*100+COLUMN(Группы!$B$2:$J$17),""),ROW(A122))%),MOD(SMALL(IF(LEN(Группы!$B$2:$J$17)&gt;0,ROW(Группы!$B$2:$J$17)*100+COLUMN(Группы!$B$2:$J$17),""),ROW(A122)),100)),"")</f>
        <v/>
      </c>
      <c r="B123" s="12">
        <f>COUNTIF(Пользователи!$B$2:$B$21,A123)</f>
        <v>0</v>
      </c>
    </row>
    <row r="124" spans="1:2" x14ac:dyDescent="0.25">
      <c r="A124" s="7" t="str">
        <f t="array" ref="A124">IFERROR(INDEX(Группы!$A$1:$J$17,INT(SMALL(IF(LEN(Группы!$B$2:$J$17)&gt;0,ROW(Группы!$B$2:$J$17)*100+COLUMN(Группы!$B$2:$J$17),""),ROW(A123))%),MOD(SMALL(IF(LEN(Группы!$B$2:$J$17)&gt;0,ROW(Группы!$B$2:$J$17)*100+COLUMN(Группы!$B$2:$J$17),""),ROW(A123)),100)),"")</f>
        <v/>
      </c>
      <c r="B124" s="12">
        <f>COUNTIF(Пользователи!$B$2:$B$21,A124)</f>
        <v>0</v>
      </c>
    </row>
    <row r="125" spans="1:2" x14ac:dyDescent="0.25">
      <c r="A125" s="7" t="str">
        <f t="array" ref="A125">IFERROR(INDEX(Группы!$A$1:$J$17,INT(SMALL(IF(LEN(Группы!$B$2:$J$17)&gt;0,ROW(Группы!$B$2:$J$17)*100+COLUMN(Группы!$B$2:$J$17),""),ROW(A124))%),MOD(SMALL(IF(LEN(Группы!$B$2:$J$17)&gt;0,ROW(Группы!$B$2:$J$17)*100+COLUMN(Группы!$B$2:$J$17),""),ROW(A124)),100)),"")</f>
        <v/>
      </c>
      <c r="B125" s="12">
        <f>COUNTIF(Пользователи!$B$2:$B$21,A125)</f>
        <v>0</v>
      </c>
    </row>
    <row r="126" spans="1:2" x14ac:dyDescent="0.25">
      <c r="A126" s="7" t="str">
        <f t="array" ref="A126">IFERROR(INDEX(Группы!$A$1:$J$17,INT(SMALL(IF(LEN(Группы!$B$2:$J$17)&gt;0,ROW(Группы!$B$2:$J$17)*100+COLUMN(Группы!$B$2:$J$17),""),ROW(A125))%),MOD(SMALL(IF(LEN(Группы!$B$2:$J$17)&gt;0,ROW(Группы!$B$2:$J$17)*100+COLUMN(Группы!$B$2:$J$17),""),ROW(A125)),100)),"")</f>
        <v/>
      </c>
      <c r="B126" s="12">
        <f>COUNTIF(Пользователи!$B$2:$B$21,A126)</f>
        <v>0</v>
      </c>
    </row>
    <row r="127" spans="1:2" x14ac:dyDescent="0.25">
      <c r="A127" s="7" t="str">
        <f t="array" ref="A127">IFERROR(INDEX(Группы!$A$1:$J$17,INT(SMALL(IF(LEN(Группы!$B$2:$J$17)&gt;0,ROW(Группы!$B$2:$J$17)*100+COLUMN(Группы!$B$2:$J$17),""),ROW(A126))%),MOD(SMALL(IF(LEN(Группы!$B$2:$J$17)&gt;0,ROW(Группы!$B$2:$J$17)*100+COLUMN(Группы!$B$2:$J$17),""),ROW(A126)),100)),"")</f>
        <v/>
      </c>
      <c r="B127" s="12">
        <f>COUNTIF(Пользователи!$B$2:$B$21,A127)</f>
        <v>0</v>
      </c>
    </row>
    <row r="128" spans="1:2" x14ac:dyDescent="0.25">
      <c r="A128" s="7" t="str">
        <f t="array" ref="A128">IFERROR(INDEX(Группы!$A$1:$J$17,INT(SMALL(IF(LEN(Группы!$B$2:$J$17)&gt;0,ROW(Группы!$B$2:$J$17)*100+COLUMN(Группы!$B$2:$J$17),""),ROW(A127))%),MOD(SMALL(IF(LEN(Группы!$B$2:$J$17)&gt;0,ROW(Группы!$B$2:$J$17)*100+COLUMN(Группы!$B$2:$J$17),""),ROW(A127)),100)),"")</f>
        <v/>
      </c>
      <c r="B128" s="12">
        <f>COUNTIF(Пользователи!$B$2:$B$21,A128)</f>
        <v>0</v>
      </c>
    </row>
    <row r="129" spans="1:2" x14ac:dyDescent="0.25">
      <c r="A129" s="7" t="str">
        <f t="array" ref="A129">IFERROR(INDEX(Группы!$A$1:$J$17,INT(SMALL(IF(LEN(Группы!$B$2:$J$17)&gt;0,ROW(Группы!$B$2:$J$17)*100+COLUMN(Группы!$B$2:$J$17),""),ROW(A128))%),MOD(SMALL(IF(LEN(Группы!$B$2:$J$17)&gt;0,ROW(Группы!$B$2:$J$17)*100+COLUMN(Группы!$B$2:$J$17),""),ROW(A128)),100)),"")</f>
        <v/>
      </c>
      <c r="B129" s="12">
        <f>COUNTIF(Пользователи!$B$2:$B$21,A129)</f>
        <v>0</v>
      </c>
    </row>
    <row r="130" spans="1:2" x14ac:dyDescent="0.25">
      <c r="A130" s="7" t="str">
        <f t="array" ref="A130">IFERROR(INDEX(Группы!$A$1:$J$17,INT(SMALL(IF(LEN(Группы!$B$2:$J$17)&gt;0,ROW(Группы!$B$2:$J$17)*100+COLUMN(Группы!$B$2:$J$17),""),ROW(A129))%),MOD(SMALL(IF(LEN(Группы!$B$2:$J$17)&gt;0,ROW(Группы!$B$2:$J$17)*100+COLUMN(Группы!$B$2:$J$17),""),ROW(A129)),100)),"")</f>
        <v/>
      </c>
      <c r="B130" s="12">
        <f>COUNTIF(Пользователи!$B$2:$B$21,A130)</f>
        <v>0</v>
      </c>
    </row>
    <row r="131" spans="1:2" x14ac:dyDescent="0.25">
      <c r="A131" s="7" t="str">
        <f t="array" ref="A131">IFERROR(INDEX(Группы!$A$1:$J$17,INT(SMALL(IF(LEN(Группы!$B$2:$J$17)&gt;0,ROW(Группы!$B$2:$J$17)*100+COLUMN(Группы!$B$2:$J$17),""),ROW(A130))%),MOD(SMALL(IF(LEN(Группы!$B$2:$J$17)&gt;0,ROW(Группы!$B$2:$J$17)*100+COLUMN(Группы!$B$2:$J$17),""),ROW(A130)),100)),"")</f>
        <v/>
      </c>
      <c r="B131" s="12">
        <f>COUNTIF(Пользователи!$B$2:$B$21,A131)</f>
        <v>0</v>
      </c>
    </row>
    <row r="132" spans="1:2" x14ac:dyDescent="0.25">
      <c r="A132" s="7" t="str">
        <f t="array" ref="A132">IFERROR(INDEX(Группы!$A$1:$J$17,INT(SMALL(IF(LEN(Группы!$B$2:$J$17)&gt;0,ROW(Группы!$B$2:$J$17)*100+COLUMN(Группы!$B$2:$J$17),""),ROW(A131))%),MOD(SMALL(IF(LEN(Группы!$B$2:$J$17)&gt;0,ROW(Группы!$B$2:$J$17)*100+COLUMN(Группы!$B$2:$J$17),""),ROW(A131)),100)),"")</f>
        <v/>
      </c>
      <c r="B132" s="12">
        <f>COUNTIF(Пользователи!$B$2:$B$21,A132)</f>
        <v>0</v>
      </c>
    </row>
    <row r="133" spans="1:2" x14ac:dyDescent="0.25">
      <c r="A133" s="7" t="str">
        <f t="array" ref="A133">IFERROR(INDEX(Группы!$A$1:$J$17,INT(SMALL(IF(LEN(Группы!$B$2:$J$17)&gt;0,ROW(Группы!$B$2:$J$17)*100+COLUMN(Группы!$B$2:$J$17),""),ROW(A132))%),MOD(SMALL(IF(LEN(Группы!$B$2:$J$17)&gt;0,ROW(Группы!$B$2:$J$17)*100+COLUMN(Группы!$B$2:$J$17),""),ROW(A132)),100)),"")</f>
        <v/>
      </c>
      <c r="B133" s="12">
        <f>COUNTIF(Пользователи!$B$2:$B$21,A133)</f>
        <v>0</v>
      </c>
    </row>
    <row r="134" spans="1:2" x14ac:dyDescent="0.25">
      <c r="A134" s="7" t="str">
        <f t="array" ref="A134">IFERROR(INDEX(Группы!$A$1:$J$17,INT(SMALL(IF(LEN(Группы!$B$2:$J$17)&gt;0,ROW(Группы!$B$2:$J$17)*100+COLUMN(Группы!$B$2:$J$17),""),ROW(A133))%),MOD(SMALL(IF(LEN(Группы!$B$2:$J$17)&gt;0,ROW(Группы!$B$2:$J$17)*100+COLUMN(Группы!$B$2:$J$17),""),ROW(A133)),100)),"")</f>
        <v/>
      </c>
      <c r="B134" s="12">
        <f>COUNTIF(Пользователи!$B$2:$B$21,A134)</f>
        <v>0</v>
      </c>
    </row>
    <row r="135" spans="1:2" x14ac:dyDescent="0.25">
      <c r="A135" s="7" t="str">
        <f t="array" ref="A135">IFERROR(INDEX(Группы!$A$1:$J$17,INT(SMALL(IF(LEN(Группы!$B$2:$J$17)&gt;0,ROW(Группы!$B$2:$J$17)*100+COLUMN(Группы!$B$2:$J$17),""),ROW(A134))%),MOD(SMALL(IF(LEN(Группы!$B$2:$J$17)&gt;0,ROW(Группы!$B$2:$J$17)*100+COLUMN(Группы!$B$2:$J$17),""),ROW(A134)),100)),"")</f>
        <v/>
      </c>
      <c r="B135" s="12">
        <f>COUNTIF(Пользователи!$B$2:$B$21,A135)</f>
        <v>0</v>
      </c>
    </row>
    <row r="136" spans="1:2" x14ac:dyDescent="0.25">
      <c r="A136" s="7" t="str">
        <f t="array" ref="A136">IFERROR(INDEX(Группы!$A$1:$J$17,INT(SMALL(IF(LEN(Группы!$B$2:$J$17)&gt;0,ROW(Группы!$B$2:$J$17)*100+COLUMN(Группы!$B$2:$J$17),""),ROW(A135))%),MOD(SMALL(IF(LEN(Группы!$B$2:$J$17)&gt;0,ROW(Группы!$B$2:$J$17)*100+COLUMN(Группы!$B$2:$J$17),""),ROW(A135)),100)),"")</f>
        <v/>
      </c>
      <c r="B136" s="12">
        <f>COUNTIF(Пользователи!$B$2:$B$21,A136)</f>
        <v>0</v>
      </c>
    </row>
    <row r="137" spans="1:2" x14ac:dyDescent="0.25">
      <c r="A137" s="7" t="str">
        <f t="array" ref="A137">IFERROR(INDEX(Группы!$A$1:$J$17,INT(SMALL(IF(LEN(Группы!$B$2:$J$17)&gt;0,ROW(Группы!$B$2:$J$17)*100+COLUMN(Группы!$B$2:$J$17),""),ROW(A136))%),MOD(SMALL(IF(LEN(Группы!$B$2:$J$17)&gt;0,ROW(Группы!$B$2:$J$17)*100+COLUMN(Группы!$B$2:$J$17),""),ROW(A136)),100)),"")</f>
        <v/>
      </c>
      <c r="B137" s="12">
        <f>COUNTIF(Пользователи!$B$2:$B$21,A137)</f>
        <v>0</v>
      </c>
    </row>
    <row r="138" spans="1:2" x14ac:dyDescent="0.25">
      <c r="A138" s="7" t="str">
        <f t="array" ref="A138">IFERROR(INDEX(Группы!$A$1:$J$17,INT(SMALL(IF(LEN(Группы!$B$2:$J$17)&gt;0,ROW(Группы!$B$2:$J$17)*100+COLUMN(Группы!$B$2:$J$17),""),ROW(A137))%),MOD(SMALL(IF(LEN(Группы!$B$2:$J$17)&gt;0,ROW(Группы!$B$2:$J$17)*100+COLUMN(Группы!$B$2:$J$17),""),ROW(A137)),100)),"")</f>
        <v/>
      </c>
      <c r="B138" s="12">
        <f>COUNTIF(Пользователи!$B$2:$B$21,A138)</f>
        <v>0</v>
      </c>
    </row>
    <row r="139" spans="1:2" x14ac:dyDescent="0.25">
      <c r="A139" s="7" t="str">
        <f t="array" ref="A139">IFERROR(INDEX(Группы!$A$1:$J$17,INT(SMALL(IF(LEN(Группы!$B$2:$J$17)&gt;0,ROW(Группы!$B$2:$J$17)*100+COLUMN(Группы!$B$2:$J$17),""),ROW(A138))%),MOD(SMALL(IF(LEN(Группы!$B$2:$J$17)&gt;0,ROW(Группы!$B$2:$J$17)*100+COLUMN(Группы!$B$2:$J$17),""),ROW(A138)),100)),"")</f>
        <v/>
      </c>
      <c r="B139" s="12">
        <f>COUNTIF(Пользователи!$B$2:$B$21,A139)</f>
        <v>0</v>
      </c>
    </row>
    <row r="140" spans="1:2" x14ac:dyDescent="0.25">
      <c r="A140" s="7" t="str">
        <f t="array" ref="A140">IFERROR(INDEX(Группы!$A$1:$J$17,INT(SMALL(IF(LEN(Группы!$B$2:$J$17)&gt;0,ROW(Группы!$B$2:$J$17)*100+COLUMN(Группы!$B$2:$J$17),""),ROW(A139))%),MOD(SMALL(IF(LEN(Группы!$B$2:$J$17)&gt;0,ROW(Группы!$B$2:$J$17)*100+COLUMN(Группы!$B$2:$J$17),""),ROW(A139)),100)),"")</f>
        <v/>
      </c>
      <c r="B140" s="12">
        <f>COUNTIF(Пользователи!$B$2:$B$21,A140)</f>
        <v>0</v>
      </c>
    </row>
    <row r="141" spans="1:2" x14ac:dyDescent="0.25">
      <c r="A141" s="7" t="str">
        <f t="array" ref="A141">IFERROR(INDEX(Группы!$A$1:$J$17,INT(SMALL(IF(LEN(Группы!$B$2:$J$17)&gt;0,ROW(Группы!$B$2:$J$17)*100+COLUMN(Группы!$B$2:$J$17),""),ROW(A140))%),MOD(SMALL(IF(LEN(Группы!$B$2:$J$17)&gt;0,ROW(Группы!$B$2:$J$17)*100+COLUMN(Группы!$B$2:$J$17),""),ROW(A140)),100)),"")</f>
        <v/>
      </c>
      <c r="B141" s="12">
        <f>COUNTIF(Пользователи!$B$2:$B$21,A141)</f>
        <v>0</v>
      </c>
    </row>
    <row r="142" spans="1:2" x14ac:dyDescent="0.25">
      <c r="A142" s="7" t="str">
        <f t="array" ref="A142">IFERROR(INDEX(Группы!$A$1:$J$17,INT(SMALL(IF(LEN(Группы!$B$2:$J$17)&gt;0,ROW(Группы!$B$2:$J$17)*100+COLUMN(Группы!$B$2:$J$17),""),ROW(A141))%),MOD(SMALL(IF(LEN(Группы!$B$2:$J$17)&gt;0,ROW(Группы!$B$2:$J$17)*100+COLUMN(Группы!$B$2:$J$17),""),ROW(A141)),100)),"")</f>
        <v/>
      </c>
      <c r="B142" s="12">
        <f>COUNTIF(Пользователи!$B$2:$B$21,A142)</f>
        <v>0</v>
      </c>
    </row>
    <row r="143" spans="1:2" x14ac:dyDescent="0.25">
      <c r="A143" s="7" t="str">
        <f t="array" ref="A143">IFERROR(INDEX(Группы!$A$1:$J$17,INT(SMALL(IF(LEN(Группы!$B$2:$J$17)&gt;0,ROW(Группы!$B$2:$J$17)*100+COLUMN(Группы!$B$2:$J$17),""),ROW(A142))%),MOD(SMALL(IF(LEN(Группы!$B$2:$J$17)&gt;0,ROW(Группы!$B$2:$J$17)*100+COLUMN(Группы!$B$2:$J$17),""),ROW(A142)),100)),"")</f>
        <v/>
      </c>
      <c r="B143" s="12">
        <f>COUNTIF(Пользователи!$B$2:$B$21,A143)</f>
        <v>0</v>
      </c>
    </row>
    <row r="144" spans="1:2" x14ac:dyDescent="0.25">
      <c r="A144" s="7" t="str">
        <f t="array" ref="A144">IFERROR(INDEX(Группы!$A$1:$J$17,INT(SMALL(IF(LEN(Группы!$B$2:$J$17)&gt;0,ROW(Группы!$B$2:$J$17)*100+COLUMN(Группы!$B$2:$J$17),""),ROW(A143))%),MOD(SMALL(IF(LEN(Группы!$B$2:$J$17)&gt;0,ROW(Группы!$B$2:$J$17)*100+COLUMN(Группы!$B$2:$J$17),""),ROW(A143)),100)),"")</f>
        <v/>
      </c>
      <c r="B144" s="12">
        <f>COUNTIF(Пользователи!$B$2:$B$21,A144)</f>
        <v>0</v>
      </c>
    </row>
    <row r="145" spans="1:2" x14ac:dyDescent="0.25">
      <c r="A145" s="7" t="str">
        <f t="array" ref="A145">IFERROR(INDEX(Группы!$A$1:$J$17,INT(SMALL(IF(LEN(Группы!$B$2:$J$17)&gt;0,ROW(Группы!$B$2:$J$17)*100+COLUMN(Группы!$B$2:$J$17),""),ROW(A144))%),MOD(SMALL(IF(LEN(Группы!$B$2:$J$17)&gt;0,ROW(Группы!$B$2:$J$17)*100+COLUMN(Группы!$B$2:$J$17),""),ROW(A144)),100)),"")</f>
        <v/>
      </c>
      <c r="B145" s="12">
        <f>COUNTIF(Пользователи!$B$2:$B$21,A145)</f>
        <v>0</v>
      </c>
    </row>
    <row r="146" spans="1:2" x14ac:dyDescent="0.25">
      <c r="A146" s="7" t="str">
        <f t="array" ref="A146">IFERROR(INDEX(Группы!$A$1:$J$17,INT(SMALL(IF(LEN(Группы!$B$2:$J$17)&gt;0,ROW(Группы!$B$2:$J$17)*100+COLUMN(Группы!$B$2:$J$17),""),ROW(A145))%),MOD(SMALL(IF(LEN(Группы!$B$2:$J$17)&gt;0,ROW(Группы!$B$2:$J$17)*100+COLUMN(Группы!$B$2:$J$17),""),ROW(A145)),100)),"")</f>
        <v/>
      </c>
      <c r="B146" s="12">
        <f>COUNTIF(Пользователи!$B$2:$B$21,A146)</f>
        <v>0</v>
      </c>
    </row>
    <row r="147" spans="1:2" x14ac:dyDescent="0.25">
      <c r="A147" s="7" t="str">
        <f t="array" ref="A147">IFERROR(INDEX(Группы!$A$1:$J$17,INT(SMALL(IF(LEN(Группы!$B$2:$J$17)&gt;0,ROW(Группы!$B$2:$J$17)*100+COLUMN(Группы!$B$2:$J$17),""),ROW(A146))%),MOD(SMALL(IF(LEN(Группы!$B$2:$J$17)&gt;0,ROW(Группы!$B$2:$J$17)*100+COLUMN(Группы!$B$2:$J$17),""),ROW(A146)),100)),"")</f>
        <v/>
      </c>
      <c r="B147" s="12">
        <f>COUNTIF(Пользователи!$B$2:$B$21,A147)</f>
        <v>0</v>
      </c>
    </row>
    <row r="148" spans="1:2" x14ac:dyDescent="0.25">
      <c r="A148" s="7" t="str">
        <f t="array" ref="A148">IFERROR(INDEX(Группы!$A$1:$J$17,INT(SMALL(IF(LEN(Группы!$B$2:$J$17)&gt;0,ROW(Группы!$B$2:$J$17)*100+COLUMN(Группы!$B$2:$J$17),""),ROW(A147))%),MOD(SMALL(IF(LEN(Группы!$B$2:$J$17)&gt;0,ROW(Группы!$B$2:$J$17)*100+COLUMN(Группы!$B$2:$J$17),""),ROW(A147)),100)),"")</f>
        <v/>
      </c>
      <c r="B148" s="12">
        <f>COUNTIF(Пользователи!$B$2:$B$21,A148)</f>
        <v>0</v>
      </c>
    </row>
    <row r="149" spans="1:2" x14ac:dyDescent="0.25">
      <c r="A149" s="7" t="str">
        <f t="array" ref="A149">IFERROR(INDEX(Группы!$A$1:$J$17,INT(SMALL(IF(LEN(Группы!$B$2:$J$17)&gt;0,ROW(Группы!$B$2:$J$17)*100+COLUMN(Группы!$B$2:$J$17),""),ROW(A148))%),MOD(SMALL(IF(LEN(Группы!$B$2:$J$17)&gt;0,ROW(Группы!$B$2:$J$17)*100+COLUMN(Группы!$B$2:$J$17),""),ROW(A148)),100)),"")</f>
        <v/>
      </c>
      <c r="B149" s="12">
        <f>COUNTIF(Пользователи!$B$2:$B$21,A149)</f>
        <v>0</v>
      </c>
    </row>
    <row r="150" spans="1:2" x14ac:dyDescent="0.25">
      <c r="A150" s="7" t="str">
        <f t="array" ref="A150">IFERROR(INDEX(Группы!$A$1:$J$17,INT(SMALL(IF(LEN(Группы!$B$2:$J$17)&gt;0,ROW(Группы!$B$2:$J$17)*100+COLUMN(Группы!$B$2:$J$17),""),ROW(A149))%),MOD(SMALL(IF(LEN(Группы!$B$2:$J$17)&gt;0,ROW(Группы!$B$2:$J$17)*100+COLUMN(Группы!$B$2:$J$17),""),ROW(A149)),100)),"")</f>
        <v/>
      </c>
      <c r="B150" s="12">
        <f>COUNTIF(Пользователи!$B$2:$B$21,A150)</f>
        <v>0</v>
      </c>
    </row>
    <row r="151" spans="1:2" x14ac:dyDescent="0.25">
      <c r="A151" s="7" t="str">
        <f t="array" ref="A151">IFERROR(INDEX(Группы!$A$1:$J$17,INT(SMALL(IF(LEN(Группы!$B$2:$J$17)&gt;0,ROW(Группы!$B$2:$J$17)*100+COLUMN(Группы!$B$2:$J$17),""),ROW(A150))%),MOD(SMALL(IF(LEN(Группы!$B$2:$J$17)&gt;0,ROW(Группы!$B$2:$J$17)*100+COLUMN(Группы!$B$2:$J$17),""),ROW(A150)),100)),"")</f>
        <v/>
      </c>
      <c r="B151" s="12">
        <f>COUNTIF(Пользователи!$B$2:$B$21,A151)</f>
        <v>0</v>
      </c>
    </row>
    <row r="152" spans="1:2" x14ac:dyDescent="0.25">
      <c r="A152" s="7" t="str">
        <f t="array" ref="A152">IFERROR(INDEX(Группы!$A$1:$J$17,INT(SMALL(IF(LEN(Группы!$B$2:$J$17)&gt;0,ROW(Группы!$B$2:$J$17)*100+COLUMN(Группы!$B$2:$J$17),""),ROW(A151))%),MOD(SMALL(IF(LEN(Группы!$B$2:$J$17)&gt;0,ROW(Группы!$B$2:$J$17)*100+COLUMN(Группы!$B$2:$J$17),""),ROW(A151)),100)),"")</f>
        <v/>
      </c>
      <c r="B152" s="12">
        <f>COUNTIF(Пользователи!$B$2:$B$21,A152)</f>
        <v>0</v>
      </c>
    </row>
    <row r="153" spans="1:2" x14ac:dyDescent="0.25">
      <c r="A153" s="7" t="str">
        <f t="array" ref="A153">IFERROR(INDEX(Группы!$A$1:$J$17,INT(SMALL(IF(LEN(Группы!$B$2:$J$17)&gt;0,ROW(Группы!$B$2:$J$17)*100+COLUMN(Группы!$B$2:$J$17),""),ROW(A152))%),MOD(SMALL(IF(LEN(Группы!$B$2:$J$17)&gt;0,ROW(Группы!$B$2:$J$17)*100+COLUMN(Группы!$B$2:$J$17),""),ROW(A152)),100)),"")</f>
        <v/>
      </c>
      <c r="B153" s="12">
        <f>COUNTIF(Пользователи!$B$2:$B$21,A153)</f>
        <v>0</v>
      </c>
    </row>
    <row r="154" spans="1:2" x14ac:dyDescent="0.25">
      <c r="A154" s="7" t="str">
        <f t="array" ref="A154">IFERROR(INDEX(Группы!$A$1:$J$17,INT(SMALL(IF(LEN(Группы!$B$2:$J$17)&gt;0,ROW(Группы!$B$2:$J$17)*100+COLUMN(Группы!$B$2:$J$17),""),ROW(A153))%),MOD(SMALL(IF(LEN(Группы!$B$2:$J$17)&gt;0,ROW(Группы!$B$2:$J$17)*100+COLUMN(Группы!$B$2:$J$17),""),ROW(A153)),100)),"")</f>
        <v/>
      </c>
      <c r="B154" s="12">
        <f>COUNTIF(Пользователи!$B$2:$B$21,A154)</f>
        <v>0</v>
      </c>
    </row>
    <row r="155" spans="1:2" x14ac:dyDescent="0.25">
      <c r="A155" s="7" t="str">
        <f t="array" ref="A155">IFERROR(INDEX(Группы!$A$1:$J$17,INT(SMALL(IF(LEN(Группы!$B$2:$J$17)&gt;0,ROW(Группы!$B$2:$J$17)*100+COLUMN(Группы!$B$2:$J$17),""),ROW(A154))%),MOD(SMALL(IF(LEN(Группы!$B$2:$J$17)&gt;0,ROW(Группы!$B$2:$J$17)*100+COLUMN(Группы!$B$2:$J$17),""),ROW(A154)),100)),"")</f>
        <v/>
      </c>
      <c r="B155" s="12">
        <f>COUNTIF(Пользователи!$B$2:$B$21,A155)</f>
        <v>0</v>
      </c>
    </row>
    <row r="156" spans="1:2" x14ac:dyDescent="0.25">
      <c r="A156" s="7" t="str">
        <f t="array" ref="A156">IFERROR(INDEX(Группы!$A$1:$J$17,INT(SMALL(IF(LEN(Группы!$B$2:$J$17)&gt;0,ROW(Группы!$B$2:$J$17)*100+COLUMN(Группы!$B$2:$J$17),""),ROW(A155))%),MOD(SMALL(IF(LEN(Группы!$B$2:$J$17)&gt;0,ROW(Группы!$B$2:$J$17)*100+COLUMN(Группы!$B$2:$J$17),""),ROW(A155)),100)),"")</f>
        <v/>
      </c>
      <c r="B156" s="12">
        <f>COUNTIF(Пользователи!$B$2:$B$21,A156)</f>
        <v>0</v>
      </c>
    </row>
    <row r="157" spans="1:2" x14ac:dyDescent="0.25">
      <c r="A157" s="7" t="str">
        <f t="array" ref="A157">IFERROR(INDEX(Группы!$A$1:$J$17,INT(SMALL(IF(LEN(Группы!$B$2:$J$17)&gt;0,ROW(Группы!$B$2:$J$17)*100+COLUMN(Группы!$B$2:$J$17),""),ROW(A156))%),MOD(SMALL(IF(LEN(Группы!$B$2:$J$17)&gt;0,ROW(Группы!$B$2:$J$17)*100+COLUMN(Группы!$B$2:$J$17),""),ROW(A156)),100)),"")</f>
        <v/>
      </c>
      <c r="B157" s="12">
        <f>COUNTIF(Пользователи!$B$2:$B$21,A157)</f>
        <v>0</v>
      </c>
    </row>
    <row r="158" spans="1:2" x14ac:dyDescent="0.25">
      <c r="A158" s="7" t="str">
        <f t="array" ref="A158">IFERROR(INDEX(Группы!$A$1:$J$17,INT(SMALL(IF(LEN(Группы!$B$2:$J$17)&gt;0,ROW(Группы!$B$2:$J$17)*100+COLUMN(Группы!$B$2:$J$17),""),ROW(A157))%),MOD(SMALL(IF(LEN(Группы!$B$2:$J$17)&gt;0,ROW(Группы!$B$2:$J$17)*100+COLUMN(Группы!$B$2:$J$17),""),ROW(A157)),100)),"")</f>
        <v/>
      </c>
      <c r="B158" s="12">
        <f>COUNTIF(Пользователи!$B$2:$B$21,A158)</f>
        <v>0</v>
      </c>
    </row>
    <row r="159" spans="1:2" x14ac:dyDescent="0.25">
      <c r="A159" s="7" t="str">
        <f t="array" ref="A159">IFERROR(INDEX(Группы!$A$1:$J$17,INT(SMALL(IF(LEN(Группы!$B$2:$J$17)&gt;0,ROW(Группы!$B$2:$J$17)*100+COLUMN(Группы!$B$2:$J$17),""),ROW(A158))%),MOD(SMALL(IF(LEN(Группы!$B$2:$J$17)&gt;0,ROW(Группы!$B$2:$J$17)*100+COLUMN(Группы!$B$2:$J$17),""),ROW(A158)),100)),"")</f>
        <v/>
      </c>
      <c r="B159" s="12">
        <f>COUNTIF(Пользователи!$B$2:$B$21,A159)</f>
        <v>0</v>
      </c>
    </row>
    <row r="160" spans="1:2" x14ac:dyDescent="0.25">
      <c r="A160" s="7" t="str">
        <f t="array" ref="A160">IFERROR(INDEX(Группы!$A$1:$J$17,INT(SMALL(IF(LEN(Группы!$B$2:$J$17)&gt;0,ROW(Группы!$B$2:$J$17)*100+COLUMN(Группы!$B$2:$J$17),""),ROW(A159))%),MOD(SMALL(IF(LEN(Группы!$B$2:$J$17)&gt;0,ROW(Группы!$B$2:$J$17)*100+COLUMN(Группы!$B$2:$J$17),""),ROW(A159)),100)),"")</f>
        <v/>
      </c>
      <c r="B160" s="12">
        <f>COUNTIF(Пользователи!$B$2:$B$21,A160)</f>
        <v>0</v>
      </c>
    </row>
    <row r="161" spans="1:2" x14ac:dyDescent="0.25">
      <c r="A161" s="7" t="str">
        <f t="array" ref="A161">IFERROR(INDEX(Группы!$A$1:$J$17,INT(SMALL(IF(LEN(Группы!$B$2:$J$17)&gt;0,ROW(Группы!$B$2:$J$17)*100+COLUMN(Группы!$B$2:$J$17),""),ROW(A160))%),MOD(SMALL(IF(LEN(Группы!$B$2:$J$17)&gt;0,ROW(Группы!$B$2:$J$17)*100+COLUMN(Группы!$B$2:$J$17),""),ROW(A160)),100)),"")</f>
        <v/>
      </c>
      <c r="B161" s="12">
        <f>COUNTIF(Пользователи!$B$2:$B$21,A161)</f>
        <v>0</v>
      </c>
    </row>
    <row r="162" spans="1:2" x14ac:dyDescent="0.25">
      <c r="A162" s="7" t="str">
        <f t="array" ref="A162">IFERROR(INDEX(Группы!$A$1:$J$17,INT(SMALL(IF(LEN(Группы!$B$2:$J$17)&gt;0,ROW(Группы!$B$2:$J$17)*100+COLUMN(Группы!$B$2:$J$17),""),ROW(A161))%),MOD(SMALL(IF(LEN(Группы!$B$2:$J$17)&gt;0,ROW(Группы!$B$2:$J$17)*100+COLUMN(Группы!$B$2:$J$17),""),ROW(A161)),100)),"")</f>
        <v/>
      </c>
      <c r="B162" s="12">
        <f>COUNTIF(Пользователи!$B$2:$B$21,A162)</f>
        <v>0</v>
      </c>
    </row>
    <row r="163" spans="1:2" x14ac:dyDescent="0.25">
      <c r="A163" s="7" t="str">
        <f t="array" ref="A163">IFERROR(INDEX(Группы!$A$1:$J$17,INT(SMALL(IF(LEN(Группы!$B$2:$J$17)&gt;0,ROW(Группы!$B$2:$J$17)*100+COLUMN(Группы!$B$2:$J$17),""),ROW(A162))%),MOD(SMALL(IF(LEN(Группы!$B$2:$J$17)&gt;0,ROW(Группы!$B$2:$J$17)*100+COLUMN(Группы!$B$2:$J$17),""),ROW(A162)),100)),"")</f>
        <v/>
      </c>
      <c r="B163" s="12">
        <f>COUNTIF(Пользователи!$B$2:$B$21,A163)</f>
        <v>0</v>
      </c>
    </row>
    <row r="164" spans="1:2" x14ac:dyDescent="0.25">
      <c r="A164" s="7" t="str">
        <f t="array" ref="A164">IFERROR(INDEX(Группы!$A$1:$J$17,INT(SMALL(IF(LEN(Группы!$B$2:$J$17)&gt;0,ROW(Группы!$B$2:$J$17)*100+COLUMN(Группы!$B$2:$J$17),""),ROW(A163))%),MOD(SMALL(IF(LEN(Группы!$B$2:$J$17)&gt;0,ROW(Группы!$B$2:$J$17)*100+COLUMN(Группы!$B$2:$J$17),""),ROW(A163)),100)),"")</f>
        <v/>
      </c>
      <c r="B164" s="12">
        <f>COUNTIF(Пользователи!$B$2:$B$21,A164)</f>
        <v>0</v>
      </c>
    </row>
    <row r="165" spans="1:2" x14ac:dyDescent="0.25">
      <c r="A165" s="7" t="str">
        <f t="array" ref="A165">IFERROR(INDEX(Группы!$A$1:$J$17,INT(SMALL(IF(LEN(Группы!$B$2:$J$17)&gt;0,ROW(Группы!$B$2:$J$17)*100+COLUMN(Группы!$B$2:$J$17),""),ROW(A164))%),MOD(SMALL(IF(LEN(Группы!$B$2:$J$17)&gt;0,ROW(Группы!$B$2:$J$17)*100+COLUMN(Группы!$B$2:$J$17),""),ROW(A164)),100)),"")</f>
        <v/>
      </c>
      <c r="B165" s="12">
        <f>COUNTIF(Пользователи!$B$2:$B$21,A165)</f>
        <v>0</v>
      </c>
    </row>
    <row r="166" spans="1:2" x14ac:dyDescent="0.25">
      <c r="A166" s="7" t="str">
        <f t="array" ref="A166">IFERROR(INDEX(Группы!$A$1:$J$17,INT(SMALL(IF(LEN(Группы!$B$2:$J$17)&gt;0,ROW(Группы!$B$2:$J$17)*100+COLUMN(Группы!$B$2:$J$17),""),ROW(A165))%),MOD(SMALL(IF(LEN(Группы!$B$2:$J$17)&gt;0,ROW(Группы!$B$2:$J$17)*100+COLUMN(Группы!$B$2:$J$17),""),ROW(A165)),100)),"")</f>
        <v/>
      </c>
      <c r="B166" s="12">
        <f>COUNTIF(Пользователи!$B$2:$B$21,A166)</f>
        <v>0</v>
      </c>
    </row>
    <row r="167" spans="1:2" x14ac:dyDescent="0.25">
      <c r="A167" s="7" t="str">
        <f t="array" ref="A167">IFERROR(INDEX(Группы!$A$1:$J$17,INT(SMALL(IF(LEN(Группы!$B$2:$J$17)&gt;0,ROW(Группы!$B$2:$J$17)*100+COLUMN(Группы!$B$2:$J$17),""),ROW(A166))%),MOD(SMALL(IF(LEN(Группы!$B$2:$J$17)&gt;0,ROW(Группы!$B$2:$J$17)*100+COLUMN(Группы!$B$2:$J$17),""),ROW(A166)),100)),"")</f>
        <v/>
      </c>
      <c r="B167" s="12">
        <f>COUNTIF(Пользователи!$B$2:$B$21,A167)</f>
        <v>0</v>
      </c>
    </row>
    <row r="168" spans="1:2" x14ac:dyDescent="0.25">
      <c r="A168" s="7" t="str">
        <f t="array" ref="A168">IFERROR(INDEX(Группы!$A$1:$J$17,INT(SMALL(IF(LEN(Группы!$B$2:$J$17)&gt;0,ROW(Группы!$B$2:$J$17)*100+COLUMN(Группы!$B$2:$J$17),""),ROW(A167))%),MOD(SMALL(IF(LEN(Группы!$B$2:$J$17)&gt;0,ROW(Группы!$B$2:$J$17)*100+COLUMN(Группы!$B$2:$J$17),""),ROW(A167)),100)),"")</f>
        <v/>
      </c>
      <c r="B168" s="12">
        <f>COUNTIF(Пользователи!$B$2:$B$21,A168)</f>
        <v>0</v>
      </c>
    </row>
    <row r="169" spans="1:2" x14ac:dyDescent="0.25">
      <c r="A169" s="7" t="str">
        <f t="array" ref="A169">IFERROR(INDEX(Группы!$A$1:$J$17,INT(SMALL(IF(LEN(Группы!$B$2:$J$17)&gt;0,ROW(Группы!$B$2:$J$17)*100+COLUMN(Группы!$B$2:$J$17),""),ROW(A168))%),MOD(SMALL(IF(LEN(Группы!$B$2:$J$17)&gt;0,ROW(Группы!$B$2:$J$17)*100+COLUMN(Группы!$B$2:$J$17),""),ROW(A168)),100)),"")</f>
        <v/>
      </c>
      <c r="B169" s="12">
        <f>COUNTIF(Пользователи!$B$2:$B$21,A169)</f>
        <v>0</v>
      </c>
    </row>
    <row r="170" spans="1:2" x14ac:dyDescent="0.25">
      <c r="A170" s="7" t="str">
        <f t="array" ref="A170">IFERROR(INDEX(Группы!$A$1:$J$17,INT(SMALL(IF(LEN(Группы!$B$2:$J$17)&gt;0,ROW(Группы!$B$2:$J$17)*100+COLUMN(Группы!$B$2:$J$17),""),ROW(A169))%),MOD(SMALL(IF(LEN(Группы!$B$2:$J$17)&gt;0,ROW(Группы!$B$2:$J$17)*100+COLUMN(Группы!$B$2:$J$17),""),ROW(A169)),100)),"")</f>
        <v/>
      </c>
      <c r="B170" s="12">
        <f>COUNTIF(Пользователи!$B$2:$B$21,A170)</f>
        <v>0</v>
      </c>
    </row>
    <row r="171" spans="1:2" x14ac:dyDescent="0.25">
      <c r="A171" s="7" t="str">
        <f t="array" ref="A171">IFERROR(INDEX(Группы!$A$1:$J$17,INT(SMALL(IF(LEN(Группы!$B$2:$J$17)&gt;0,ROW(Группы!$B$2:$J$17)*100+COLUMN(Группы!$B$2:$J$17),""),ROW(A170))%),MOD(SMALL(IF(LEN(Группы!$B$2:$J$17)&gt;0,ROW(Группы!$B$2:$J$17)*100+COLUMN(Группы!$B$2:$J$17),""),ROW(A170)),100)),"")</f>
        <v/>
      </c>
      <c r="B171" s="12">
        <f>COUNTIF(Пользователи!$B$2:$B$21,A171)</f>
        <v>0</v>
      </c>
    </row>
    <row r="172" spans="1:2" x14ac:dyDescent="0.25">
      <c r="A172" s="7" t="str">
        <f t="array" ref="A172">IFERROR(INDEX(Группы!$A$1:$J$17,INT(SMALL(IF(LEN(Группы!$B$2:$J$17)&gt;0,ROW(Группы!$B$2:$J$17)*100+COLUMN(Группы!$B$2:$J$17),""),ROW(A171))%),MOD(SMALL(IF(LEN(Группы!$B$2:$J$17)&gt;0,ROW(Группы!$B$2:$J$17)*100+COLUMN(Группы!$B$2:$J$17),""),ROW(A171)),100)),"")</f>
        <v/>
      </c>
      <c r="B172" s="12">
        <f>COUNTIF(Пользователи!$B$2:$B$21,A172)</f>
        <v>0</v>
      </c>
    </row>
    <row r="173" spans="1:2" x14ac:dyDescent="0.25">
      <c r="A173" s="7" t="str">
        <f t="array" ref="A173">IFERROR(INDEX(Группы!$A$1:$J$17,INT(SMALL(IF(LEN(Группы!$B$2:$J$17)&gt;0,ROW(Группы!$B$2:$J$17)*100+COLUMN(Группы!$B$2:$J$17),""),ROW(A172))%),MOD(SMALL(IF(LEN(Группы!$B$2:$J$17)&gt;0,ROW(Группы!$B$2:$J$17)*100+COLUMN(Группы!$B$2:$J$17),""),ROW(A172)),100)),"")</f>
        <v/>
      </c>
      <c r="B173" s="12">
        <f>COUNTIF(Пользователи!$B$2:$B$21,A173)</f>
        <v>0</v>
      </c>
    </row>
    <row r="174" spans="1:2" x14ac:dyDescent="0.25">
      <c r="A174" s="7" t="str">
        <f t="array" ref="A174">IFERROR(INDEX(Группы!$A$1:$J$17,INT(SMALL(IF(LEN(Группы!$B$2:$J$17)&gt;0,ROW(Группы!$B$2:$J$17)*100+COLUMN(Группы!$B$2:$J$17),""),ROW(A173))%),MOD(SMALL(IF(LEN(Группы!$B$2:$J$17)&gt;0,ROW(Группы!$B$2:$J$17)*100+COLUMN(Группы!$B$2:$J$17),""),ROW(A173)),100)),"")</f>
        <v/>
      </c>
      <c r="B174" s="12">
        <f>COUNTIF(Пользователи!$B$2:$B$21,A174)</f>
        <v>0</v>
      </c>
    </row>
    <row r="175" spans="1:2" x14ac:dyDescent="0.25">
      <c r="A175" s="7" t="str">
        <f t="array" ref="A175">IFERROR(INDEX(Группы!$A$1:$J$17,INT(SMALL(IF(LEN(Группы!$B$2:$J$17)&gt;0,ROW(Группы!$B$2:$J$17)*100+COLUMN(Группы!$B$2:$J$17),""),ROW(A174))%),MOD(SMALL(IF(LEN(Группы!$B$2:$J$17)&gt;0,ROW(Группы!$B$2:$J$17)*100+COLUMN(Группы!$B$2:$J$17),""),ROW(A174)),100)),"")</f>
        <v/>
      </c>
      <c r="B175" s="12">
        <f>COUNTIF(Пользователи!$B$2:$B$21,A175)</f>
        <v>0</v>
      </c>
    </row>
    <row r="176" spans="1:2" x14ac:dyDescent="0.25">
      <c r="A176" s="7" t="str">
        <f t="array" ref="A176">IFERROR(INDEX(Группы!$A$1:$J$17,INT(SMALL(IF(LEN(Группы!$B$2:$J$17)&gt;0,ROW(Группы!$B$2:$J$17)*100+COLUMN(Группы!$B$2:$J$17),""),ROW(A175))%),MOD(SMALL(IF(LEN(Группы!$B$2:$J$17)&gt;0,ROW(Группы!$B$2:$J$17)*100+COLUMN(Группы!$B$2:$J$17),""),ROW(A175)),100)),"")</f>
        <v/>
      </c>
      <c r="B176" s="12">
        <f>COUNTIF(Пользователи!$B$2:$B$21,A176)</f>
        <v>0</v>
      </c>
    </row>
    <row r="177" spans="1:2" x14ac:dyDescent="0.25">
      <c r="A177" s="7" t="str">
        <f t="array" ref="A177">IFERROR(INDEX(Группы!$A$1:$J$17,INT(SMALL(IF(LEN(Группы!$B$2:$J$17)&gt;0,ROW(Группы!$B$2:$J$17)*100+COLUMN(Группы!$B$2:$J$17),""),ROW(A176))%),MOD(SMALL(IF(LEN(Группы!$B$2:$J$17)&gt;0,ROW(Группы!$B$2:$J$17)*100+COLUMN(Группы!$B$2:$J$17),""),ROW(A176)),100)),"")</f>
        <v/>
      </c>
      <c r="B177" s="12">
        <f>COUNTIF(Пользователи!$B$2:$B$21,A177)</f>
        <v>0</v>
      </c>
    </row>
    <row r="178" spans="1:2" x14ac:dyDescent="0.25">
      <c r="A178" s="7" t="str">
        <f t="array" ref="A178">IFERROR(INDEX(Группы!$A$1:$J$17,INT(SMALL(IF(LEN(Группы!$B$2:$J$17)&gt;0,ROW(Группы!$B$2:$J$17)*100+COLUMN(Группы!$B$2:$J$17),""),ROW(A177))%),MOD(SMALL(IF(LEN(Группы!$B$2:$J$17)&gt;0,ROW(Группы!$B$2:$J$17)*100+COLUMN(Группы!$B$2:$J$17),""),ROW(A177)),100)),"")</f>
        <v/>
      </c>
      <c r="B178" s="12">
        <f>COUNTIF(Пользователи!$B$2:$B$21,A178)</f>
        <v>0</v>
      </c>
    </row>
    <row r="179" spans="1:2" x14ac:dyDescent="0.25">
      <c r="A179" s="7" t="str">
        <f t="array" ref="A179">IFERROR(INDEX(Группы!$A$1:$J$17,INT(SMALL(IF(LEN(Группы!$B$2:$J$17)&gt;0,ROW(Группы!$B$2:$J$17)*100+COLUMN(Группы!$B$2:$J$17),""),ROW(A178))%),MOD(SMALL(IF(LEN(Группы!$B$2:$J$17)&gt;0,ROW(Группы!$B$2:$J$17)*100+COLUMN(Группы!$B$2:$J$17),""),ROW(A178)),100)),"")</f>
        <v/>
      </c>
      <c r="B179" s="12">
        <f>COUNTIF(Пользователи!$B$2:$B$21,A179)</f>
        <v>0</v>
      </c>
    </row>
    <row r="180" spans="1:2" x14ac:dyDescent="0.25">
      <c r="A180" s="7" t="str">
        <f t="array" ref="A180">IFERROR(INDEX(Группы!$A$1:$J$17,INT(SMALL(IF(LEN(Группы!$B$2:$J$17)&gt;0,ROW(Группы!$B$2:$J$17)*100+COLUMN(Группы!$B$2:$J$17),""),ROW(A179))%),MOD(SMALL(IF(LEN(Группы!$B$2:$J$17)&gt;0,ROW(Группы!$B$2:$J$17)*100+COLUMN(Группы!$B$2:$J$17),""),ROW(A179)),100)),"")</f>
        <v/>
      </c>
      <c r="B180" s="12">
        <f>COUNTIF(Пользователи!$B$2:$B$21,A180)</f>
        <v>0</v>
      </c>
    </row>
    <row r="181" spans="1:2" x14ac:dyDescent="0.25">
      <c r="A181" s="7" t="str">
        <f t="array" ref="A181">IFERROR(INDEX(Группы!$A$1:$J$17,INT(SMALL(IF(LEN(Группы!$B$2:$J$17)&gt;0,ROW(Группы!$B$2:$J$17)*100+COLUMN(Группы!$B$2:$J$17),""),ROW(A180))%),MOD(SMALL(IF(LEN(Группы!$B$2:$J$17)&gt;0,ROW(Группы!$B$2:$J$17)*100+COLUMN(Группы!$B$2:$J$17),""),ROW(A180)),100)),"")</f>
        <v/>
      </c>
      <c r="B181" s="12">
        <f>COUNTIF(Пользователи!$B$2:$B$21,A181)</f>
        <v>0</v>
      </c>
    </row>
    <row r="182" spans="1:2" x14ac:dyDescent="0.25">
      <c r="A182" s="7" t="str">
        <f t="array" ref="A182">IFERROR(INDEX(Группы!$A$1:$J$17,INT(SMALL(IF(LEN(Группы!$B$2:$J$17)&gt;0,ROW(Группы!$B$2:$J$17)*100+COLUMN(Группы!$B$2:$J$17),""),ROW(A181))%),MOD(SMALL(IF(LEN(Группы!$B$2:$J$17)&gt;0,ROW(Группы!$B$2:$J$17)*100+COLUMN(Группы!$B$2:$J$17),""),ROW(A181)),100)),"")</f>
        <v/>
      </c>
      <c r="B182" s="12">
        <f>COUNTIF(Пользователи!$B$2:$B$21,A182)</f>
        <v>0</v>
      </c>
    </row>
    <row r="183" spans="1:2" x14ac:dyDescent="0.25">
      <c r="A183" s="7" t="str">
        <f t="array" ref="A183">IFERROR(INDEX(Группы!$A$1:$J$17,INT(SMALL(IF(LEN(Группы!$B$2:$J$17)&gt;0,ROW(Группы!$B$2:$J$17)*100+COLUMN(Группы!$B$2:$J$17),""),ROW(A182))%),MOD(SMALL(IF(LEN(Группы!$B$2:$J$17)&gt;0,ROW(Группы!$B$2:$J$17)*100+COLUMN(Группы!$B$2:$J$17),""),ROW(A182)),100)),"")</f>
        <v/>
      </c>
      <c r="B183" s="12">
        <f>COUNTIF(Пользователи!$B$2:$B$21,A183)</f>
        <v>0</v>
      </c>
    </row>
    <row r="184" spans="1:2" x14ac:dyDescent="0.25">
      <c r="A184" s="7" t="str">
        <f t="array" ref="A184">IFERROR(INDEX(Группы!$A$1:$J$17,INT(SMALL(IF(LEN(Группы!$B$2:$J$17)&gt;0,ROW(Группы!$B$2:$J$17)*100+COLUMN(Группы!$B$2:$J$17),""),ROW(A183))%),MOD(SMALL(IF(LEN(Группы!$B$2:$J$17)&gt;0,ROW(Группы!$B$2:$J$17)*100+COLUMN(Группы!$B$2:$J$17),""),ROW(A183)),100)),"")</f>
        <v/>
      </c>
      <c r="B184" s="12">
        <f>COUNTIF(Пользователи!$B$2:$B$21,A184)</f>
        <v>0</v>
      </c>
    </row>
    <row r="185" spans="1:2" x14ac:dyDescent="0.25">
      <c r="A185" s="7" t="str">
        <f t="array" ref="A185">IFERROR(INDEX(Группы!$A$1:$J$17,INT(SMALL(IF(LEN(Группы!$B$2:$J$17)&gt;0,ROW(Группы!$B$2:$J$17)*100+COLUMN(Группы!$B$2:$J$17),""),ROW(A184))%),MOD(SMALL(IF(LEN(Группы!$B$2:$J$17)&gt;0,ROW(Группы!$B$2:$J$17)*100+COLUMN(Группы!$B$2:$J$17),""),ROW(A184)),100)),"")</f>
        <v/>
      </c>
      <c r="B185" s="12">
        <f>COUNTIF(Пользователи!$B$2:$B$21,A185)</f>
        <v>0</v>
      </c>
    </row>
    <row r="186" spans="1:2" x14ac:dyDescent="0.25">
      <c r="A186" s="7" t="str">
        <f t="array" ref="A186">IFERROR(INDEX(Группы!$A$1:$J$17,INT(SMALL(IF(LEN(Группы!$B$2:$J$17)&gt;0,ROW(Группы!$B$2:$J$17)*100+COLUMN(Группы!$B$2:$J$17),""),ROW(A185))%),MOD(SMALL(IF(LEN(Группы!$B$2:$J$17)&gt;0,ROW(Группы!$B$2:$J$17)*100+COLUMN(Группы!$B$2:$J$17),""),ROW(A185)),100)),"")</f>
        <v/>
      </c>
      <c r="B186" s="12">
        <f>COUNTIF(Пользователи!$B$2:$B$21,A186)</f>
        <v>0</v>
      </c>
    </row>
    <row r="187" spans="1:2" x14ac:dyDescent="0.25">
      <c r="A187" s="7" t="str">
        <f t="array" ref="A187">IFERROR(INDEX(Группы!$A$1:$J$17,INT(SMALL(IF(LEN(Группы!$B$2:$J$17)&gt;0,ROW(Группы!$B$2:$J$17)*100+COLUMN(Группы!$B$2:$J$17),""),ROW(A186))%),MOD(SMALL(IF(LEN(Группы!$B$2:$J$17)&gt;0,ROW(Группы!$B$2:$J$17)*100+COLUMN(Группы!$B$2:$J$17),""),ROW(A186)),100)),"")</f>
        <v/>
      </c>
      <c r="B187" s="12">
        <f>COUNTIF(Пользователи!$B$2:$B$21,A187)</f>
        <v>0</v>
      </c>
    </row>
    <row r="188" spans="1:2" x14ac:dyDescent="0.25">
      <c r="A188" s="7" t="str">
        <f t="array" ref="A188">IFERROR(INDEX(Группы!$A$1:$J$17,INT(SMALL(IF(LEN(Группы!$B$2:$J$17)&gt;0,ROW(Группы!$B$2:$J$17)*100+COLUMN(Группы!$B$2:$J$17),""),ROW(A187))%),MOD(SMALL(IF(LEN(Группы!$B$2:$J$17)&gt;0,ROW(Группы!$B$2:$J$17)*100+COLUMN(Группы!$B$2:$J$17),""),ROW(A187)),100)),"")</f>
        <v/>
      </c>
      <c r="B188" s="12">
        <f>COUNTIF(Пользователи!$B$2:$B$21,A188)</f>
        <v>0</v>
      </c>
    </row>
    <row r="189" spans="1:2" x14ac:dyDescent="0.25">
      <c r="A189" s="7" t="str">
        <f t="array" ref="A189">IFERROR(INDEX(Группы!$A$1:$J$17,INT(SMALL(IF(LEN(Группы!$B$2:$J$17)&gt;0,ROW(Группы!$B$2:$J$17)*100+COLUMN(Группы!$B$2:$J$17),""),ROW(A188))%),MOD(SMALL(IF(LEN(Группы!$B$2:$J$17)&gt;0,ROW(Группы!$B$2:$J$17)*100+COLUMN(Группы!$B$2:$J$17),""),ROW(A188)),100)),"")</f>
        <v/>
      </c>
      <c r="B189" s="12">
        <f>COUNTIF(Пользователи!$B$2:$B$21,A189)</f>
        <v>0</v>
      </c>
    </row>
    <row r="190" spans="1:2" x14ac:dyDescent="0.25">
      <c r="A190" s="7" t="str">
        <f t="array" ref="A190">IFERROR(INDEX(Группы!$A$1:$J$17,INT(SMALL(IF(LEN(Группы!$B$2:$J$17)&gt;0,ROW(Группы!$B$2:$J$17)*100+COLUMN(Группы!$B$2:$J$17),""),ROW(A189))%),MOD(SMALL(IF(LEN(Группы!$B$2:$J$17)&gt;0,ROW(Группы!$B$2:$J$17)*100+COLUMN(Группы!$B$2:$J$17),""),ROW(A189)),100)),"")</f>
        <v/>
      </c>
      <c r="B190" s="12">
        <f>COUNTIF(Пользователи!$B$2:$B$21,A190)</f>
        <v>0</v>
      </c>
    </row>
    <row r="191" spans="1:2" x14ac:dyDescent="0.25">
      <c r="A191" s="7" t="str">
        <f t="array" ref="A191">IFERROR(INDEX(Группы!$A$1:$J$17,INT(SMALL(IF(LEN(Группы!$B$2:$J$17)&gt;0,ROW(Группы!$B$2:$J$17)*100+COLUMN(Группы!$B$2:$J$17),""),ROW(A190))%),MOD(SMALL(IF(LEN(Группы!$B$2:$J$17)&gt;0,ROW(Группы!$B$2:$J$17)*100+COLUMN(Группы!$B$2:$J$17),""),ROW(A190)),100)),"")</f>
        <v/>
      </c>
      <c r="B191" s="12">
        <f>COUNTIF(Пользователи!$B$2:$B$21,A191)</f>
        <v>0</v>
      </c>
    </row>
    <row r="192" spans="1:2" x14ac:dyDescent="0.25">
      <c r="A192" s="7" t="str">
        <f t="array" ref="A192">IFERROR(INDEX(Группы!$A$1:$J$17,INT(SMALL(IF(LEN(Группы!$B$2:$J$17)&gt;0,ROW(Группы!$B$2:$J$17)*100+COLUMN(Группы!$B$2:$J$17),""),ROW(A191))%),MOD(SMALL(IF(LEN(Группы!$B$2:$J$17)&gt;0,ROW(Группы!$B$2:$J$17)*100+COLUMN(Группы!$B$2:$J$17),""),ROW(A191)),100)),"")</f>
        <v/>
      </c>
      <c r="B192" s="12">
        <f>COUNTIF(Пользователи!$B$2:$B$21,A192)</f>
        <v>0</v>
      </c>
    </row>
    <row r="193" spans="1:2" x14ac:dyDescent="0.25">
      <c r="A193" s="7" t="str">
        <f t="array" ref="A193">IFERROR(INDEX(Группы!$A$1:$J$17,INT(SMALL(IF(LEN(Группы!$B$2:$J$17)&gt;0,ROW(Группы!$B$2:$J$17)*100+COLUMN(Группы!$B$2:$J$17),""),ROW(A192))%),MOD(SMALL(IF(LEN(Группы!$B$2:$J$17)&gt;0,ROW(Группы!$B$2:$J$17)*100+COLUMN(Группы!$B$2:$J$17),""),ROW(A192)),100)),"")</f>
        <v/>
      </c>
      <c r="B193" s="12">
        <f>COUNTIF(Пользователи!$B$2:$B$21,A193)</f>
        <v>0</v>
      </c>
    </row>
    <row r="194" spans="1:2" x14ac:dyDescent="0.25">
      <c r="A194" s="7" t="str">
        <f t="array" ref="A194">IFERROR(INDEX(Группы!$A$1:$J$17,INT(SMALL(IF(LEN(Группы!$B$2:$J$17)&gt;0,ROW(Группы!$B$2:$J$17)*100+COLUMN(Группы!$B$2:$J$17),""),ROW(A193))%),MOD(SMALL(IF(LEN(Группы!$B$2:$J$17)&gt;0,ROW(Группы!$B$2:$J$17)*100+COLUMN(Группы!$B$2:$J$17),""),ROW(A193)),100)),"")</f>
        <v/>
      </c>
      <c r="B194" s="12">
        <f>COUNTIF(Пользователи!$B$2:$B$21,A194)</f>
        <v>0</v>
      </c>
    </row>
    <row r="195" spans="1:2" x14ac:dyDescent="0.25">
      <c r="A195" s="7" t="str">
        <f t="array" ref="A195">IFERROR(INDEX(Группы!$A$1:$J$17,INT(SMALL(IF(LEN(Группы!$B$2:$J$17)&gt;0,ROW(Группы!$B$2:$J$17)*100+COLUMN(Группы!$B$2:$J$17),""),ROW(A194))%),MOD(SMALL(IF(LEN(Группы!$B$2:$J$17)&gt;0,ROW(Группы!$B$2:$J$17)*100+COLUMN(Группы!$B$2:$J$17),""),ROW(A194)),100)),"")</f>
        <v/>
      </c>
      <c r="B195" s="12">
        <f>COUNTIF(Пользователи!$B$2:$B$21,A195)</f>
        <v>0</v>
      </c>
    </row>
    <row r="196" spans="1:2" x14ac:dyDescent="0.25">
      <c r="A196" s="7" t="str">
        <f t="array" ref="A196">IFERROR(INDEX(Группы!$A$1:$J$17,INT(SMALL(IF(LEN(Группы!$B$2:$J$17)&gt;0,ROW(Группы!$B$2:$J$17)*100+COLUMN(Группы!$B$2:$J$17),""),ROW(A195))%),MOD(SMALL(IF(LEN(Группы!$B$2:$J$17)&gt;0,ROW(Группы!$B$2:$J$17)*100+COLUMN(Группы!$B$2:$J$17),""),ROW(A195)),100)),"")</f>
        <v/>
      </c>
      <c r="B196" s="12">
        <f>COUNTIF(Пользователи!$B$2:$B$21,A196)</f>
        <v>0</v>
      </c>
    </row>
    <row r="197" spans="1:2" x14ac:dyDescent="0.25">
      <c r="A197" s="7" t="str">
        <f t="array" ref="A197">IFERROR(INDEX(Группы!$A$1:$J$17,INT(SMALL(IF(LEN(Группы!$B$2:$J$17)&gt;0,ROW(Группы!$B$2:$J$17)*100+COLUMN(Группы!$B$2:$J$17),""),ROW(A196))%),MOD(SMALL(IF(LEN(Группы!$B$2:$J$17)&gt;0,ROW(Группы!$B$2:$J$17)*100+COLUMN(Группы!$B$2:$J$17),""),ROW(A196)),100)),"")</f>
        <v/>
      </c>
      <c r="B197" s="12">
        <f>COUNTIF(Пользователи!$B$2:$B$21,A197)</f>
        <v>0</v>
      </c>
    </row>
    <row r="198" spans="1:2" x14ac:dyDescent="0.25">
      <c r="A198" s="7" t="str">
        <f t="array" ref="A198">IFERROR(INDEX(Группы!$A$1:$J$17,INT(SMALL(IF(LEN(Группы!$B$2:$J$17)&gt;0,ROW(Группы!$B$2:$J$17)*100+COLUMN(Группы!$B$2:$J$17),""),ROW(A197))%),MOD(SMALL(IF(LEN(Группы!$B$2:$J$17)&gt;0,ROW(Группы!$B$2:$J$17)*100+COLUMN(Группы!$B$2:$J$17),""),ROW(A197)),100)),"")</f>
        <v/>
      </c>
      <c r="B198" s="12">
        <f>COUNTIF(Пользователи!$B$2:$B$21,A198)</f>
        <v>0</v>
      </c>
    </row>
    <row r="199" spans="1:2" x14ac:dyDescent="0.25">
      <c r="A199" s="7" t="str">
        <f t="array" ref="A199">IFERROR(INDEX(Группы!$A$1:$J$17,INT(SMALL(IF(LEN(Группы!$B$2:$J$17)&gt;0,ROW(Группы!$B$2:$J$17)*100+COLUMN(Группы!$B$2:$J$17),""),ROW(A198))%),MOD(SMALL(IF(LEN(Группы!$B$2:$J$17)&gt;0,ROW(Группы!$B$2:$J$17)*100+COLUMN(Группы!$B$2:$J$17),""),ROW(A198)),100)),"")</f>
        <v/>
      </c>
      <c r="B199" s="12">
        <f>COUNTIF(Пользователи!$B$2:$B$21,A199)</f>
        <v>0</v>
      </c>
    </row>
    <row r="200" spans="1:2" x14ac:dyDescent="0.25">
      <c r="A200" s="7" t="str">
        <f t="array" ref="A200">IFERROR(INDEX(Группы!$A$1:$J$17,INT(SMALL(IF(LEN(Группы!$B$2:$J$17)&gt;0,ROW(Группы!$B$2:$J$17)*100+COLUMN(Группы!$B$2:$J$17),""),ROW(A199))%),MOD(SMALL(IF(LEN(Группы!$B$2:$J$17)&gt;0,ROW(Группы!$B$2:$J$17)*100+COLUMN(Группы!$B$2:$J$17),""),ROW(A199)),100)),"")</f>
        <v/>
      </c>
      <c r="B200" s="12">
        <f>COUNTIF(Пользователи!$B$2:$B$21,A200)</f>
        <v>0</v>
      </c>
    </row>
    <row r="201" spans="1:2" x14ac:dyDescent="0.25">
      <c r="A201" s="7" t="str">
        <f t="array" ref="A201">IFERROR(INDEX(Группы!$A$1:$J$17,INT(SMALL(IF(LEN(Группы!$B$2:$J$17)&gt;0,ROW(Группы!$B$2:$J$17)*100+COLUMN(Группы!$B$2:$J$17),""),ROW(A200))%),MOD(SMALL(IF(LEN(Группы!$B$2:$J$17)&gt;0,ROW(Группы!$B$2:$J$17)*100+COLUMN(Группы!$B$2:$J$17),""),ROW(A200)),100)),"")</f>
        <v/>
      </c>
      <c r="B201" s="12">
        <f>COUNTIF(Пользователи!$B$2:$B$21,A201)</f>
        <v>0</v>
      </c>
    </row>
    <row r="202" spans="1:2" x14ac:dyDescent="0.25">
      <c r="A202" s="7" t="str">
        <f t="array" ref="A202">IFERROR(INDEX(Группы!$A$1:$J$17,INT(SMALL(IF(LEN(Группы!$B$2:$J$17)&gt;0,ROW(Группы!$B$2:$J$17)*100+COLUMN(Группы!$B$2:$J$17),""),ROW(A201))%),MOD(SMALL(IF(LEN(Группы!$B$2:$J$17)&gt;0,ROW(Группы!$B$2:$J$17)*100+COLUMN(Группы!$B$2:$J$17),""),ROW(A201)),100)),"")</f>
        <v/>
      </c>
      <c r="B202" s="12">
        <f>COUNTIF(Пользователи!$B$2:$B$21,A202)</f>
        <v>0</v>
      </c>
    </row>
    <row r="203" spans="1:2" x14ac:dyDescent="0.25">
      <c r="A203" s="7" t="str">
        <f t="array" ref="A203">IFERROR(INDEX(Группы!$A$1:$J$17,INT(SMALL(IF(LEN(Группы!$B$2:$J$17)&gt;0,ROW(Группы!$B$2:$J$17)*100+COLUMN(Группы!$B$2:$J$17),""),ROW(A202))%),MOD(SMALL(IF(LEN(Группы!$B$2:$J$17)&gt;0,ROW(Группы!$B$2:$J$17)*100+COLUMN(Группы!$B$2:$J$17),""),ROW(A202)),100)),"")</f>
        <v/>
      </c>
      <c r="B203" s="12">
        <f>COUNTIF(Пользователи!$B$2:$B$21,A203)</f>
        <v>0</v>
      </c>
    </row>
    <row r="204" spans="1:2" x14ac:dyDescent="0.25">
      <c r="A204" s="7" t="str">
        <f t="array" ref="A204">IFERROR(INDEX(Группы!$A$1:$J$17,INT(SMALL(IF(LEN(Группы!$B$2:$J$17)&gt;0,ROW(Группы!$B$2:$J$17)*100+COLUMN(Группы!$B$2:$J$17),""),ROW(A203))%),MOD(SMALL(IF(LEN(Группы!$B$2:$J$17)&gt;0,ROW(Группы!$B$2:$J$17)*100+COLUMN(Группы!$B$2:$J$17),""),ROW(A203)),100)),"")</f>
        <v/>
      </c>
      <c r="B204" s="12">
        <f>COUNTIF(Пользователи!$B$2:$B$21,A204)</f>
        <v>0</v>
      </c>
    </row>
    <row r="205" spans="1:2" x14ac:dyDescent="0.25">
      <c r="A205" s="7" t="str">
        <f t="array" ref="A205">IFERROR(INDEX(Группы!$A$1:$J$17,INT(SMALL(IF(LEN(Группы!$B$2:$J$17)&gt;0,ROW(Группы!$B$2:$J$17)*100+COLUMN(Группы!$B$2:$J$17),""),ROW(A204))%),MOD(SMALL(IF(LEN(Группы!$B$2:$J$17)&gt;0,ROW(Группы!$B$2:$J$17)*100+COLUMN(Группы!$B$2:$J$17),""),ROW(A204)),100)),"")</f>
        <v/>
      </c>
      <c r="B205" s="12">
        <f>COUNTIF(Пользователи!$B$2:$B$21,A205)</f>
        <v>0</v>
      </c>
    </row>
    <row r="206" spans="1:2" x14ac:dyDescent="0.25">
      <c r="A206" s="7" t="str">
        <f t="array" ref="A206">IFERROR(INDEX(Группы!$A$1:$J$17,INT(SMALL(IF(LEN(Группы!$B$2:$J$17)&gt;0,ROW(Группы!$B$2:$J$17)*100+COLUMN(Группы!$B$2:$J$17),""),ROW(A205))%),MOD(SMALL(IF(LEN(Группы!$B$2:$J$17)&gt;0,ROW(Группы!$B$2:$J$17)*100+COLUMN(Группы!$B$2:$J$17),""),ROW(A205)),100)),"")</f>
        <v/>
      </c>
      <c r="B206" s="12">
        <f>COUNTIF(Пользователи!$B$2:$B$21,A206)</f>
        <v>0</v>
      </c>
    </row>
    <row r="207" spans="1:2" x14ac:dyDescent="0.25">
      <c r="A207" s="7" t="str">
        <f t="array" ref="A207">IFERROR(INDEX(Группы!$A$1:$J$17,INT(SMALL(IF(LEN(Группы!$B$2:$J$17)&gt;0,ROW(Группы!$B$2:$J$17)*100+COLUMN(Группы!$B$2:$J$17),""),ROW(A206))%),MOD(SMALL(IF(LEN(Группы!$B$2:$J$17)&gt;0,ROW(Группы!$B$2:$J$17)*100+COLUMN(Группы!$B$2:$J$17),""),ROW(A206)),100)),"")</f>
        <v/>
      </c>
      <c r="B207" s="12">
        <f>COUNTIF(Пользователи!$B$2:$B$21,A207)</f>
        <v>0</v>
      </c>
    </row>
    <row r="208" spans="1:2" x14ac:dyDescent="0.25">
      <c r="A208" s="7" t="str">
        <f t="array" ref="A208">IFERROR(INDEX(Группы!$A$1:$J$17,INT(SMALL(IF(LEN(Группы!$B$2:$J$17)&gt;0,ROW(Группы!$B$2:$J$17)*100+COLUMN(Группы!$B$2:$J$17),""),ROW(A207))%),MOD(SMALL(IF(LEN(Группы!$B$2:$J$17)&gt;0,ROW(Группы!$B$2:$J$17)*100+COLUMN(Группы!$B$2:$J$17),""),ROW(A207)),100)),"")</f>
        <v/>
      </c>
      <c r="B208" s="12">
        <f>COUNTIF(Пользователи!$B$2:$B$21,A208)</f>
        <v>0</v>
      </c>
    </row>
    <row r="209" spans="1:2" x14ac:dyDescent="0.25">
      <c r="A209" s="7" t="str">
        <f t="array" ref="A209">IFERROR(INDEX(Группы!$A$1:$J$17,INT(SMALL(IF(LEN(Группы!$B$2:$J$17)&gt;0,ROW(Группы!$B$2:$J$17)*100+COLUMN(Группы!$B$2:$J$17),""),ROW(A208))%),MOD(SMALL(IF(LEN(Группы!$B$2:$J$17)&gt;0,ROW(Группы!$B$2:$J$17)*100+COLUMN(Группы!$B$2:$J$17),""),ROW(A208)),100)),"")</f>
        <v/>
      </c>
      <c r="B209" s="12">
        <f>COUNTIF(Пользователи!$B$2:$B$21,A209)</f>
        <v>0</v>
      </c>
    </row>
    <row r="210" spans="1:2" x14ac:dyDescent="0.25">
      <c r="A210" s="7" t="str">
        <f t="array" ref="A210">IFERROR(INDEX(Группы!$A$1:$J$17,INT(SMALL(IF(LEN(Группы!$B$2:$J$17)&gt;0,ROW(Группы!$B$2:$J$17)*100+COLUMN(Группы!$B$2:$J$17),""),ROW(A209))%),MOD(SMALL(IF(LEN(Группы!$B$2:$J$17)&gt;0,ROW(Группы!$B$2:$J$17)*100+COLUMN(Группы!$B$2:$J$17),""),ROW(A209)),100)),"")</f>
        <v/>
      </c>
      <c r="B210" s="12">
        <f>COUNTIF(Пользователи!$B$2:$B$21,A210)</f>
        <v>0</v>
      </c>
    </row>
    <row r="211" spans="1:2" x14ac:dyDescent="0.25">
      <c r="A211" s="7" t="str">
        <f t="array" ref="A211">IFERROR(INDEX(Группы!$A$1:$J$17,INT(SMALL(IF(LEN(Группы!$B$2:$J$17)&gt;0,ROW(Группы!$B$2:$J$17)*100+COLUMN(Группы!$B$2:$J$17),""),ROW(A210))%),MOD(SMALL(IF(LEN(Группы!$B$2:$J$17)&gt;0,ROW(Группы!$B$2:$J$17)*100+COLUMN(Группы!$B$2:$J$17),""),ROW(A210)),100)),"")</f>
        <v/>
      </c>
      <c r="B211" s="12">
        <f>COUNTIF(Пользователи!$B$2:$B$21,A211)</f>
        <v>0</v>
      </c>
    </row>
    <row r="212" spans="1:2" x14ac:dyDescent="0.25">
      <c r="A212" s="7" t="str">
        <f t="array" ref="A212">IFERROR(INDEX(Группы!$A$1:$J$17,INT(SMALL(IF(LEN(Группы!$B$2:$J$17)&gt;0,ROW(Группы!$B$2:$J$17)*100+COLUMN(Группы!$B$2:$J$17),""),ROW(A211))%),MOD(SMALL(IF(LEN(Группы!$B$2:$J$17)&gt;0,ROW(Группы!$B$2:$J$17)*100+COLUMN(Группы!$B$2:$J$17),""),ROW(A211)),100)),"")</f>
        <v/>
      </c>
      <c r="B212" s="12">
        <f>COUNTIF(Пользователи!$B$2:$B$21,A212)</f>
        <v>0</v>
      </c>
    </row>
    <row r="213" spans="1:2" x14ac:dyDescent="0.25">
      <c r="A213" s="7" t="str">
        <f t="array" ref="A213">IFERROR(INDEX(Группы!$A$1:$J$17,INT(SMALL(IF(LEN(Группы!$B$2:$J$17)&gt;0,ROW(Группы!$B$2:$J$17)*100+COLUMN(Группы!$B$2:$J$17),""),ROW(A212))%),MOD(SMALL(IF(LEN(Группы!$B$2:$J$17)&gt;0,ROW(Группы!$B$2:$J$17)*100+COLUMN(Группы!$B$2:$J$17),""),ROW(A212)),100)),"")</f>
        <v/>
      </c>
      <c r="B213" s="12">
        <f>COUNTIF(Пользователи!$B$2:$B$21,A213)</f>
        <v>0</v>
      </c>
    </row>
    <row r="214" spans="1:2" x14ac:dyDescent="0.25">
      <c r="A214" s="7" t="str">
        <f t="array" ref="A214">IFERROR(INDEX(Группы!$A$1:$J$17,INT(SMALL(IF(LEN(Группы!$B$2:$J$17)&gt;0,ROW(Группы!$B$2:$J$17)*100+COLUMN(Группы!$B$2:$J$17),""),ROW(A213))%),MOD(SMALL(IF(LEN(Группы!$B$2:$J$17)&gt;0,ROW(Группы!$B$2:$J$17)*100+COLUMN(Группы!$B$2:$J$17),""),ROW(A213)),100)),"")</f>
        <v/>
      </c>
      <c r="B214" s="12">
        <f>COUNTIF(Пользователи!$B$2:$B$21,A214)</f>
        <v>0</v>
      </c>
    </row>
    <row r="215" spans="1:2" x14ac:dyDescent="0.25">
      <c r="A215" s="7" t="str">
        <f t="array" ref="A215">IFERROR(INDEX(Группы!$A$1:$J$17,INT(SMALL(IF(LEN(Группы!$B$2:$J$17)&gt;0,ROW(Группы!$B$2:$J$17)*100+COLUMN(Группы!$B$2:$J$17),""),ROW(A214))%),MOD(SMALL(IF(LEN(Группы!$B$2:$J$17)&gt;0,ROW(Группы!$B$2:$J$17)*100+COLUMN(Группы!$B$2:$J$17),""),ROW(A214)),100)),"")</f>
        <v/>
      </c>
      <c r="B215" s="12">
        <f>COUNTIF(Пользователи!$B$2:$B$21,A215)</f>
        <v>0</v>
      </c>
    </row>
    <row r="216" spans="1:2" x14ac:dyDescent="0.25">
      <c r="A216" s="7" t="str">
        <f t="array" ref="A216">IFERROR(INDEX(Группы!$A$1:$J$17,INT(SMALL(IF(LEN(Группы!$B$2:$J$17)&gt;0,ROW(Группы!$B$2:$J$17)*100+COLUMN(Группы!$B$2:$J$17),""),ROW(A215))%),MOD(SMALL(IF(LEN(Группы!$B$2:$J$17)&gt;0,ROW(Группы!$B$2:$J$17)*100+COLUMN(Группы!$B$2:$J$17),""),ROW(A215)),100)),"")</f>
        <v/>
      </c>
      <c r="B216" s="12">
        <f>COUNTIF(Пользователи!$B$2:$B$21,A216)</f>
        <v>0</v>
      </c>
    </row>
    <row r="217" spans="1:2" x14ac:dyDescent="0.25">
      <c r="A217" s="7" t="str">
        <f t="array" ref="A217">IFERROR(INDEX(Группы!$A$1:$J$17,INT(SMALL(IF(LEN(Группы!$B$2:$J$17)&gt;0,ROW(Группы!$B$2:$J$17)*100+COLUMN(Группы!$B$2:$J$17),""),ROW(A216))%),MOD(SMALL(IF(LEN(Группы!$B$2:$J$17)&gt;0,ROW(Группы!$B$2:$J$17)*100+COLUMN(Группы!$B$2:$J$17),""),ROW(A216)),100)),"")</f>
        <v/>
      </c>
      <c r="B217" s="12">
        <f>COUNTIF(Пользователи!$B$2:$B$21,A217)</f>
        <v>0</v>
      </c>
    </row>
    <row r="218" spans="1:2" x14ac:dyDescent="0.25">
      <c r="A218" s="7" t="str">
        <f t="array" ref="A218">IFERROR(INDEX(Группы!$A$1:$J$17,INT(SMALL(IF(LEN(Группы!$B$2:$J$17)&gt;0,ROW(Группы!$B$2:$J$17)*100+COLUMN(Группы!$B$2:$J$17),""),ROW(A217))%),MOD(SMALL(IF(LEN(Группы!$B$2:$J$17)&gt;0,ROW(Группы!$B$2:$J$17)*100+COLUMN(Группы!$B$2:$J$17),""),ROW(A217)),100)),"")</f>
        <v/>
      </c>
      <c r="B218" s="12">
        <f>COUNTIF(Пользователи!$B$2:$B$21,A218)</f>
        <v>0</v>
      </c>
    </row>
    <row r="219" spans="1:2" x14ac:dyDescent="0.25">
      <c r="A219" s="7" t="str">
        <f t="array" ref="A219">IFERROR(INDEX(Группы!$A$1:$J$17,INT(SMALL(IF(LEN(Группы!$B$2:$J$17)&gt;0,ROW(Группы!$B$2:$J$17)*100+COLUMN(Группы!$B$2:$J$17),""),ROW(A218))%),MOD(SMALL(IF(LEN(Группы!$B$2:$J$17)&gt;0,ROW(Группы!$B$2:$J$17)*100+COLUMN(Группы!$B$2:$J$17),""),ROW(A218)),100)),"")</f>
        <v/>
      </c>
      <c r="B219" s="12">
        <f>COUNTIF(Пользователи!$B$2:$B$21,A219)</f>
        <v>0</v>
      </c>
    </row>
    <row r="220" spans="1:2" x14ac:dyDescent="0.25">
      <c r="A220" s="7" t="str">
        <f t="array" ref="A220">IFERROR(INDEX(Группы!$A$1:$J$17,INT(SMALL(IF(LEN(Группы!$B$2:$J$17)&gt;0,ROW(Группы!$B$2:$J$17)*100+COLUMN(Группы!$B$2:$J$17),""),ROW(A219))%),MOD(SMALL(IF(LEN(Группы!$B$2:$J$17)&gt;0,ROW(Группы!$B$2:$J$17)*100+COLUMN(Группы!$B$2:$J$17),""),ROW(A219)),100)),"")</f>
        <v/>
      </c>
      <c r="B220" s="12">
        <f>COUNTIF(Пользователи!$B$2:$B$21,A220)</f>
        <v>0</v>
      </c>
    </row>
    <row r="221" spans="1:2" x14ac:dyDescent="0.25">
      <c r="A221" s="7" t="str">
        <f t="array" ref="A221">IFERROR(INDEX(Группы!$A$1:$J$17,INT(SMALL(IF(LEN(Группы!$B$2:$J$17)&gt;0,ROW(Группы!$B$2:$J$17)*100+COLUMN(Группы!$B$2:$J$17),""),ROW(A220))%),MOD(SMALL(IF(LEN(Группы!$B$2:$J$17)&gt;0,ROW(Группы!$B$2:$J$17)*100+COLUMN(Группы!$B$2:$J$17),""),ROW(A220)),100)),"")</f>
        <v/>
      </c>
      <c r="B221" s="12">
        <f>COUNTIF(Пользователи!$B$2:$B$21,A221)</f>
        <v>0</v>
      </c>
    </row>
    <row r="222" spans="1:2" x14ac:dyDescent="0.25">
      <c r="A222" s="7" t="str">
        <f t="array" ref="A222">IFERROR(INDEX(Группы!$A$1:$J$17,INT(SMALL(IF(LEN(Группы!$B$2:$J$17)&gt;0,ROW(Группы!$B$2:$J$17)*100+COLUMN(Группы!$B$2:$J$17),""),ROW(A221))%),MOD(SMALL(IF(LEN(Группы!$B$2:$J$17)&gt;0,ROW(Группы!$B$2:$J$17)*100+COLUMN(Группы!$B$2:$J$17),""),ROW(A221)),100)),"")</f>
        <v/>
      </c>
      <c r="B222" s="12">
        <f>COUNTIF(Пользователи!$B$2:$B$21,A222)</f>
        <v>0</v>
      </c>
    </row>
    <row r="223" spans="1:2" x14ac:dyDescent="0.25">
      <c r="A223" s="7" t="str">
        <f t="array" ref="A223">IFERROR(INDEX(Группы!$A$1:$J$17,INT(SMALL(IF(LEN(Группы!$B$2:$J$17)&gt;0,ROW(Группы!$B$2:$J$17)*100+COLUMN(Группы!$B$2:$J$17),""),ROW(A222))%),MOD(SMALL(IF(LEN(Группы!$B$2:$J$17)&gt;0,ROW(Группы!$B$2:$J$17)*100+COLUMN(Группы!$B$2:$J$17),""),ROW(A222)),100)),"")</f>
        <v/>
      </c>
      <c r="B223" s="12">
        <f>COUNTIF(Пользователи!$B$2:$B$21,A223)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7"/>
  <sheetViews>
    <sheetView workbookViewId="0">
      <selection activeCell="E9" sqref="E9"/>
    </sheetView>
  </sheetViews>
  <sheetFormatPr defaultRowHeight="15" x14ac:dyDescent="0.25"/>
  <cols>
    <col min="1" max="1" width="3" bestFit="1" customWidth="1"/>
    <col min="2" max="10" width="10.28515625" bestFit="1" customWidth="1"/>
  </cols>
  <sheetData>
    <row r="1" spans="1:10" x14ac:dyDescent="0.25">
      <c r="A1" s="1"/>
      <c r="B1" s="2">
        <v>0</v>
      </c>
      <c r="C1" s="3">
        <v>1</v>
      </c>
      <c r="D1" s="4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</row>
    <row r="2" spans="1:10" x14ac:dyDescent="0.25">
      <c r="A2" s="6">
        <v>14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0" x14ac:dyDescent="0.25">
      <c r="A3" s="6">
        <v>1</v>
      </c>
      <c r="B3" s="8" t="s">
        <v>9</v>
      </c>
      <c r="C3" s="8" t="s">
        <v>10</v>
      </c>
      <c r="D3" s="7"/>
      <c r="E3" s="7" t="s">
        <v>11</v>
      </c>
      <c r="F3" s="7" t="s">
        <v>11</v>
      </c>
      <c r="G3" s="7" t="s">
        <v>11</v>
      </c>
      <c r="H3" s="7" t="s">
        <v>11</v>
      </c>
      <c r="I3" s="7" t="s">
        <v>11</v>
      </c>
      <c r="J3" s="7" t="s">
        <v>11</v>
      </c>
    </row>
    <row r="4" spans="1:10" x14ac:dyDescent="0.25">
      <c r="A4" s="6">
        <v>3</v>
      </c>
      <c r="B4" s="8" t="s">
        <v>12</v>
      </c>
      <c r="C4" s="8" t="s">
        <v>13</v>
      </c>
      <c r="D4" s="7" t="s">
        <v>14</v>
      </c>
      <c r="E4" s="7" t="s">
        <v>15</v>
      </c>
      <c r="F4" s="7" t="s">
        <v>11</v>
      </c>
      <c r="G4" s="7" t="s">
        <v>11</v>
      </c>
      <c r="H4" s="7" t="s">
        <v>11</v>
      </c>
      <c r="I4" s="7" t="s">
        <v>11</v>
      </c>
      <c r="J4" s="7" t="s">
        <v>11</v>
      </c>
    </row>
    <row r="5" spans="1:10" x14ac:dyDescent="0.25">
      <c r="A5" s="6">
        <v>2</v>
      </c>
      <c r="B5" s="8" t="s">
        <v>16</v>
      </c>
      <c r="C5" s="8" t="s">
        <v>17</v>
      </c>
      <c r="D5" s="7" t="s">
        <v>18</v>
      </c>
      <c r="E5" s="7" t="s">
        <v>11</v>
      </c>
      <c r="F5" s="7" t="s">
        <v>11</v>
      </c>
      <c r="G5" s="7" t="s">
        <v>11</v>
      </c>
      <c r="H5" s="7" t="s">
        <v>11</v>
      </c>
      <c r="I5" s="7" t="s">
        <v>11</v>
      </c>
      <c r="J5" s="7" t="s">
        <v>11</v>
      </c>
    </row>
    <row r="6" spans="1:10" x14ac:dyDescent="0.25">
      <c r="A6" s="6">
        <v>6</v>
      </c>
      <c r="B6" s="8" t="s">
        <v>19</v>
      </c>
      <c r="C6" s="8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  <c r="I6" s="7" t="s">
        <v>11</v>
      </c>
      <c r="J6" s="7" t="s">
        <v>11</v>
      </c>
    </row>
    <row r="7" spans="1:10" x14ac:dyDescent="0.25">
      <c r="A7" s="6">
        <v>2</v>
      </c>
      <c r="B7" s="8" t="s">
        <v>26</v>
      </c>
      <c r="C7" s="8" t="s">
        <v>27</v>
      </c>
      <c r="D7" s="7" t="s">
        <v>28</v>
      </c>
      <c r="E7" s="7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7" t="s">
        <v>11</v>
      </c>
    </row>
    <row r="8" spans="1:10" x14ac:dyDescent="0.25">
      <c r="A8" s="6">
        <v>2</v>
      </c>
      <c r="B8" s="8" t="s">
        <v>29</v>
      </c>
      <c r="C8" s="8" t="s">
        <v>30</v>
      </c>
      <c r="D8" s="7" t="s">
        <v>31</v>
      </c>
      <c r="E8" s="7" t="s">
        <v>11</v>
      </c>
      <c r="F8" s="7" t="s">
        <v>11</v>
      </c>
      <c r="G8" s="7" t="s">
        <v>11</v>
      </c>
      <c r="H8" s="7" t="s">
        <v>11</v>
      </c>
      <c r="I8" s="7" t="s">
        <v>11</v>
      </c>
      <c r="J8" s="7" t="s">
        <v>11</v>
      </c>
    </row>
    <row r="9" spans="1:10" x14ac:dyDescent="0.25">
      <c r="A9" s="6">
        <v>2</v>
      </c>
      <c r="B9" s="8" t="s">
        <v>32</v>
      </c>
      <c r="C9" s="8" t="s">
        <v>33</v>
      </c>
      <c r="D9" s="7" t="s">
        <v>34</v>
      </c>
      <c r="E9" s="7" t="s">
        <v>11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</row>
    <row r="10" spans="1:10" x14ac:dyDescent="0.25">
      <c r="A10" s="6">
        <v>2</v>
      </c>
      <c r="B10" s="8" t="s">
        <v>35</v>
      </c>
      <c r="C10" s="8" t="s">
        <v>36</v>
      </c>
      <c r="D10" s="7" t="s">
        <v>37</v>
      </c>
      <c r="E10" s="7" t="s">
        <v>11</v>
      </c>
      <c r="F10" s="7" t="s">
        <v>11</v>
      </c>
      <c r="G10" s="7" t="s">
        <v>11</v>
      </c>
      <c r="H10" s="7" t="s">
        <v>11</v>
      </c>
      <c r="I10" s="7" t="s">
        <v>11</v>
      </c>
      <c r="J10" s="7" t="s">
        <v>11</v>
      </c>
    </row>
    <row r="11" spans="1:10" x14ac:dyDescent="0.25">
      <c r="A11" s="6">
        <v>2</v>
      </c>
      <c r="B11" s="8" t="s">
        <v>38</v>
      </c>
      <c r="C11" s="8" t="s">
        <v>39</v>
      </c>
      <c r="D11" s="7" t="s">
        <v>40</v>
      </c>
      <c r="E11" s="7" t="s">
        <v>11</v>
      </c>
      <c r="F11" s="7" t="s">
        <v>11</v>
      </c>
      <c r="G11" s="7" t="s">
        <v>11</v>
      </c>
      <c r="H11" s="7" t="s">
        <v>11</v>
      </c>
      <c r="I11" s="7" t="s">
        <v>11</v>
      </c>
      <c r="J11" s="7" t="s">
        <v>11</v>
      </c>
    </row>
    <row r="12" spans="1:10" x14ac:dyDescent="0.25">
      <c r="A12" s="6">
        <v>4</v>
      </c>
      <c r="B12" s="8" t="s">
        <v>41</v>
      </c>
      <c r="C12" s="8" t="s">
        <v>42</v>
      </c>
      <c r="D12" s="7" t="s">
        <v>43</v>
      </c>
      <c r="E12" s="7" t="s">
        <v>44</v>
      </c>
      <c r="F12" s="7" t="s">
        <v>45</v>
      </c>
      <c r="G12" s="7"/>
      <c r="H12" s="7"/>
      <c r="I12" s="7"/>
      <c r="J12" s="7"/>
    </row>
    <row r="13" spans="1:10" x14ac:dyDescent="0.25">
      <c r="A13" s="6">
        <v>2</v>
      </c>
      <c r="B13" s="8" t="s">
        <v>46</v>
      </c>
      <c r="C13" s="8" t="s">
        <v>47</v>
      </c>
      <c r="D13" s="7" t="s">
        <v>48</v>
      </c>
      <c r="E13" s="7" t="s">
        <v>11</v>
      </c>
      <c r="F13" s="7" t="s">
        <v>11</v>
      </c>
      <c r="G13" s="7" t="s">
        <v>11</v>
      </c>
      <c r="H13" s="7" t="s">
        <v>11</v>
      </c>
      <c r="I13" s="7" t="s">
        <v>11</v>
      </c>
      <c r="J13" s="7" t="s">
        <v>11</v>
      </c>
    </row>
    <row r="14" spans="1:10" x14ac:dyDescent="0.25">
      <c r="A14" s="6">
        <v>2</v>
      </c>
      <c r="B14" s="8" t="s">
        <v>49</v>
      </c>
      <c r="C14" s="8" t="s">
        <v>50</v>
      </c>
      <c r="D14" s="7" t="s">
        <v>51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7" t="s">
        <v>11</v>
      </c>
    </row>
    <row r="15" spans="1:10" x14ac:dyDescent="0.25">
      <c r="A15" s="6">
        <v>8</v>
      </c>
      <c r="B15" s="8" t="s">
        <v>52</v>
      </c>
      <c r="C15" s="8" t="s">
        <v>53</v>
      </c>
      <c r="D15" s="7" t="s">
        <v>54</v>
      </c>
      <c r="E15" s="7" t="s">
        <v>55</v>
      </c>
      <c r="F15" s="7" t="s">
        <v>56</v>
      </c>
      <c r="G15" s="7" t="s">
        <v>57</v>
      </c>
      <c r="H15" s="7" t="s">
        <v>58</v>
      </c>
      <c r="I15" s="7" t="s">
        <v>59</v>
      </c>
      <c r="J15" s="7" t="s">
        <v>60</v>
      </c>
    </row>
    <row r="16" spans="1:10" x14ac:dyDescent="0.25">
      <c r="A16" s="6">
        <v>2</v>
      </c>
      <c r="B16" s="8" t="s">
        <v>61</v>
      </c>
      <c r="C16" s="8" t="s">
        <v>62</v>
      </c>
      <c r="D16" s="7" t="s">
        <v>63</v>
      </c>
      <c r="E16" s="7" t="s">
        <v>11</v>
      </c>
      <c r="F16" s="7" t="s">
        <v>11</v>
      </c>
      <c r="G16" s="7" t="s">
        <v>11</v>
      </c>
      <c r="H16" s="7" t="s">
        <v>11</v>
      </c>
      <c r="I16" s="7" t="s">
        <v>11</v>
      </c>
      <c r="J16" s="7" t="s">
        <v>11</v>
      </c>
    </row>
    <row r="17" spans="1:10" x14ac:dyDescent="0.25">
      <c r="A17" s="6">
        <v>2</v>
      </c>
      <c r="B17" s="8" t="s">
        <v>64</v>
      </c>
      <c r="C17" s="8" t="s">
        <v>65</v>
      </c>
      <c r="D17" s="7" t="s">
        <v>66</v>
      </c>
      <c r="E17" s="7" t="s">
        <v>11</v>
      </c>
      <c r="F17" s="7" t="s">
        <v>11</v>
      </c>
      <c r="G17" s="7" t="s">
        <v>11</v>
      </c>
      <c r="H17" s="7" t="s">
        <v>11</v>
      </c>
      <c r="I17" s="7" t="s">
        <v>11</v>
      </c>
      <c r="J17" s="7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1"/>
  <sheetViews>
    <sheetView workbookViewId="0">
      <selection activeCell="D20" sqref="D20"/>
    </sheetView>
  </sheetViews>
  <sheetFormatPr defaultRowHeight="15" x14ac:dyDescent="0.25"/>
  <cols>
    <col min="1" max="1" width="13.85546875" bestFit="1" customWidth="1"/>
    <col min="2" max="2" width="9.5703125" bestFit="1" customWidth="1"/>
  </cols>
  <sheetData>
    <row r="1" spans="1:2" x14ac:dyDescent="0.25">
      <c r="A1" t="s">
        <v>67</v>
      </c>
      <c r="B1" t="s">
        <v>68</v>
      </c>
    </row>
    <row r="2" spans="1:2" x14ac:dyDescent="0.25">
      <c r="A2" t="s">
        <v>69</v>
      </c>
      <c r="B2" s="9" t="s">
        <v>3</v>
      </c>
    </row>
    <row r="3" spans="1:2" x14ac:dyDescent="0.25">
      <c r="A3" t="s">
        <v>70</v>
      </c>
      <c r="B3" t="s">
        <v>71</v>
      </c>
    </row>
    <row r="4" spans="1:2" x14ac:dyDescent="0.25">
      <c r="A4" t="s">
        <v>72</v>
      </c>
      <c r="B4" s="11" t="s">
        <v>9</v>
      </c>
    </row>
    <row r="5" spans="1:2" x14ac:dyDescent="0.25">
      <c r="A5" t="s">
        <v>73</v>
      </c>
      <c r="B5" s="11" t="s">
        <v>9</v>
      </c>
    </row>
    <row r="6" spans="1:2" x14ac:dyDescent="0.25">
      <c r="A6" t="s">
        <v>74</v>
      </c>
      <c r="B6" t="s">
        <v>75</v>
      </c>
    </row>
    <row r="7" spans="1:2" x14ac:dyDescent="0.25">
      <c r="A7" t="s">
        <v>76</v>
      </c>
      <c r="B7" t="s">
        <v>75</v>
      </c>
    </row>
    <row r="8" spans="1:2" x14ac:dyDescent="0.25">
      <c r="A8" t="s">
        <v>77</v>
      </c>
      <c r="B8" t="s">
        <v>78</v>
      </c>
    </row>
    <row r="9" spans="1:2" x14ac:dyDescent="0.25">
      <c r="A9" t="s">
        <v>79</v>
      </c>
      <c r="B9" s="11" t="s">
        <v>9</v>
      </c>
    </row>
    <row r="10" spans="1:2" x14ac:dyDescent="0.25">
      <c r="A10" t="s">
        <v>80</v>
      </c>
      <c r="B10" s="9" t="s">
        <v>3</v>
      </c>
    </row>
    <row r="11" spans="1:2" x14ac:dyDescent="0.25">
      <c r="A11" t="s">
        <v>81</v>
      </c>
      <c r="B11" s="9" t="s">
        <v>3</v>
      </c>
    </row>
    <row r="12" spans="1:2" x14ac:dyDescent="0.25">
      <c r="A12" t="s">
        <v>82</v>
      </c>
      <c r="B12" t="s">
        <v>83</v>
      </c>
    </row>
    <row r="13" spans="1:2" x14ac:dyDescent="0.25">
      <c r="A13" t="s">
        <v>84</v>
      </c>
      <c r="B13" t="s">
        <v>83</v>
      </c>
    </row>
    <row r="14" spans="1:2" x14ac:dyDescent="0.25">
      <c r="A14" t="s">
        <v>85</v>
      </c>
      <c r="B14" t="s">
        <v>86</v>
      </c>
    </row>
    <row r="15" spans="1:2" x14ac:dyDescent="0.25">
      <c r="A15" t="s">
        <v>87</v>
      </c>
      <c r="B15" t="s">
        <v>86</v>
      </c>
    </row>
    <row r="16" spans="1:2" x14ac:dyDescent="0.25">
      <c r="A16" t="s">
        <v>88</v>
      </c>
      <c r="B16" s="9" t="s">
        <v>3</v>
      </c>
    </row>
    <row r="17" spans="1:2" x14ac:dyDescent="0.25">
      <c r="A17" t="s">
        <v>90</v>
      </c>
      <c r="B17" t="s">
        <v>89</v>
      </c>
    </row>
    <row r="18" spans="1:2" x14ac:dyDescent="0.25">
      <c r="A18" t="s">
        <v>91</v>
      </c>
      <c r="B18" s="9" t="s">
        <v>3</v>
      </c>
    </row>
    <row r="19" spans="1:2" x14ac:dyDescent="0.25">
      <c r="A19" t="s">
        <v>92</v>
      </c>
      <c r="B19" s="9" t="s">
        <v>3</v>
      </c>
    </row>
    <row r="20" spans="1:2" x14ac:dyDescent="0.25">
      <c r="A20" t="s">
        <v>93</v>
      </c>
      <c r="B20" s="9" t="s">
        <v>3</v>
      </c>
    </row>
    <row r="21" spans="1:2" x14ac:dyDescent="0.25">
      <c r="A21" t="s">
        <v>95</v>
      </c>
      <c r="B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</vt:lpstr>
      <vt:lpstr>Группы</vt:lpstr>
      <vt:lpstr>Пользователи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2016-09-04T14:51:31Z</dcterms:modified>
</cp:coreProperties>
</file>