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985"/>
  </bookViews>
  <sheets>
    <sheet name="Количество" sheetId="3" r:id="rId1"/>
    <sheet name="Группы" sheetId="1" r:id="rId2"/>
    <sheet name="Пользователи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 a="1"/>
  <c r="A2" i="3" s="1"/>
  <c r="B2" i="3" s="1"/>
  <c r="A17" i="3" a="1"/>
  <c r="A17" i="3" s="1"/>
  <c r="B17" i="3" s="1"/>
  <c r="A18" i="3" a="1"/>
  <c r="A18" i="3" s="1"/>
  <c r="B18" i="3" s="1"/>
  <c r="A19" i="3" a="1"/>
  <c r="A19" i="3" s="1"/>
  <c r="B19" i="3" s="1"/>
  <c r="A20" i="3" a="1"/>
  <c r="A20" i="3" s="1"/>
  <c r="B20" i="3" s="1"/>
  <c r="A21" i="3" a="1"/>
  <c r="A21" i="3" s="1"/>
  <c r="B21" i="3" s="1"/>
  <c r="A22" i="3" a="1"/>
  <c r="A22" i="3" s="1"/>
  <c r="B22" i="3" s="1"/>
  <c r="A23" i="3" a="1"/>
  <c r="A23" i="3" s="1"/>
  <c r="B23" i="3" s="1"/>
  <c r="A24" i="3" a="1"/>
  <c r="A24" i="3" s="1"/>
  <c r="B24" i="3" s="1"/>
  <c r="A25" i="3" a="1"/>
  <c r="A25" i="3" s="1"/>
  <c r="B25" i="3" s="1"/>
  <c r="A26" i="3" a="1"/>
  <c r="A26" i="3" s="1"/>
  <c r="B26" i="3" s="1"/>
  <c r="A27" i="3" a="1"/>
  <c r="A27" i="3" s="1"/>
  <c r="B27" i="3" s="1"/>
  <c r="A28" i="3" a="1"/>
  <c r="A28" i="3" s="1"/>
  <c r="B28" i="3" s="1"/>
  <c r="A29" i="3" a="1"/>
  <c r="A29" i="3" s="1"/>
  <c r="B29" i="3" s="1"/>
  <c r="A3" i="3" a="1"/>
  <c r="A3" i="3" s="1"/>
  <c r="B3" i="3" s="1"/>
  <c r="A4" i="3" a="1"/>
  <c r="A4" i="3" s="1"/>
  <c r="B4" i="3" s="1"/>
  <c r="A5" i="3" a="1"/>
  <c r="A5" i="3" s="1"/>
  <c r="B5" i="3" s="1"/>
  <c r="A6" i="3" a="1"/>
  <c r="A6" i="3" s="1"/>
  <c r="B6" i="3" s="1"/>
  <c r="A7" i="3" a="1"/>
  <c r="A7" i="3" s="1"/>
  <c r="B7" i="3" s="1"/>
  <c r="A8" i="3" a="1"/>
  <c r="A8" i="3" s="1"/>
  <c r="B8" i="3" s="1"/>
  <c r="A9" i="3" a="1"/>
  <c r="A9" i="3" s="1"/>
  <c r="B9" i="3" s="1"/>
  <c r="A10" i="3" a="1"/>
  <c r="A10" i="3" s="1"/>
  <c r="B10" i="3" s="1"/>
  <c r="A11" i="3" a="1"/>
  <c r="A11" i="3" s="1"/>
  <c r="B11" i="3" s="1"/>
  <c r="A12" i="3" a="1"/>
  <c r="A12" i="3" s="1"/>
  <c r="B12" i="3" s="1"/>
  <c r="A13" i="3" a="1"/>
  <c r="A13" i="3" s="1"/>
  <c r="B13" i="3" s="1"/>
  <c r="A14" i="3" a="1"/>
  <c r="A14" i="3" s="1"/>
  <c r="B14" i="3" s="1"/>
  <c r="A15" i="3" a="1"/>
  <c r="A15" i="3" s="1"/>
  <c r="B15" i="3" s="1"/>
  <c r="A16" i="3" a="1"/>
  <c r="A16" i="3" s="1"/>
  <c r="B16" i="3" s="1"/>
</calcChain>
</file>

<file path=xl/sharedStrings.xml><?xml version="1.0" encoding="utf-8"?>
<sst xmlns="http://schemas.openxmlformats.org/spreadsheetml/2006/main" count="184" uniqueCount="98">
  <si>
    <t>ad-a01-0</t>
  </si>
  <si>
    <t>ad-a01-1</t>
  </si>
  <si>
    <t>ad-a01-2</t>
  </si>
  <si>
    <t>ad-a01-3</t>
  </si>
  <si>
    <t>ad-a01-4</t>
  </si>
  <si>
    <t>ad-a01-5</t>
  </si>
  <si>
    <t>ad-a01-6</t>
  </si>
  <si>
    <t>ad-a01-7</t>
  </si>
  <si>
    <t>ad-a01-8</t>
  </si>
  <si>
    <t>cl-a02-0</t>
  </si>
  <si>
    <t>cl-a02-1</t>
  </si>
  <si>
    <t/>
  </si>
  <si>
    <t>ds-a03-0</t>
  </si>
  <si>
    <t>ds-a03-1</t>
  </si>
  <si>
    <t>ds-a03-2</t>
  </si>
  <si>
    <t>ds-a03-3</t>
  </si>
  <si>
    <t>fn-a04-0</t>
  </si>
  <si>
    <t>fn-a04-1</t>
  </si>
  <si>
    <t>fn-a04-2</t>
  </si>
  <si>
    <t>hr-a05-0</t>
  </si>
  <si>
    <t>hr-a05-1</t>
  </si>
  <si>
    <t>hr-a05-2</t>
  </si>
  <si>
    <t>hr-a05-3</t>
  </si>
  <si>
    <t>hr-a05-4</t>
  </si>
  <si>
    <t>hr-a05-5</t>
  </si>
  <si>
    <t>hr-a05-6</t>
  </si>
  <si>
    <t>lx-a06-0</t>
  </si>
  <si>
    <t>lx-a06-1</t>
  </si>
  <si>
    <t>lx-a06-2</t>
  </si>
  <si>
    <t>pr-a07-0</t>
  </si>
  <si>
    <t>pr-a07-1</t>
  </si>
  <si>
    <t>pr-a07-2</t>
  </si>
  <si>
    <t>rs-a08-0</t>
  </si>
  <si>
    <t>rs-a08-1</t>
  </si>
  <si>
    <t>rs-a08-2</t>
  </si>
  <si>
    <t>sc-a09-0</t>
  </si>
  <si>
    <t>sc-a09-1</t>
  </si>
  <si>
    <t>sc-a09-2</t>
  </si>
  <si>
    <t>st-a10-0</t>
  </si>
  <si>
    <t>st-a10-1</t>
  </si>
  <si>
    <t>st-a10-2</t>
  </si>
  <si>
    <t>th-a11-0</t>
  </si>
  <si>
    <t>th-a11-1</t>
  </si>
  <si>
    <t>th-a11-2</t>
  </si>
  <si>
    <t>th-a11-3</t>
  </si>
  <si>
    <t>th-a11-4</t>
  </si>
  <si>
    <t>tr-a12-0</t>
  </si>
  <si>
    <t>tr-a12-1</t>
  </si>
  <si>
    <t>tr-a12-2</t>
  </si>
  <si>
    <t>hr-abe-0</t>
  </si>
  <si>
    <t>hr-abe-1</t>
  </si>
  <si>
    <t>hr-abe-2</t>
  </si>
  <si>
    <t>fn-acd-0</t>
  </si>
  <si>
    <t>fn-acd-1</t>
  </si>
  <si>
    <t>fn-acd-2</t>
  </si>
  <si>
    <t>fn-acd-3</t>
  </si>
  <si>
    <t>fn-acd-4</t>
  </si>
  <si>
    <t>fn-acd-5</t>
  </si>
  <si>
    <t>fn-acd-6</t>
  </si>
  <si>
    <t>fn-acd-7</t>
  </si>
  <si>
    <t>fn-acd-8</t>
  </si>
  <si>
    <t>hr-amt-0</t>
  </si>
  <si>
    <t>hr-amt-1</t>
  </si>
  <si>
    <t>hr-amt-2</t>
  </si>
  <si>
    <t>lx-adv-0</t>
  </si>
  <si>
    <t>lx-adv-1</t>
  </si>
  <si>
    <t>lx-adv-2</t>
  </si>
  <si>
    <t>Пользователь</t>
  </si>
  <si>
    <t>Группа</t>
  </si>
  <si>
    <t>u000001</t>
  </si>
  <si>
    <t>u000002</t>
  </si>
  <si>
    <t>ad-a01-00</t>
  </si>
  <si>
    <t>u000003</t>
  </si>
  <si>
    <t>u000004</t>
  </si>
  <si>
    <t>u000005</t>
  </si>
  <si>
    <t>cl-a02-00</t>
  </si>
  <si>
    <t>u000006</t>
  </si>
  <si>
    <t>u000007</t>
  </si>
  <si>
    <t>cl-a02-01</t>
  </si>
  <si>
    <t>u000008</t>
  </si>
  <si>
    <t>u000009</t>
  </si>
  <si>
    <t>u000010</t>
  </si>
  <si>
    <t>u000011</t>
  </si>
  <si>
    <t>ds-a03-01</t>
  </si>
  <si>
    <t>u000012</t>
  </si>
  <si>
    <t>u000013</t>
  </si>
  <si>
    <t>fn-a04-00</t>
  </si>
  <si>
    <t>u000014</t>
  </si>
  <si>
    <t>u000015</t>
  </si>
  <si>
    <t>fn-a04-01</t>
  </si>
  <si>
    <t>u000016</t>
  </si>
  <si>
    <t>u000017</t>
  </si>
  <si>
    <t>u000018</t>
  </si>
  <si>
    <t>u000019</t>
  </si>
  <si>
    <t>hr-a05-01</t>
  </si>
  <si>
    <t>u000020</t>
  </si>
  <si>
    <t>Название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</si>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</sst>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12">
    <xf numFmtId="0" fontId="0" fillId="0" borderId="0" xfId="0"/>
    <xf numFmtId="14" fontId="0" fillId="0" borderId="0" xfId="0" applyNumberFormat="1" applyFill="1" applyAlignment="1">
      <alignment horizontal="center" vertical="center"/>
    </xf>
    <xf numFmtId="0" fontId="2" fillId="0" borderId="0" xfId="1" applyNumberFormat="1" applyFill="1" applyAlignment="1">
      <alignment horizontal="center"/>
    </xf>
    <xf numFmtId="0" fontId="2" fillId="0" borderId="0" xfId="1" applyNumberFormat="1" applyFont="1" applyFill="1" applyAlignment="1">
      <alignment horizontal="center"/>
    </xf>
    <xf numFmtId="1" fontId="2" fillId="0" borderId="0" xfId="1" applyNumberFormat="1" applyFont="1" applyFill="1" applyAlignment="1">
      <alignment horizontal="center" vertical="top"/>
    </xf>
    <xf numFmtId="1" fontId="1" fillId="0" borderId="0" xfId="0" applyNumberFormat="1" applyFont="1" applyFill="1" applyAlignment="1">
      <alignment horizontal="center" vertical="center"/>
    </xf>
    <xf numFmtId="1" fontId="2" fillId="0" borderId="0" xfId="1" applyNumberFormat="1" applyFill="1" applyAlignment="1">
      <alignment horizontal="center"/>
    </xf>
    <xf numFmtId="0" fontId="3" fillId="3" borderId="0" xfId="2"/>
    <xf numFmtId="0" fontId="3" fillId="3" borderId="0" xfId="2" applyNumberFormat="1" applyAlignment="1"/>
    <xf numFmtId="0" fontId="3" fillId="4" borderId="0" xfId="2" applyFill="1"/>
    <xf numFmtId="0" fontId="0" fillId="0" borderId="0" xfId="0" applyAlignment="1">
      <alignment horizontal="center" vertical="center"/>
    </xf>
    <xf numFmtId="0" fontId="2" fillId="2" borderId="0" xfId="1" applyNumberFormat="1" applyAlignment="1"/>
  </cellXfs>
  <cellStyles count="3"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workbookViewId="0">
      <selection activeCell="A2" sqref="A2"/>
    </sheetView>
  </sheetViews>
  <sheetFormatPr defaultRowHeight="15" x14ac:dyDescent="0.25"/>
  <cols>
    <col min="1" max="2" width="11.7109375" customWidth="1"/>
  </cols>
  <sheetData>
    <row r="1" spans="1:2" x14ac:dyDescent="0.25">
      <c r="A1" t="s">
        <v>96</v>
      </c>
      <c r="B1" s="10" t="s">
        <v>97</v>
      </c>
    </row>
    <row r="2" spans="1:2" x14ac:dyDescent="0.25">
      <c r="A2" t="str">
        <f t="array" ref="A2">INDEX(Группы!A$1:J$17,SMALL(IF(Группы!B$2:J$17&lt;&gt;"",ROW(A$2:G$17)),ROW(A1)),ROUND(MOD(SMALL(IF(Группы!B$2:J$17&lt;&gt;"",ROW(A$2:G$17)+COLUMN(Группы!B$2:J$17)/1000),ROW(A1)),1)*1000,))</f>
        <v>ad-a01-0</v>
      </c>
      <c r="B2">
        <f>COUNTIF(Пользователи!B:B,A2)</f>
        <v>0</v>
      </c>
    </row>
    <row r="3" spans="1:2" x14ac:dyDescent="0.25">
      <c r="A3" t="str">
        <f t="array" ref="A3">INDEX(Группы!A$1:J$17,SMALL(IF(Группы!B$2:J$17&lt;&gt;"",ROW(A$2:G$17)),ROW(A2)),ROUND(MOD(SMALL(IF(Группы!B$2:J$17&lt;&gt;"",ROW(A$2:G$17)+COLUMN(Группы!B$2:J$17)/1000),ROW(A2)),1)*1000,))</f>
        <v>ad-a01-1</v>
      </c>
      <c r="B3">
        <f>COUNTIF(Пользователи!B:B,A3)</f>
        <v>0</v>
      </c>
    </row>
    <row r="4" spans="1:2" x14ac:dyDescent="0.25">
      <c r="A4" t="str">
        <f t="array" ref="A4">INDEX(Группы!A$1:J$17,SMALL(IF(Группы!B$2:J$17&lt;&gt;"",ROW(A$2:G$17)),ROW(A3)),ROUND(MOD(SMALL(IF(Группы!B$2:J$17&lt;&gt;"",ROW(A$2:G$17)+COLUMN(Группы!B$2:J$17)/1000),ROW(A3)),1)*1000,))</f>
        <v>ad-a01-2</v>
      </c>
      <c r="B4">
        <f>COUNTIF(Пользователи!B:B,A4)</f>
        <v>0</v>
      </c>
    </row>
    <row r="5" spans="1:2" x14ac:dyDescent="0.25">
      <c r="A5" t="str">
        <f t="array" ref="A5">INDEX(Группы!A$1:J$17,SMALL(IF(Группы!B$2:J$17&lt;&gt;"",ROW(A$2:G$17)),ROW(A4)),ROUND(MOD(SMALL(IF(Группы!B$2:J$17&lt;&gt;"",ROW(A$2:G$17)+COLUMN(Группы!B$2:J$17)/1000),ROW(A4)),1)*1000,))</f>
        <v>ad-a01-3</v>
      </c>
      <c r="B5">
        <f>COUNTIF(Пользователи!B:B,A5)</f>
        <v>7</v>
      </c>
    </row>
    <row r="6" spans="1:2" x14ac:dyDescent="0.25">
      <c r="A6" t="str">
        <f t="array" ref="A6">INDEX(Группы!A$1:J$17,SMALL(IF(Группы!B$2:J$17&lt;&gt;"",ROW(A$2:G$17)),ROW(A5)),ROUND(MOD(SMALL(IF(Группы!B$2:J$17&lt;&gt;"",ROW(A$2:G$17)+COLUMN(Группы!B$2:J$17)/1000),ROW(A5)),1)*1000,))</f>
        <v>ad-a01-4</v>
      </c>
      <c r="B6">
        <f>COUNTIF(Пользователи!B:B,A6)</f>
        <v>0</v>
      </c>
    </row>
    <row r="7" spans="1:2" x14ac:dyDescent="0.25">
      <c r="A7" t="str">
        <f t="array" ref="A7">INDEX(Группы!A$1:J$17,SMALL(IF(Группы!B$2:J$17&lt;&gt;"",ROW(A$2:G$17)),ROW(A6)),ROUND(MOD(SMALL(IF(Группы!B$2:J$17&lt;&gt;"",ROW(A$2:G$17)+COLUMN(Группы!B$2:J$17)/1000),ROW(A6)),1)*1000,))</f>
        <v>ad-a01-5</v>
      </c>
      <c r="B7">
        <f>COUNTIF(Пользователи!B:B,A7)</f>
        <v>0</v>
      </c>
    </row>
    <row r="8" spans="1:2" x14ac:dyDescent="0.25">
      <c r="A8" t="str">
        <f t="array" ref="A8">INDEX(Группы!A$1:J$17,SMALL(IF(Группы!B$2:J$17&lt;&gt;"",ROW(A$2:G$17)),ROW(A7)),ROUND(MOD(SMALL(IF(Группы!B$2:J$17&lt;&gt;"",ROW(A$2:G$17)+COLUMN(Группы!B$2:J$17)/1000),ROW(A7)),1)*1000,))</f>
        <v>ad-a01-6</v>
      </c>
      <c r="B8">
        <f>COUNTIF(Пользователи!B:B,A8)</f>
        <v>0</v>
      </c>
    </row>
    <row r="9" spans="1:2" x14ac:dyDescent="0.25">
      <c r="A9" t="str">
        <f t="array" ref="A9">INDEX(Группы!A$1:J$17,SMALL(IF(Группы!B$2:J$17&lt;&gt;"",ROW(A$2:G$17)),ROW(A8)),ROUND(MOD(SMALL(IF(Группы!B$2:J$17&lt;&gt;"",ROW(A$2:G$17)+COLUMN(Группы!B$2:J$17)/1000),ROW(A8)),1)*1000,))</f>
        <v>ad-a01-7</v>
      </c>
      <c r="B9">
        <f>COUNTIF(Пользователи!B:B,A9)</f>
        <v>0</v>
      </c>
    </row>
    <row r="10" spans="1:2" x14ac:dyDescent="0.25">
      <c r="A10" t="str">
        <f t="array" ref="A10">INDEX(Группы!A$1:J$17,SMALL(IF(Группы!B$2:J$17&lt;&gt;"",ROW(A$2:G$17)),ROW(A9)),ROUND(MOD(SMALL(IF(Группы!B$2:J$17&lt;&gt;"",ROW(A$2:G$17)+COLUMN(Группы!B$2:J$17)/1000),ROW(A9)),1)*1000,))</f>
        <v>ad-a01-8</v>
      </c>
      <c r="B10">
        <f>COUNTIF(Пользователи!B:B,A10)</f>
        <v>0</v>
      </c>
    </row>
    <row r="11" spans="1:2" x14ac:dyDescent="0.25">
      <c r="A11" t="str">
        <f t="array" ref="A11">INDEX(Группы!A$1:J$17,SMALL(IF(Группы!B$2:J$17&lt;&gt;"",ROW(A$2:G$17)),ROW(A10)),ROUND(MOD(SMALL(IF(Группы!B$2:J$17&lt;&gt;"",ROW(A$2:G$17)+COLUMN(Группы!B$2:J$17)/1000),ROW(A10)),1)*1000,))</f>
        <v>cl-a02-0</v>
      </c>
      <c r="B11">
        <f>COUNTIF(Пользователи!B:B,A11)</f>
        <v>3</v>
      </c>
    </row>
    <row r="12" spans="1:2" x14ac:dyDescent="0.25">
      <c r="A12" t="str">
        <f t="array" ref="A12">INDEX(Группы!A$1:J$17,SMALL(IF(Группы!B$2:J$17&lt;&gt;"",ROW(A$2:G$17)),ROW(A11)),ROUND(MOD(SMALL(IF(Группы!B$2:J$17&lt;&gt;"",ROW(A$2:G$17)+COLUMN(Группы!B$2:J$17)/1000),ROW(A11)),1)*1000,))</f>
        <v>cl-a02-1</v>
      </c>
      <c r="B12">
        <f>COUNTIF(Пользователи!B:B,A12)</f>
        <v>0</v>
      </c>
    </row>
    <row r="13" spans="1:2" x14ac:dyDescent="0.25">
      <c r="A13" t="str">
        <f t="array" ref="A13">INDEX(Группы!A$1:J$17,SMALL(IF(Группы!B$2:J$17&lt;&gt;"",ROW(A$2:G$17)),ROW(A12)),ROUND(MOD(SMALL(IF(Группы!B$2:J$17&lt;&gt;"",ROW(A$2:G$17)+COLUMN(Группы!B$2:J$17)/1000),ROW(A12)),1)*1000,))</f>
        <v>ds-a03-0</v>
      </c>
      <c r="B13">
        <f>COUNTIF(Пользователи!B:B,A13)</f>
        <v>0</v>
      </c>
    </row>
    <row r="14" spans="1:2" x14ac:dyDescent="0.25">
      <c r="A14" t="str">
        <f t="array" ref="A14">INDEX(Группы!A$1:J$17,SMALL(IF(Группы!B$2:J$17&lt;&gt;"",ROW(A$2:G$17)),ROW(A13)),ROUND(MOD(SMALL(IF(Группы!B$2:J$17&lt;&gt;"",ROW(A$2:G$17)+COLUMN(Группы!B$2:J$17)/1000),ROW(A13)),1)*1000,))</f>
        <v>ds-a03-1</v>
      </c>
      <c r="B14">
        <f>COUNTIF(Пользователи!B:B,A14)</f>
        <v>0</v>
      </c>
    </row>
    <row r="15" spans="1:2" x14ac:dyDescent="0.25">
      <c r="A15" t="str">
        <f t="array" ref="A15">INDEX(Группы!A$1:J$17,SMALL(IF(Группы!B$2:J$17&lt;&gt;"",ROW(A$2:G$17)),ROW(A14)),ROUND(MOD(SMALL(IF(Группы!B$2:J$17&lt;&gt;"",ROW(A$2:G$17)+COLUMN(Группы!B$2:J$17)/1000),ROW(A14)),1)*1000,))</f>
        <v>ds-a03-2</v>
      </c>
      <c r="B15">
        <f>COUNTIF(Пользователи!B:B,A15)</f>
        <v>0</v>
      </c>
    </row>
    <row r="16" spans="1:2" x14ac:dyDescent="0.25">
      <c r="A16" t="str">
        <f t="array" ref="A16">INDEX(Группы!A$1:J$17,SMALL(IF(Группы!B$2:J$17&lt;&gt;"",ROW(A$2:G$17)),ROW(A15)),ROUND(MOD(SMALL(IF(Группы!B$2:J$17&lt;&gt;"",ROW(A$2:G$17)+COLUMN(Группы!B$2:J$17)/1000),ROW(A15)),1)*1000,))</f>
        <v>ds-a03-3</v>
      </c>
      <c r="B16">
        <f>COUNTIF(Пользователи!B:B,A16)</f>
        <v>0</v>
      </c>
    </row>
    <row r="17" spans="1:2" x14ac:dyDescent="0.25">
      <c r="A17" t="str">
        <f t="array" ref="A17">INDEX(Группы!A$1:J$17,SMALL(IF(Группы!B$2:J$17&lt;&gt;"",ROW(A$2:G$17)),ROW(A16)),ROUND(MOD(SMALL(IF(Группы!B$2:J$17&lt;&gt;"",ROW(A$2:G$17)+COLUMN(Группы!B$2:J$17)/1000),ROW(A16)),1)*1000,))</f>
        <v>fn-a04-0</v>
      </c>
      <c r="B17">
        <f>COUNTIF(Пользователи!B:B,A17)</f>
        <v>0</v>
      </c>
    </row>
    <row r="18" spans="1:2" x14ac:dyDescent="0.25">
      <c r="A18" t="str">
        <f t="array" ref="A18">INDEX(Группы!A$1:J$17,SMALL(IF(Группы!B$2:J$17&lt;&gt;"",ROW(A$2:G$17)),ROW(A17)),ROUND(MOD(SMALL(IF(Группы!B$2:J$17&lt;&gt;"",ROW(A$2:G$17)+COLUMN(Группы!B$2:J$17)/1000),ROW(A17)),1)*1000,))</f>
        <v>fn-a04-1</v>
      </c>
      <c r="B18">
        <f>COUNTIF(Пользователи!B:B,A18)</f>
        <v>0</v>
      </c>
    </row>
    <row r="19" spans="1:2" x14ac:dyDescent="0.25">
      <c r="A19" t="str">
        <f t="array" ref="A19">INDEX(Группы!A$1:J$17,SMALL(IF(Группы!B$2:J$17&lt;&gt;"",ROW(A$2:G$17)),ROW(A18)),ROUND(MOD(SMALL(IF(Группы!B$2:J$17&lt;&gt;"",ROW(A$2:G$17)+COLUMN(Группы!B$2:J$17)/1000),ROW(A18)),1)*1000,))</f>
        <v>fn-a04-2</v>
      </c>
      <c r="B19">
        <f>COUNTIF(Пользователи!B:B,A19)</f>
        <v>0</v>
      </c>
    </row>
    <row r="20" spans="1:2" x14ac:dyDescent="0.25">
      <c r="A20" t="str">
        <f t="array" ref="A20">INDEX(Группы!A$1:J$17,SMALL(IF(Группы!B$2:J$17&lt;&gt;"",ROW(A$2:G$17)),ROW(A19)),ROUND(MOD(SMALL(IF(Группы!B$2:J$17&lt;&gt;"",ROW(A$2:G$17)+COLUMN(Группы!B$2:J$17)/1000),ROW(A19)),1)*1000,))</f>
        <v>hr-a05-0</v>
      </c>
      <c r="B20">
        <f>COUNTIF(Пользователи!B:B,A20)</f>
        <v>0</v>
      </c>
    </row>
    <row r="21" spans="1:2" x14ac:dyDescent="0.25">
      <c r="A21" t="str">
        <f t="array" ref="A21">INDEX(Группы!A$1:J$17,SMALL(IF(Группы!B$2:J$17&lt;&gt;"",ROW(A$2:G$17)),ROW(A20)),ROUND(MOD(SMALL(IF(Группы!B$2:J$17&lt;&gt;"",ROW(A$2:G$17)+COLUMN(Группы!B$2:J$17)/1000),ROW(A20)),1)*1000,))</f>
        <v>hr-a05-1</v>
      </c>
      <c r="B21">
        <f>COUNTIF(Пользователи!B:B,A21)</f>
        <v>0</v>
      </c>
    </row>
    <row r="22" spans="1:2" x14ac:dyDescent="0.25">
      <c r="A22" t="str">
        <f t="array" ref="A22">INDEX(Группы!A$1:J$17,SMALL(IF(Группы!B$2:J$17&lt;&gt;"",ROW(A$2:G$17)),ROW(A21)),ROUND(MOD(SMALL(IF(Группы!B$2:J$17&lt;&gt;"",ROW(A$2:G$17)+COLUMN(Группы!B$2:J$17)/1000),ROW(A21)),1)*1000,))</f>
        <v>hr-a05-2</v>
      </c>
      <c r="B22">
        <f>COUNTIF(Пользователи!B:B,A22)</f>
        <v>0</v>
      </c>
    </row>
    <row r="23" spans="1:2" x14ac:dyDescent="0.25">
      <c r="A23" t="str">
        <f t="array" ref="A23">INDEX(Группы!A$1:J$17,SMALL(IF(Группы!B$2:J$17&lt;&gt;"",ROW(A$2:G$17)),ROW(A22)),ROUND(MOD(SMALL(IF(Группы!B$2:J$17&lt;&gt;"",ROW(A$2:G$17)+COLUMN(Группы!B$2:J$17)/1000),ROW(A22)),1)*1000,))</f>
        <v>hr-a05-3</v>
      </c>
      <c r="B23">
        <f>COUNTIF(Пользователи!B:B,A23)</f>
        <v>0</v>
      </c>
    </row>
    <row r="24" spans="1:2" x14ac:dyDescent="0.25">
      <c r="A24" t="str">
        <f t="array" ref="A24">INDEX(Группы!A$1:J$17,SMALL(IF(Группы!B$2:J$17&lt;&gt;"",ROW(A$2:G$17)),ROW(A23)),ROUND(MOD(SMALL(IF(Группы!B$2:J$17&lt;&gt;"",ROW(A$2:G$17)+COLUMN(Группы!B$2:J$17)/1000),ROW(A23)),1)*1000,))</f>
        <v>hr-a05-4</v>
      </c>
      <c r="B24">
        <f>COUNTIF(Пользователи!B:B,A24)</f>
        <v>0</v>
      </c>
    </row>
    <row r="25" spans="1:2" x14ac:dyDescent="0.25">
      <c r="A25" t="str">
        <f t="array" ref="A25">INDEX(Группы!A$1:J$17,SMALL(IF(Группы!B$2:J$17&lt;&gt;"",ROW(A$2:G$17)),ROW(A24)),ROUND(MOD(SMALL(IF(Группы!B$2:J$17&lt;&gt;"",ROW(A$2:G$17)+COLUMN(Группы!B$2:J$17)/1000),ROW(A24)),1)*1000,))</f>
        <v>hr-a05-5</v>
      </c>
      <c r="B25">
        <f>COUNTIF(Пользователи!B:B,A25)</f>
        <v>0</v>
      </c>
    </row>
    <row r="26" spans="1:2" x14ac:dyDescent="0.25">
      <c r="A26" t="str">
        <f t="array" ref="A26">INDEX(Группы!A$1:J$17,SMALL(IF(Группы!B$2:J$17&lt;&gt;"",ROW(A$2:G$17)),ROW(A25)),ROUND(MOD(SMALL(IF(Группы!B$2:J$17&lt;&gt;"",ROW(A$2:G$17)+COLUMN(Группы!B$2:J$17)/1000),ROW(A25)),1)*1000,))</f>
        <v>hr-a05-6</v>
      </c>
      <c r="B26">
        <f>COUNTIF(Пользователи!B:B,A26)</f>
        <v>0</v>
      </c>
    </row>
    <row r="27" spans="1:2" x14ac:dyDescent="0.25">
      <c r="A27" t="str">
        <f t="array" ref="A27">INDEX(Группы!A$1:J$17,SMALL(IF(Группы!B$2:J$17&lt;&gt;"",ROW(A$2:G$17)),ROW(A26)),ROUND(MOD(SMALL(IF(Группы!B$2:J$17&lt;&gt;"",ROW(A$2:G$17)+COLUMN(Группы!B$2:J$17)/1000),ROW(A26)),1)*1000,))</f>
        <v>lx-a06-0</v>
      </c>
      <c r="B27">
        <f>COUNTIF(Пользователи!B:B,A27)</f>
        <v>0</v>
      </c>
    </row>
    <row r="28" spans="1:2" x14ac:dyDescent="0.25">
      <c r="A28" t="str">
        <f t="array" ref="A28">INDEX(Группы!A$1:J$17,SMALL(IF(Группы!B$2:J$17&lt;&gt;"",ROW(A$2:G$17)),ROW(A27)),ROUND(MOD(SMALL(IF(Группы!B$2:J$17&lt;&gt;"",ROW(A$2:G$17)+COLUMN(Группы!B$2:J$17)/1000),ROW(A27)),1)*1000,))</f>
        <v>lx-a06-1</v>
      </c>
      <c r="B28">
        <f>COUNTIF(Пользователи!B:B,A28)</f>
        <v>0</v>
      </c>
    </row>
    <row r="29" spans="1:2" x14ac:dyDescent="0.25">
      <c r="A29" t="str">
        <f t="array" ref="A29">INDEX(Группы!A$1:J$17,SMALL(IF(Группы!B$2:J$17&lt;&gt;"",ROW(A$2:G$17)),ROW(A28)),ROUND(MOD(SMALL(IF(Группы!B$2:J$17&lt;&gt;"",ROW(A$2:G$17)+COLUMN(Группы!B$2:J$17)/1000),ROW(A28)),1)*1000,))</f>
        <v>lx-a06-2</v>
      </c>
      <c r="B29">
        <f>COUNTIF(Пользователи!B:B,A29)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H11" sqref="H11"/>
    </sheetView>
  </sheetViews>
  <sheetFormatPr defaultRowHeight="15" x14ac:dyDescent="0.25"/>
  <cols>
    <col min="1" max="1" width="3" bestFit="1" customWidth="1"/>
    <col min="2" max="10" width="10.28515625" bestFit="1" customWidth="1"/>
  </cols>
  <sheetData>
    <row r="1" spans="1:10" x14ac:dyDescent="0.25">
      <c r="A1" s="1"/>
      <c r="B1" s="2">
        <v>0</v>
      </c>
      <c r="C1" s="3">
        <v>1</v>
      </c>
      <c r="D1" s="4">
        <v>2</v>
      </c>
      <c r="E1" s="5">
        <v>3</v>
      </c>
      <c r="F1" s="5">
        <v>4</v>
      </c>
      <c r="G1" s="5">
        <v>5</v>
      </c>
      <c r="H1" s="5">
        <v>6</v>
      </c>
      <c r="I1" s="5">
        <v>7</v>
      </c>
      <c r="J1" s="5">
        <v>8</v>
      </c>
    </row>
    <row r="2" spans="1:10" x14ac:dyDescent="0.25">
      <c r="A2" s="6">
        <v>14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</row>
    <row r="3" spans="1:10" x14ac:dyDescent="0.25">
      <c r="A3" s="6">
        <v>1</v>
      </c>
      <c r="B3" s="8" t="s">
        <v>9</v>
      </c>
      <c r="C3" s="8" t="s">
        <v>10</v>
      </c>
      <c r="D3" s="7" t="s">
        <v>11</v>
      </c>
      <c r="E3" s="7" t="s">
        <v>11</v>
      </c>
      <c r="F3" s="7" t="s">
        <v>11</v>
      </c>
      <c r="G3" s="7" t="s">
        <v>11</v>
      </c>
      <c r="H3" s="7" t="s">
        <v>11</v>
      </c>
      <c r="I3" s="7" t="s">
        <v>11</v>
      </c>
      <c r="J3" s="7" t="s">
        <v>11</v>
      </c>
    </row>
    <row r="4" spans="1:10" x14ac:dyDescent="0.25">
      <c r="A4" s="6">
        <v>3</v>
      </c>
      <c r="B4" s="8" t="s">
        <v>12</v>
      </c>
      <c r="C4" s="8" t="s">
        <v>13</v>
      </c>
      <c r="D4" s="7" t="s">
        <v>14</v>
      </c>
      <c r="E4" s="7" t="s">
        <v>15</v>
      </c>
      <c r="F4" s="7" t="s">
        <v>11</v>
      </c>
      <c r="G4" s="7" t="s">
        <v>11</v>
      </c>
      <c r="H4" s="7" t="s">
        <v>11</v>
      </c>
      <c r="I4" s="7" t="s">
        <v>11</v>
      </c>
      <c r="J4" s="7" t="s">
        <v>11</v>
      </c>
    </row>
    <row r="5" spans="1:10" x14ac:dyDescent="0.25">
      <c r="A5" s="6">
        <v>2</v>
      </c>
      <c r="B5" s="8" t="s">
        <v>16</v>
      </c>
      <c r="C5" s="8" t="s">
        <v>17</v>
      </c>
      <c r="D5" s="7" t="s">
        <v>18</v>
      </c>
      <c r="E5" s="7" t="s">
        <v>11</v>
      </c>
      <c r="F5" s="7" t="s">
        <v>11</v>
      </c>
      <c r="G5" s="7" t="s">
        <v>11</v>
      </c>
      <c r="H5" s="7" t="s">
        <v>11</v>
      </c>
      <c r="I5" s="7" t="s">
        <v>11</v>
      </c>
      <c r="J5" s="7" t="s">
        <v>11</v>
      </c>
    </row>
    <row r="6" spans="1:10" x14ac:dyDescent="0.25">
      <c r="A6" s="6">
        <v>6</v>
      </c>
      <c r="B6" s="8" t="s">
        <v>19</v>
      </c>
      <c r="C6" s="8" t="s">
        <v>20</v>
      </c>
      <c r="D6" s="7" t="s">
        <v>21</v>
      </c>
      <c r="E6" s="7" t="s">
        <v>22</v>
      </c>
      <c r="F6" s="7" t="s">
        <v>23</v>
      </c>
      <c r="G6" s="7" t="s">
        <v>24</v>
      </c>
      <c r="H6" s="7" t="s">
        <v>25</v>
      </c>
      <c r="I6" s="7" t="s">
        <v>11</v>
      </c>
      <c r="J6" s="7" t="s">
        <v>11</v>
      </c>
    </row>
    <row r="7" spans="1:10" x14ac:dyDescent="0.25">
      <c r="A7" s="6">
        <v>2</v>
      </c>
      <c r="B7" s="8" t="s">
        <v>26</v>
      </c>
      <c r="C7" s="8" t="s">
        <v>27</v>
      </c>
      <c r="D7" s="7" t="s">
        <v>28</v>
      </c>
      <c r="E7" s="7" t="s">
        <v>11</v>
      </c>
      <c r="F7" s="7" t="s">
        <v>11</v>
      </c>
      <c r="G7" s="7" t="s">
        <v>11</v>
      </c>
      <c r="H7" s="7" t="s">
        <v>11</v>
      </c>
      <c r="I7" s="7" t="s">
        <v>11</v>
      </c>
      <c r="J7" s="7" t="s">
        <v>11</v>
      </c>
    </row>
    <row r="8" spans="1:10" x14ac:dyDescent="0.25">
      <c r="A8" s="6">
        <v>2</v>
      </c>
      <c r="B8" s="8" t="s">
        <v>29</v>
      </c>
      <c r="C8" s="8" t="s">
        <v>30</v>
      </c>
      <c r="D8" s="7" t="s">
        <v>31</v>
      </c>
      <c r="E8" s="7" t="s">
        <v>11</v>
      </c>
      <c r="F8" s="7" t="s">
        <v>11</v>
      </c>
      <c r="G8" s="7" t="s">
        <v>11</v>
      </c>
      <c r="H8" s="7" t="s">
        <v>11</v>
      </c>
      <c r="I8" s="7" t="s">
        <v>11</v>
      </c>
      <c r="J8" s="7" t="s">
        <v>11</v>
      </c>
    </row>
    <row r="9" spans="1:10" x14ac:dyDescent="0.25">
      <c r="A9" s="6">
        <v>2</v>
      </c>
      <c r="B9" s="8" t="s">
        <v>32</v>
      </c>
      <c r="C9" s="8" t="s">
        <v>33</v>
      </c>
      <c r="D9" s="7" t="s">
        <v>34</v>
      </c>
      <c r="E9" s="7" t="s">
        <v>11</v>
      </c>
      <c r="F9" s="7" t="s">
        <v>11</v>
      </c>
      <c r="G9" s="7" t="s">
        <v>11</v>
      </c>
      <c r="H9" s="7" t="s">
        <v>11</v>
      </c>
      <c r="I9" s="7" t="s">
        <v>11</v>
      </c>
      <c r="J9" s="7" t="s">
        <v>11</v>
      </c>
    </row>
    <row r="10" spans="1:10" x14ac:dyDescent="0.25">
      <c r="A10" s="6">
        <v>2</v>
      </c>
      <c r="B10" s="8" t="s">
        <v>35</v>
      </c>
      <c r="C10" s="8" t="s">
        <v>36</v>
      </c>
      <c r="D10" s="7" t="s">
        <v>37</v>
      </c>
      <c r="E10" s="7" t="s">
        <v>11</v>
      </c>
      <c r="F10" s="7" t="s">
        <v>11</v>
      </c>
      <c r="G10" s="7" t="s">
        <v>11</v>
      </c>
      <c r="H10" s="7" t="s">
        <v>11</v>
      </c>
      <c r="I10" s="7" t="s">
        <v>11</v>
      </c>
      <c r="J10" s="7" t="s">
        <v>11</v>
      </c>
    </row>
    <row r="11" spans="1:10" x14ac:dyDescent="0.25">
      <c r="A11" s="6">
        <v>2</v>
      </c>
      <c r="B11" s="8" t="s">
        <v>38</v>
      </c>
      <c r="C11" s="8" t="s">
        <v>39</v>
      </c>
      <c r="D11" s="7" t="s">
        <v>40</v>
      </c>
      <c r="E11" s="7" t="s">
        <v>11</v>
      </c>
      <c r="F11" s="7" t="s">
        <v>11</v>
      </c>
      <c r="G11" s="7" t="s">
        <v>11</v>
      </c>
      <c r="H11" s="7" t="s">
        <v>11</v>
      </c>
      <c r="I11" s="7" t="s">
        <v>11</v>
      </c>
      <c r="J11" s="7" t="s">
        <v>11</v>
      </c>
    </row>
    <row r="12" spans="1:10" x14ac:dyDescent="0.25">
      <c r="A12" s="6">
        <v>4</v>
      </c>
      <c r="B12" s="8" t="s">
        <v>41</v>
      </c>
      <c r="C12" s="8" t="s">
        <v>42</v>
      </c>
      <c r="D12" s="7" t="s">
        <v>43</v>
      </c>
      <c r="E12" s="7" t="s">
        <v>44</v>
      </c>
      <c r="F12" s="7" t="s">
        <v>45</v>
      </c>
      <c r="G12" s="7"/>
      <c r="H12" s="7"/>
      <c r="I12" s="7"/>
      <c r="J12" s="7"/>
    </row>
    <row r="13" spans="1:10" x14ac:dyDescent="0.25">
      <c r="A13" s="6">
        <v>2</v>
      </c>
      <c r="B13" s="8" t="s">
        <v>46</v>
      </c>
      <c r="C13" s="8" t="s">
        <v>47</v>
      </c>
      <c r="D13" s="7" t="s">
        <v>48</v>
      </c>
      <c r="E13" s="7" t="s">
        <v>11</v>
      </c>
      <c r="F13" s="7" t="s">
        <v>11</v>
      </c>
      <c r="G13" s="7" t="s">
        <v>11</v>
      </c>
      <c r="H13" s="7" t="s">
        <v>11</v>
      </c>
      <c r="I13" s="7" t="s">
        <v>11</v>
      </c>
      <c r="J13" s="7" t="s">
        <v>11</v>
      </c>
    </row>
    <row r="14" spans="1:10" x14ac:dyDescent="0.25">
      <c r="A14" s="6">
        <v>2</v>
      </c>
      <c r="B14" s="8" t="s">
        <v>49</v>
      </c>
      <c r="C14" s="8" t="s">
        <v>50</v>
      </c>
      <c r="D14" s="7" t="s">
        <v>51</v>
      </c>
      <c r="E14" s="7" t="s">
        <v>11</v>
      </c>
      <c r="F14" s="7" t="s">
        <v>11</v>
      </c>
      <c r="G14" s="7" t="s">
        <v>11</v>
      </c>
      <c r="H14" s="7" t="s">
        <v>11</v>
      </c>
      <c r="I14" s="7" t="s">
        <v>11</v>
      </c>
      <c r="J14" s="7" t="s">
        <v>11</v>
      </c>
    </row>
    <row r="15" spans="1:10" x14ac:dyDescent="0.25">
      <c r="A15" s="6">
        <v>8</v>
      </c>
      <c r="B15" s="8" t="s">
        <v>52</v>
      </c>
      <c r="C15" s="8" t="s">
        <v>53</v>
      </c>
      <c r="D15" s="7" t="s">
        <v>54</v>
      </c>
      <c r="E15" s="7" t="s">
        <v>55</v>
      </c>
      <c r="F15" s="7" t="s">
        <v>56</v>
      </c>
      <c r="G15" s="7" t="s">
        <v>57</v>
      </c>
      <c r="H15" s="7" t="s">
        <v>58</v>
      </c>
      <c r="I15" s="7" t="s">
        <v>59</v>
      </c>
      <c r="J15" s="7" t="s">
        <v>60</v>
      </c>
    </row>
    <row r="16" spans="1:10" x14ac:dyDescent="0.25">
      <c r="A16" s="6">
        <v>2</v>
      </c>
      <c r="B16" s="8" t="s">
        <v>61</v>
      </c>
      <c r="C16" s="8" t="s">
        <v>62</v>
      </c>
      <c r="D16" s="7" t="s">
        <v>63</v>
      </c>
      <c r="E16" s="7" t="s">
        <v>11</v>
      </c>
      <c r="F16" s="7" t="s">
        <v>11</v>
      </c>
      <c r="G16" s="7" t="s">
        <v>11</v>
      </c>
      <c r="H16" s="7" t="s">
        <v>11</v>
      </c>
      <c r="I16" s="7" t="s">
        <v>11</v>
      </c>
      <c r="J16" s="7" t="s">
        <v>11</v>
      </c>
    </row>
    <row r="17" spans="1:10" x14ac:dyDescent="0.25">
      <c r="A17" s="6">
        <v>2</v>
      </c>
      <c r="B17" s="8" t="s">
        <v>64</v>
      </c>
      <c r="C17" s="8" t="s">
        <v>65</v>
      </c>
      <c r="D17" s="7" t="s">
        <v>66</v>
      </c>
      <c r="E17" s="7" t="s">
        <v>11</v>
      </c>
      <c r="F17" s="7" t="s">
        <v>11</v>
      </c>
      <c r="G17" s="7" t="s">
        <v>11</v>
      </c>
      <c r="H17" s="7" t="s">
        <v>11</v>
      </c>
      <c r="I17" s="7" t="s">
        <v>11</v>
      </c>
      <c r="J17" s="7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20" sqref="B20"/>
    </sheetView>
  </sheetViews>
  <sheetFormatPr defaultRowHeight="15" x14ac:dyDescent="0.25"/>
  <cols>
    <col min="1" max="1" width="13.85546875" bestFit="1" customWidth="1"/>
    <col min="2" max="2" width="9.5703125" bestFit="1" customWidth="1"/>
  </cols>
  <sheetData>
    <row r="1" spans="1:2" x14ac:dyDescent="0.25">
      <c r="A1" t="s">
        <v>67</v>
      </c>
      <c r="B1" t="s">
        <v>68</v>
      </c>
    </row>
    <row r="2" spans="1:2" x14ac:dyDescent="0.25">
      <c r="A2" t="s">
        <v>69</v>
      </c>
      <c r="B2" s="9" t="s">
        <v>3</v>
      </c>
    </row>
    <row r="3" spans="1:2" x14ac:dyDescent="0.25">
      <c r="A3" t="s">
        <v>70</v>
      </c>
      <c r="B3" t="s">
        <v>71</v>
      </c>
    </row>
    <row r="4" spans="1:2" x14ac:dyDescent="0.25">
      <c r="A4" t="s">
        <v>72</v>
      </c>
      <c r="B4" s="11" t="s">
        <v>9</v>
      </c>
    </row>
    <row r="5" spans="1:2" x14ac:dyDescent="0.25">
      <c r="A5" t="s">
        <v>73</v>
      </c>
      <c r="B5" s="11" t="s">
        <v>9</v>
      </c>
    </row>
    <row r="6" spans="1:2" x14ac:dyDescent="0.25">
      <c r="A6" t="s">
        <v>74</v>
      </c>
      <c r="B6" t="s">
        <v>75</v>
      </c>
    </row>
    <row r="7" spans="1:2" x14ac:dyDescent="0.25">
      <c r="A7" t="s">
        <v>76</v>
      </c>
      <c r="B7" t="s">
        <v>75</v>
      </c>
    </row>
    <row r="8" spans="1:2" x14ac:dyDescent="0.25">
      <c r="A8" t="s">
        <v>77</v>
      </c>
      <c r="B8" t="s">
        <v>78</v>
      </c>
    </row>
    <row r="9" spans="1:2" x14ac:dyDescent="0.25">
      <c r="A9" t="s">
        <v>79</v>
      </c>
      <c r="B9" s="11" t="s">
        <v>9</v>
      </c>
    </row>
    <row r="10" spans="1:2" x14ac:dyDescent="0.25">
      <c r="A10" t="s">
        <v>80</v>
      </c>
      <c r="B10" s="9" t="s">
        <v>3</v>
      </c>
    </row>
    <row r="11" spans="1:2" x14ac:dyDescent="0.25">
      <c r="A11" t="s">
        <v>81</v>
      </c>
      <c r="B11" s="9" t="s">
        <v>3</v>
      </c>
    </row>
    <row r="12" spans="1:2" x14ac:dyDescent="0.25">
      <c r="A12" t="s">
        <v>82</v>
      </c>
      <c r="B12" t="s">
        <v>83</v>
      </c>
    </row>
    <row r="13" spans="1:2" x14ac:dyDescent="0.25">
      <c r="A13" t="s">
        <v>84</v>
      </c>
      <c r="B13" t="s">
        <v>83</v>
      </c>
    </row>
    <row r="14" spans="1:2" x14ac:dyDescent="0.25">
      <c r="A14" t="s">
        <v>85</v>
      </c>
      <c r="B14" t="s">
        <v>86</v>
      </c>
    </row>
    <row r="15" spans="1:2" x14ac:dyDescent="0.25">
      <c r="A15" t="s">
        <v>87</v>
      </c>
      <c r="B15" t="s">
        <v>86</v>
      </c>
    </row>
    <row r="16" spans="1:2" x14ac:dyDescent="0.25">
      <c r="A16" t="s">
        <v>88</v>
      </c>
      <c r="B16" s="9" t="s">
        <v>3</v>
      </c>
    </row>
    <row r="17" spans="1:2" x14ac:dyDescent="0.25">
      <c r="A17" t="s">
        <v>90</v>
      </c>
      <c r="B17" t="s">
        <v>89</v>
      </c>
    </row>
    <row r="18" spans="1:2" x14ac:dyDescent="0.25">
      <c r="A18" t="s">
        <v>91</v>
      </c>
      <c r="B18" s="9" t="s">
        <v>3</v>
      </c>
    </row>
    <row r="19" spans="1:2" x14ac:dyDescent="0.25">
      <c r="A19" t="s">
        <v>92</v>
      </c>
      <c r="B19" s="9" t="s">
        <v>3</v>
      </c>
    </row>
    <row r="20" spans="1:2" x14ac:dyDescent="0.25">
      <c r="A20" t="s">
        <v>93</v>
      </c>
      <c r="B20" s="9" t="s">
        <v>3</v>
      </c>
    </row>
    <row r="21" spans="1:2" x14ac:dyDescent="0.25">
      <c r="A21" t="s">
        <v>95</v>
      </c>
      <c r="B2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</vt:lpstr>
      <vt:lpstr>Группы</vt:lpstr>
      <vt:lpstr>Пользователи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2016-09-04T14:56:32Z</dcterms:modified>
</cp:coreProperties>
</file>