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zitskiy.MV\Downloads\"/>
    </mc:Choice>
  </mc:AlternateContent>
  <bookViews>
    <workbookView xWindow="0" yWindow="0" windowWidth="28800" windowHeight="12495" tabRatio="399"/>
  </bookViews>
  <sheets>
    <sheet name="2017" sheetId="35" r:id="rId1"/>
    <sheet name="свод" sheetId="3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5" l="1"/>
  <c r="E5" i="35"/>
  <c r="G5" i="35"/>
  <c r="W10" i="33" l="1"/>
  <c r="V10" i="33"/>
  <c r="U19" i="33"/>
  <c r="U10" i="33"/>
  <c r="T20" i="33" l="1"/>
  <c r="T25" i="33"/>
  <c r="M24" i="33"/>
  <c r="N24" i="33"/>
  <c r="O24" i="33"/>
  <c r="M19" i="33"/>
  <c r="N19" i="33"/>
  <c r="O19" i="33"/>
  <c r="H12" i="33" l="1"/>
  <c r="H11" i="33"/>
  <c r="AB212" i="33"/>
  <c r="AB213" i="33"/>
  <c r="X212" i="33"/>
  <c r="X213" i="33"/>
  <c r="T212" i="33"/>
  <c r="T213" i="33"/>
  <c r="P212" i="33"/>
  <c r="P213" i="33"/>
  <c r="P211" i="33"/>
  <c r="AB211" i="33"/>
  <c r="AB210" i="33"/>
  <c r="AB209" i="33"/>
  <c r="AB208" i="33"/>
  <c r="AB207" i="33"/>
  <c r="AB206" i="33"/>
  <c r="AB205" i="33"/>
  <c r="AB204" i="33"/>
  <c r="AB203" i="33"/>
  <c r="AB202" i="33"/>
  <c r="AB201" i="33"/>
  <c r="AB200" i="33"/>
  <c r="AB199" i="33"/>
  <c r="AB198" i="33"/>
  <c r="AB197" i="33"/>
  <c r="AB196" i="33"/>
  <c r="AB195" i="33"/>
  <c r="AB194" i="33"/>
  <c r="AB193" i="33"/>
  <c r="AB192" i="33"/>
  <c r="AB191" i="33"/>
  <c r="AB189" i="33"/>
  <c r="AB188" i="33"/>
  <c r="AB187" i="33"/>
  <c r="AB186" i="33"/>
  <c r="AB185" i="33"/>
  <c r="AB184" i="33"/>
  <c r="AB183" i="33"/>
  <c r="AB182" i="33"/>
  <c r="AB181" i="33"/>
  <c r="AB180" i="33"/>
  <c r="AB178" i="33"/>
  <c r="AB177" i="33"/>
  <c r="AB176" i="33"/>
  <c r="AB175" i="33"/>
  <c r="AB174" i="33"/>
  <c r="AB173" i="33"/>
  <c r="AB172" i="33"/>
  <c r="AB171" i="33"/>
  <c r="AB170" i="33"/>
  <c r="AB169" i="33"/>
  <c r="AB168" i="33"/>
  <c r="AB167" i="33"/>
  <c r="AB166" i="33"/>
  <c r="AB165" i="33"/>
  <c r="AB164" i="33"/>
  <c r="AB163" i="33"/>
  <c r="AB162" i="33"/>
  <c r="AB161" i="33"/>
  <c r="AB160" i="33"/>
  <c r="AB159" i="33"/>
  <c r="AB158" i="33"/>
  <c r="AB157" i="33"/>
  <c r="AB156" i="33"/>
  <c r="AB155" i="33"/>
  <c r="AB154" i="33"/>
  <c r="AB153" i="33"/>
  <c r="AB152" i="33"/>
  <c r="AB151" i="33"/>
  <c r="AB150" i="33"/>
  <c r="AB149" i="33"/>
  <c r="AB148" i="33"/>
  <c r="AB147" i="33"/>
  <c r="AB146" i="33"/>
  <c r="AB145" i="33"/>
  <c r="AB144" i="33"/>
  <c r="AB143" i="33"/>
  <c r="AB142" i="33"/>
  <c r="AB141" i="33"/>
  <c r="AB140" i="33"/>
  <c r="AB139" i="33"/>
  <c r="AB138" i="33"/>
  <c r="AB137" i="33"/>
  <c r="AB136" i="33"/>
  <c r="AB135" i="33"/>
  <c r="AB134" i="33"/>
  <c r="AB133" i="33"/>
  <c r="AB132" i="33"/>
  <c r="AB131" i="33"/>
  <c r="AB130" i="33"/>
  <c r="AB129" i="33"/>
  <c r="AB128" i="33"/>
  <c r="AB127" i="33"/>
  <c r="AB126" i="33"/>
  <c r="AB125" i="33"/>
  <c r="AB124" i="33"/>
  <c r="AB123" i="33"/>
  <c r="AB122" i="33"/>
  <c r="AB121" i="33"/>
  <c r="AB120" i="33"/>
  <c r="AB119" i="33"/>
  <c r="AB118" i="33"/>
  <c r="AB117" i="33"/>
  <c r="AB116" i="33"/>
  <c r="AB115" i="33"/>
  <c r="AB114" i="33"/>
  <c r="AB113" i="33"/>
  <c r="AB112" i="33"/>
  <c r="AB111" i="33"/>
  <c r="AB110" i="33"/>
  <c r="AB109" i="33"/>
  <c r="AB108" i="33"/>
  <c r="AB107" i="33"/>
  <c r="AB106" i="33"/>
  <c r="AB105" i="33"/>
  <c r="AB104" i="33"/>
  <c r="AB103" i="33"/>
  <c r="AB102" i="33"/>
  <c r="AB101" i="33"/>
  <c r="AB100" i="33"/>
  <c r="AB99" i="33"/>
  <c r="AB98" i="33"/>
  <c r="AB97" i="33"/>
  <c r="AB96" i="33"/>
  <c r="AB95" i="33"/>
  <c r="AB94" i="33"/>
  <c r="AB93" i="33"/>
  <c r="AB92" i="33"/>
  <c r="AB91" i="33"/>
  <c r="AB90" i="33"/>
  <c r="AB89" i="33"/>
  <c r="AB88" i="33"/>
  <c r="AB87" i="33"/>
  <c r="AB86" i="33"/>
  <c r="AB85" i="33"/>
  <c r="AB84" i="33"/>
  <c r="AB83" i="33"/>
  <c r="AB82" i="33"/>
  <c r="AB81" i="33"/>
  <c r="AB80" i="33"/>
  <c r="AB79" i="33"/>
  <c r="AB78" i="33"/>
  <c r="AB77" i="33"/>
  <c r="AB76" i="33"/>
  <c r="AB75" i="33"/>
  <c r="AB74" i="33"/>
  <c r="AB73" i="33"/>
  <c r="AB72" i="33"/>
  <c r="AB71" i="33"/>
  <c r="AB70" i="33"/>
  <c r="AB69" i="33"/>
  <c r="AB68" i="33"/>
  <c r="AB67" i="33"/>
  <c r="AB66" i="33"/>
  <c r="AB65" i="33"/>
  <c r="AB64" i="33"/>
  <c r="AB63" i="33"/>
  <c r="AB62" i="33"/>
  <c r="AB61" i="33"/>
  <c r="AB60" i="33"/>
  <c r="AB59" i="33"/>
  <c r="AB58" i="33"/>
  <c r="AB57" i="33"/>
  <c r="AB56" i="33"/>
  <c r="AB55" i="33"/>
  <c r="AB54" i="33"/>
  <c r="AB53" i="33"/>
  <c r="AB52" i="33"/>
  <c r="AB51" i="33"/>
  <c r="AB50" i="33"/>
  <c r="AB49" i="33"/>
  <c r="AB48" i="33"/>
  <c r="AB47" i="33"/>
  <c r="AB46" i="33"/>
  <c r="AB45" i="33"/>
  <c r="AB44" i="33"/>
  <c r="AB43" i="33"/>
  <c r="AB42" i="33"/>
  <c r="AB40" i="33"/>
  <c r="AB39" i="33"/>
  <c r="AB38" i="33"/>
  <c r="AB37" i="33"/>
  <c r="AB36" i="33"/>
  <c r="AB35" i="33"/>
  <c r="AB34" i="33"/>
  <c r="AB33" i="33"/>
  <c r="AB32" i="33"/>
  <c r="AB31" i="33"/>
  <c r="AB30" i="33"/>
  <c r="AB29" i="33"/>
  <c r="AB28" i="33"/>
  <c r="AB27" i="33"/>
  <c r="AB26" i="33"/>
  <c r="AB25" i="33"/>
  <c r="AB23" i="33"/>
  <c r="AB22" i="33"/>
  <c r="AB21" i="33"/>
  <c r="AB20" i="33"/>
  <c r="AB18" i="33"/>
  <c r="AB17" i="33"/>
  <c r="AB16" i="33"/>
  <c r="AB15" i="33"/>
  <c r="AB14" i="33"/>
  <c r="AB13" i="33"/>
  <c r="AB12" i="33"/>
  <c r="AB11" i="33"/>
  <c r="X211" i="33"/>
  <c r="X210" i="33"/>
  <c r="X209" i="33"/>
  <c r="X208" i="33"/>
  <c r="X207" i="33"/>
  <c r="X206" i="33"/>
  <c r="X205" i="33"/>
  <c r="X204" i="33"/>
  <c r="X203" i="33"/>
  <c r="X202" i="33"/>
  <c r="X201" i="33"/>
  <c r="X200" i="33"/>
  <c r="X199" i="33"/>
  <c r="X198" i="33"/>
  <c r="X197" i="33"/>
  <c r="X196" i="33"/>
  <c r="X195" i="33"/>
  <c r="X194" i="33"/>
  <c r="X193" i="33"/>
  <c r="X192" i="33"/>
  <c r="X191" i="33"/>
  <c r="X189" i="33"/>
  <c r="X188" i="33"/>
  <c r="X187" i="33"/>
  <c r="X186" i="33"/>
  <c r="X185" i="33"/>
  <c r="X184" i="33"/>
  <c r="X183" i="33"/>
  <c r="X182" i="33"/>
  <c r="X181" i="33"/>
  <c r="X180" i="33"/>
  <c r="X178" i="33"/>
  <c r="X177" i="33"/>
  <c r="X176" i="33"/>
  <c r="X175" i="33"/>
  <c r="X174" i="33"/>
  <c r="X173" i="33"/>
  <c r="X172" i="33"/>
  <c r="X171" i="33"/>
  <c r="X170" i="33"/>
  <c r="X169" i="33"/>
  <c r="X168" i="33"/>
  <c r="X167" i="33"/>
  <c r="X166" i="33"/>
  <c r="X165" i="33"/>
  <c r="X164" i="33"/>
  <c r="X163" i="33"/>
  <c r="X162" i="33"/>
  <c r="X161" i="33"/>
  <c r="X160" i="33"/>
  <c r="X159" i="33"/>
  <c r="X158" i="33"/>
  <c r="X157" i="33"/>
  <c r="X156" i="33"/>
  <c r="X155" i="33"/>
  <c r="X154" i="33"/>
  <c r="X153" i="33"/>
  <c r="X152" i="33"/>
  <c r="X151" i="33"/>
  <c r="X150" i="33"/>
  <c r="X149" i="33"/>
  <c r="X148" i="33"/>
  <c r="X147" i="33"/>
  <c r="X146" i="33"/>
  <c r="X145" i="33"/>
  <c r="X144" i="33"/>
  <c r="X143" i="33"/>
  <c r="X142" i="33"/>
  <c r="X141" i="33"/>
  <c r="X140" i="33"/>
  <c r="X139" i="33"/>
  <c r="X138" i="33"/>
  <c r="X137" i="33"/>
  <c r="X136" i="33"/>
  <c r="X135" i="33"/>
  <c r="X134" i="33"/>
  <c r="X133" i="33"/>
  <c r="X132" i="33"/>
  <c r="X131" i="33"/>
  <c r="X130" i="33"/>
  <c r="X129" i="33"/>
  <c r="X128" i="33"/>
  <c r="X127" i="33"/>
  <c r="X126" i="33"/>
  <c r="X125" i="33"/>
  <c r="X124" i="33"/>
  <c r="X123" i="33"/>
  <c r="X122" i="33"/>
  <c r="X121" i="33"/>
  <c r="X120" i="33"/>
  <c r="X119" i="33"/>
  <c r="X118" i="33"/>
  <c r="X117" i="33"/>
  <c r="X116" i="33"/>
  <c r="X115" i="33"/>
  <c r="X114" i="33"/>
  <c r="X113" i="33"/>
  <c r="X112" i="33"/>
  <c r="X111" i="33"/>
  <c r="X110" i="33"/>
  <c r="X109" i="33"/>
  <c r="X108" i="33"/>
  <c r="X107" i="33"/>
  <c r="X106" i="33"/>
  <c r="X105" i="33"/>
  <c r="X104" i="33"/>
  <c r="X103" i="33"/>
  <c r="X102" i="33"/>
  <c r="X101" i="33"/>
  <c r="X100" i="33"/>
  <c r="X99" i="33"/>
  <c r="X98" i="33"/>
  <c r="X97" i="33"/>
  <c r="X96" i="33"/>
  <c r="X95" i="33"/>
  <c r="X94" i="33"/>
  <c r="X93" i="33"/>
  <c r="X92" i="33"/>
  <c r="X91" i="33"/>
  <c r="X90" i="33"/>
  <c r="X89" i="33"/>
  <c r="X88" i="33"/>
  <c r="X87" i="33"/>
  <c r="X86" i="33"/>
  <c r="X85" i="33"/>
  <c r="X84" i="33"/>
  <c r="X83" i="33"/>
  <c r="X82" i="33"/>
  <c r="X81" i="33"/>
  <c r="X80" i="33"/>
  <c r="X79" i="33"/>
  <c r="X78" i="33"/>
  <c r="X77" i="33"/>
  <c r="X76" i="33"/>
  <c r="X75" i="33"/>
  <c r="X74" i="33"/>
  <c r="X73" i="33"/>
  <c r="X72" i="33"/>
  <c r="X71" i="33"/>
  <c r="X70" i="33"/>
  <c r="X69" i="33"/>
  <c r="X68" i="33"/>
  <c r="X67" i="33"/>
  <c r="X66" i="33"/>
  <c r="X65" i="33"/>
  <c r="X64" i="33"/>
  <c r="X63" i="33"/>
  <c r="X62" i="33"/>
  <c r="X61" i="33"/>
  <c r="X60" i="33"/>
  <c r="X59" i="33"/>
  <c r="X58" i="33"/>
  <c r="X57" i="33"/>
  <c r="X56" i="33"/>
  <c r="X55" i="33"/>
  <c r="X54" i="33"/>
  <c r="X53" i="33"/>
  <c r="X52" i="33"/>
  <c r="X51" i="33"/>
  <c r="X50" i="33"/>
  <c r="X49" i="33"/>
  <c r="X48" i="33"/>
  <c r="X47" i="33"/>
  <c r="X46" i="33"/>
  <c r="X45" i="33"/>
  <c r="X44" i="33"/>
  <c r="X43" i="33"/>
  <c r="X42" i="33"/>
  <c r="X40" i="33"/>
  <c r="X39" i="33"/>
  <c r="X38" i="33"/>
  <c r="X37" i="33"/>
  <c r="X36" i="33"/>
  <c r="X35" i="33"/>
  <c r="X34" i="33"/>
  <c r="X33" i="33"/>
  <c r="X32" i="33"/>
  <c r="X31" i="33"/>
  <c r="X30" i="33"/>
  <c r="X29" i="33"/>
  <c r="X28" i="33"/>
  <c r="X27" i="33"/>
  <c r="X26" i="33"/>
  <c r="X25" i="33"/>
  <c r="X23" i="33"/>
  <c r="X22" i="33"/>
  <c r="X21" i="33"/>
  <c r="X20" i="33"/>
  <c r="X18" i="33"/>
  <c r="X17" i="33"/>
  <c r="X16" i="33"/>
  <c r="X15" i="33"/>
  <c r="X14" i="33"/>
  <c r="X13" i="33"/>
  <c r="X12" i="33"/>
  <c r="X11" i="33"/>
  <c r="T211" i="33"/>
  <c r="T210" i="33"/>
  <c r="T209" i="33"/>
  <c r="T208" i="33"/>
  <c r="T207" i="33"/>
  <c r="T206" i="33"/>
  <c r="T205" i="33"/>
  <c r="T204" i="33"/>
  <c r="T203" i="33"/>
  <c r="T202" i="33"/>
  <c r="T201" i="33"/>
  <c r="T200" i="33"/>
  <c r="T199" i="33"/>
  <c r="T198" i="33"/>
  <c r="T197" i="33"/>
  <c r="T196" i="33"/>
  <c r="T195" i="33"/>
  <c r="T194" i="33"/>
  <c r="T193" i="33"/>
  <c r="T192" i="33"/>
  <c r="T191" i="33"/>
  <c r="T189" i="33"/>
  <c r="T188" i="33"/>
  <c r="T187" i="33"/>
  <c r="T186" i="33"/>
  <c r="T185" i="33"/>
  <c r="T184" i="33"/>
  <c r="T183" i="33"/>
  <c r="T182" i="33"/>
  <c r="T181" i="33"/>
  <c r="T180" i="33"/>
  <c r="T178" i="33"/>
  <c r="T177" i="33"/>
  <c r="T176" i="33"/>
  <c r="T175" i="33"/>
  <c r="T174" i="33"/>
  <c r="T173" i="33"/>
  <c r="T172" i="33"/>
  <c r="T171" i="33"/>
  <c r="T170" i="33"/>
  <c r="T169" i="33"/>
  <c r="T168" i="33"/>
  <c r="T167" i="33"/>
  <c r="T166" i="33"/>
  <c r="T165" i="33"/>
  <c r="T164" i="33"/>
  <c r="T163" i="33"/>
  <c r="T162" i="33"/>
  <c r="T161" i="33"/>
  <c r="T160" i="33"/>
  <c r="T159" i="33"/>
  <c r="T158" i="33"/>
  <c r="T157" i="33"/>
  <c r="T156" i="33"/>
  <c r="T155" i="33"/>
  <c r="T154" i="33"/>
  <c r="T153" i="33"/>
  <c r="T152" i="33"/>
  <c r="T151" i="33"/>
  <c r="T150" i="33"/>
  <c r="T149" i="33"/>
  <c r="T148" i="33"/>
  <c r="T147" i="33"/>
  <c r="T146" i="33"/>
  <c r="T145" i="33"/>
  <c r="T144" i="33"/>
  <c r="T143" i="33"/>
  <c r="T142" i="33"/>
  <c r="T141" i="33"/>
  <c r="T140" i="33"/>
  <c r="T139" i="33"/>
  <c r="T138" i="33"/>
  <c r="T137" i="33"/>
  <c r="T136" i="33"/>
  <c r="T135" i="33"/>
  <c r="T134" i="33"/>
  <c r="T133" i="33"/>
  <c r="T132" i="33"/>
  <c r="T131" i="33"/>
  <c r="T130" i="33"/>
  <c r="T129" i="33"/>
  <c r="T128" i="33"/>
  <c r="T127" i="33"/>
  <c r="T126" i="33"/>
  <c r="T125" i="33"/>
  <c r="T124" i="33"/>
  <c r="T123" i="33"/>
  <c r="T122" i="33"/>
  <c r="T121" i="33"/>
  <c r="T120" i="33"/>
  <c r="T119" i="33"/>
  <c r="T118" i="33"/>
  <c r="T117" i="33"/>
  <c r="T116" i="33"/>
  <c r="T115" i="33"/>
  <c r="T114" i="33"/>
  <c r="T113" i="33"/>
  <c r="T112" i="33"/>
  <c r="T111" i="33"/>
  <c r="T110" i="33"/>
  <c r="T109" i="33"/>
  <c r="T108" i="33"/>
  <c r="T107" i="33"/>
  <c r="T106" i="33"/>
  <c r="T105" i="33"/>
  <c r="T104" i="33"/>
  <c r="T103" i="33"/>
  <c r="T102" i="33"/>
  <c r="T101" i="33"/>
  <c r="T100" i="33"/>
  <c r="T99" i="33"/>
  <c r="T98" i="33"/>
  <c r="T97" i="33"/>
  <c r="T96" i="33"/>
  <c r="T95" i="33"/>
  <c r="T94" i="33"/>
  <c r="T93" i="33"/>
  <c r="T92" i="33"/>
  <c r="T91" i="33"/>
  <c r="T90" i="33"/>
  <c r="T89" i="33"/>
  <c r="T88" i="33"/>
  <c r="T87" i="33"/>
  <c r="T86" i="33"/>
  <c r="T85" i="33"/>
  <c r="T84" i="33"/>
  <c r="T83" i="33"/>
  <c r="T82" i="33"/>
  <c r="T81" i="33"/>
  <c r="T80" i="33"/>
  <c r="T79" i="33"/>
  <c r="T78" i="33"/>
  <c r="T77" i="33"/>
  <c r="T76" i="33"/>
  <c r="T75" i="33"/>
  <c r="T74" i="33"/>
  <c r="T73" i="33"/>
  <c r="T72" i="33"/>
  <c r="T71" i="33"/>
  <c r="T70" i="33"/>
  <c r="T69" i="33"/>
  <c r="T68" i="33"/>
  <c r="T67" i="33"/>
  <c r="T66" i="33"/>
  <c r="T65" i="33"/>
  <c r="T64" i="33"/>
  <c r="T63" i="33"/>
  <c r="T62" i="33"/>
  <c r="T61" i="33"/>
  <c r="T60" i="33"/>
  <c r="T59" i="33"/>
  <c r="T58" i="33"/>
  <c r="T57" i="33"/>
  <c r="T56" i="33"/>
  <c r="T55" i="33"/>
  <c r="T54" i="33"/>
  <c r="T53" i="33"/>
  <c r="T52" i="33"/>
  <c r="T51" i="33"/>
  <c r="T50" i="33"/>
  <c r="T49" i="33"/>
  <c r="T48" i="33"/>
  <c r="T47" i="33"/>
  <c r="T46" i="33"/>
  <c r="T45" i="33"/>
  <c r="T44" i="33"/>
  <c r="T43" i="33"/>
  <c r="T42" i="33"/>
  <c r="T40" i="33"/>
  <c r="T39" i="33"/>
  <c r="T38" i="33"/>
  <c r="T37" i="33"/>
  <c r="T36" i="33"/>
  <c r="T35" i="33"/>
  <c r="T34" i="33"/>
  <c r="T33" i="33"/>
  <c r="T32" i="33"/>
  <c r="T31" i="33"/>
  <c r="T30" i="33"/>
  <c r="T29" i="33"/>
  <c r="T28" i="33"/>
  <c r="T27" i="33"/>
  <c r="T26" i="33"/>
  <c r="T24" i="33" s="1"/>
  <c r="T23" i="33"/>
  <c r="T22" i="33"/>
  <c r="T21" i="33"/>
  <c r="T18" i="33"/>
  <c r="T17" i="33"/>
  <c r="T16" i="33"/>
  <c r="T15" i="33"/>
  <c r="T14" i="33"/>
  <c r="T13" i="33"/>
  <c r="T12" i="33"/>
  <c r="T11" i="33"/>
  <c r="L11" i="33"/>
  <c r="L211" i="33"/>
  <c r="L210" i="33"/>
  <c r="L209" i="33"/>
  <c r="L208" i="33"/>
  <c r="L207" i="33"/>
  <c r="L206" i="33"/>
  <c r="L205" i="33"/>
  <c r="L204" i="33"/>
  <c r="L203" i="33"/>
  <c r="L202" i="33"/>
  <c r="L201" i="33"/>
  <c r="L200" i="33"/>
  <c r="L199" i="33"/>
  <c r="L198" i="33"/>
  <c r="L197" i="33"/>
  <c r="L196" i="33"/>
  <c r="L195" i="33"/>
  <c r="L194" i="33"/>
  <c r="L193" i="33"/>
  <c r="L192" i="33"/>
  <c r="L191" i="33"/>
  <c r="L189" i="33"/>
  <c r="L188" i="33"/>
  <c r="L187" i="33"/>
  <c r="L186" i="33"/>
  <c r="L185" i="33"/>
  <c r="L184" i="33"/>
  <c r="L183" i="33"/>
  <c r="L182" i="33"/>
  <c r="L181" i="33"/>
  <c r="L180" i="33"/>
  <c r="L178" i="33"/>
  <c r="L177" i="33"/>
  <c r="L176" i="33"/>
  <c r="L175" i="33"/>
  <c r="L174" i="33"/>
  <c r="L173" i="33"/>
  <c r="L172" i="33"/>
  <c r="L171" i="33"/>
  <c r="L170" i="33"/>
  <c r="L169" i="33"/>
  <c r="L168" i="33"/>
  <c r="L167" i="33"/>
  <c r="L166" i="33"/>
  <c r="L165" i="33"/>
  <c r="L164" i="33"/>
  <c r="L163" i="33"/>
  <c r="L162" i="33"/>
  <c r="L161" i="33"/>
  <c r="L160" i="33"/>
  <c r="L159" i="33"/>
  <c r="L158" i="33"/>
  <c r="L157" i="33"/>
  <c r="L156" i="33"/>
  <c r="L155" i="33"/>
  <c r="L154" i="33"/>
  <c r="L153" i="33"/>
  <c r="L152" i="33"/>
  <c r="L151" i="33"/>
  <c r="L150" i="33"/>
  <c r="L149" i="33"/>
  <c r="L148" i="33"/>
  <c r="L147" i="33"/>
  <c r="L146" i="33"/>
  <c r="L145" i="33"/>
  <c r="L144" i="33"/>
  <c r="L143" i="33"/>
  <c r="L142" i="33"/>
  <c r="L141" i="33"/>
  <c r="L140" i="33"/>
  <c r="L139" i="33"/>
  <c r="L138" i="33"/>
  <c r="L137" i="33"/>
  <c r="L136" i="33"/>
  <c r="L135" i="33"/>
  <c r="L134" i="33"/>
  <c r="L133" i="33"/>
  <c r="L132" i="33"/>
  <c r="L131" i="33"/>
  <c r="L130" i="33"/>
  <c r="L129" i="33"/>
  <c r="L128" i="33"/>
  <c r="L127" i="33"/>
  <c r="L126" i="33"/>
  <c r="L125" i="33"/>
  <c r="L124" i="33"/>
  <c r="L123" i="33"/>
  <c r="L122" i="33"/>
  <c r="L121" i="33"/>
  <c r="L120" i="33"/>
  <c r="L119" i="33"/>
  <c r="L118" i="33"/>
  <c r="L117" i="33"/>
  <c r="L116" i="33"/>
  <c r="L115" i="33"/>
  <c r="L114" i="33"/>
  <c r="L113" i="33"/>
  <c r="L112" i="33"/>
  <c r="L111" i="33"/>
  <c r="L110" i="33"/>
  <c r="L109" i="33"/>
  <c r="L108" i="33"/>
  <c r="L107" i="33"/>
  <c r="L106" i="33"/>
  <c r="L105" i="33"/>
  <c r="L104" i="33"/>
  <c r="L103" i="33"/>
  <c r="L102" i="33"/>
  <c r="L101" i="33"/>
  <c r="L100" i="33"/>
  <c r="L99" i="33"/>
  <c r="L98" i="33"/>
  <c r="L97" i="33"/>
  <c r="L96" i="33"/>
  <c r="L95" i="33"/>
  <c r="L94" i="33"/>
  <c r="L93" i="33"/>
  <c r="L92" i="33"/>
  <c r="L91" i="33"/>
  <c r="L90" i="33"/>
  <c r="L89" i="33"/>
  <c r="L88" i="33"/>
  <c r="L87" i="33"/>
  <c r="L86" i="33"/>
  <c r="L85" i="33"/>
  <c r="L84" i="33"/>
  <c r="L83" i="33"/>
  <c r="L82" i="33"/>
  <c r="L81" i="33"/>
  <c r="L80" i="33"/>
  <c r="L79" i="33"/>
  <c r="L78" i="33"/>
  <c r="L77" i="33"/>
  <c r="L76" i="33"/>
  <c r="L75" i="33"/>
  <c r="L74" i="33"/>
  <c r="L73" i="33"/>
  <c r="L72" i="33"/>
  <c r="L71" i="33"/>
  <c r="L70" i="33"/>
  <c r="L69" i="33"/>
  <c r="L68" i="33"/>
  <c r="L67" i="33"/>
  <c r="L66" i="33"/>
  <c r="L65" i="33"/>
  <c r="L64" i="33"/>
  <c r="L63" i="33"/>
  <c r="L62" i="33"/>
  <c r="L61" i="33"/>
  <c r="L60" i="33"/>
  <c r="L59" i="33"/>
  <c r="L58" i="33"/>
  <c r="L57" i="33"/>
  <c r="L56" i="33"/>
  <c r="L55" i="33"/>
  <c r="L54" i="33"/>
  <c r="L53" i="33"/>
  <c r="L52" i="33"/>
  <c r="L51" i="33"/>
  <c r="L50" i="33"/>
  <c r="L49" i="33"/>
  <c r="L48" i="33"/>
  <c r="L47" i="33"/>
  <c r="L46" i="33"/>
  <c r="L45" i="33"/>
  <c r="L44" i="33"/>
  <c r="L43" i="33"/>
  <c r="L42" i="33"/>
  <c r="L40" i="33"/>
  <c r="L39" i="33"/>
  <c r="L38" i="33"/>
  <c r="L37" i="33"/>
  <c r="L36" i="33"/>
  <c r="L35" i="33"/>
  <c r="L34" i="33"/>
  <c r="L33" i="33"/>
  <c r="L32" i="33"/>
  <c r="L31" i="33"/>
  <c r="L30" i="33"/>
  <c r="L29" i="33"/>
  <c r="L28" i="33"/>
  <c r="L27" i="33"/>
  <c r="L26" i="33"/>
  <c r="L25" i="33"/>
  <c r="L23" i="33"/>
  <c r="L22" i="33"/>
  <c r="L21" i="33"/>
  <c r="L20" i="33"/>
  <c r="L18" i="33"/>
  <c r="L17" i="33"/>
  <c r="L16" i="33"/>
  <c r="L15" i="33"/>
  <c r="L14" i="33"/>
  <c r="L13" i="33"/>
  <c r="L12" i="33"/>
  <c r="T19" i="33" l="1"/>
  <c r="L24" i="33"/>
  <c r="L41" i="33"/>
  <c r="AB24" i="33"/>
  <c r="T190" i="33"/>
  <c r="T10" i="33"/>
  <c r="A10" i="33" s="1"/>
  <c r="L190" i="33"/>
  <c r="L10" i="33"/>
  <c r="L19" i="33"/>
  <c r="T179" i="33"/>
  <c r="X10" i="33"/>
  <c r="X190" i="33"/>
  <c r="AB19" i="33"/>
  <c r="X179" i="33"/>
  <c r="X41" i="33" s="1"/>
  <c r="AB10" i="33"/>
  <c r="AB190" i="33"/>
  <c r="L179" i="33"/>
  <c r="T41" i="33"/>
  <c r="X24" i="33"/>
  <c r="X19" i="33" s="1"/>
  <c r="AB179" i="33"/>
  <c r="AB41" i="33" s="1"/>
  <c r="A11" i="33" l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104" i="33" s="1"/>
  <c r="A105" i="33" s="1"/>
  <c r="A106" i="33" s="1"/>
  <c r="A107" i="33" s="1"/>
  <c r="A108" i="33" s="1"/>
  <c r="A109" i="33" s="1"/>
  <c r="A110" i="33" s="1"/>
  <c r="A111" i="33" s="1"/>
  <c r="A112" i="33" s="1"/>
  <c r="A113" i="33" s="1"/>
  <c r="A114" i="33" s="1"/>
  <c r="A115" i="33" s="1"/>
  <c r="A116" i="33" s="1"/>
  <c r="A117" i="33" s="1"/>
  <c r="A118" i="33" s="1"/>
  <c r="A119" i="33" s="1"/>
  <c r="A120" i="33" s="1"/>
  <c r="A121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2" i="33" s="1"/>
  <c r="A133" i="33" s="1"/>
  <c r="A134" i="33" s="1"/>
  <c r="A135" i="33" s="1"/>
  <c r="A136" i="33" s="1"/>
  <c r="A137" i="33" s="1"/>
  <c r="A138" i="33" s="1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A150" i="33" s="1"/>
  <c r="A151" i="33" s="1"/>
  <c r="A152" i="33" s="1"/>
  <c r="A153" i="33" s="1"/>
  <c r="A154" i="33" s="1"/>
  <c r="A155" i="33" s="1"/>
  <c r="A156" i="33" s="1"/>
  <c r="A157" i="33" s="1"/>
  <c r="A158" i="33" s="1"/>
  <c r="A159" i="33" s="1"/>
  <c r="A160" i="33" s="1"/>
  <c r="A161" i="33" s="1"/>
  <c r="A162" i="33" s="1"/>
  <c r="A163" i="33" s="1"/>
  <c r="A164" i="33" s="1"/>
  <c r="A165" i="33" s="1"/>
  <c r="A166" i="33" s="1"/>
  <c r="A167" i="33" s="1"/>
  <c r="A168" i="33" s="1"/>
  <c r="A169" i="33" s="1"/>
  <c r="A170" i="33" s="1"/>
  <c r="A171" i="33" s="1"/>
  <c r="A172" i="33" s="1"/>
  <c r="A173" i="33" s="1"/>
  <c r="A174" i="33" s="1"/>
  <c r="A175" i="33" s="1"/>
  <c r="A176" i="33" s="1"/>
  <c r="A177" i="33" s="1"/>
  <c r="A178" i="33" s="1"/>
  <c r="A179" i="33" s="1"/>
  <c r="A180" i="33" s="1"/>
  <c r="A181" i="33" s="1"/>
  <c r="A182" i="33" s="1"/>
  <c r="A183" i="33" s="1"/>
  <c r="A184" i="33" s="1"/>
  <c r="A185" i="33" s="1"/>
  <c r="A186" i="33" s="1"/>
  <c r="A187" i="33" s="1"/>
  <c r="A188" i="33" s="1"/>
  <c r="A189" i="33" s="1"/>
  <c r="A190" i="33" s="1"/>
  <c r="A191" i="33" s="1"/>
  <c r="A192" i="33" s="1"/>
  <c r="A193" i="33" s="1"/>
  <c r="A194" i="33" s="1"/>
  <c r="A195" i="33" s="1"/>
  <c r="A196" i="33" s="1"/>
  <c r="A197" i="33" s="1"/>
  <c r="A198" i="33" s="1"/>
  <c r="A199" i="33" s="1"/>
  <c r="A200" i="33" s="1"/>
  <c r="A201" i="33" s="1"/>
  <c r="A202" i="33" s="1"/>
  <c r="A203" i="33" s="1"/>
  <c r="A204" i="33" s="1"/>
  <c r="A205" i="33" s="1"/>
  <c r="A206" i="33" s="1"/>
  <c r="A207" i="33" s="1"/>
  <c r="A208" i="33" s="1"/>
  <c r="A209" i="33" s="1"/>
  <c r="A210" i="33" s="1"/>
  <c r="A211" i="33" s="1"/>
  <c r="A212" i="33" s="1"/>
  <c r="A213" i="33" s="1"/>
  <c r="X9" i="33"/>
  <c r="T9" i="33"/>
  <c r="AB9" i="33"/>
  <c r="L9" i="33"/>
  <c r="P49" i="33"/>
  <c r="P48" i="33"/>
  <c r="P42" i="33"/>
  <c r="Q179" i="33"/>
  <c r="P72" i="33"/>
  <c r="P73" i="33"/>
  <c r="P74" i="33"/>
  <c r="P75" i="33"/>
  <c r="P76" i="33"/>
  <c r="P77" i="33"/>
  <c r="P78" i="33"/>
  <c r="P79" i="33"/>
  <c r="P96" i="33"/>
  <c r="P97" i="33"/>
  <c r="P98" i="33"/>
  <c r="P99" i="33"/>
  <c r="P80" i="33"/>
  <c r="P81" i="33"/>
  <c r="P82" i="33"/>
  <c r="P83" i="33"/>
  <c r="P84" i="33"/>
  <c r="P85" i="33"/>
  <c r="P86" i="33"/>
  <c r="P87" i="33"/>
  <c r="P88" i="33"/>
  <c r="P89" i="33"/>
  <c r="P90" i="33"/>
  <c r="P91" i="33"/>
  <c r="P92" i="33"/>
  <c r="P93" i="33"/>
  <c r="P94" i="33"/>
  <c r="P95" i="33"/>
  <c r="P100" i="33"/>
  <c r="P101" i="33"/>
  <c r="P102" i="33"/>
  <c r="P103" i="33"/>
  <c r="P104" i="33"/>
  <c r="P105" i="33"/>
  <c r="P106" i="33"/>
  <c r="P107" i="33"/>
  <c r="P108" i="33"/>
  <c r="P109" i="33"/>
  <c r="P110" i="33"/>
  <c r="P111" i="33"/>
  <c r="P112" i="33"/>
  <c r="P113" i="33"/>
  <c r="P114" i="33"/>
  <c r="P115" i="33"/>
  <c r="P116" i="33"/>
  <c r="P117" i="33"/>
  <c r="P118" i="33"/>
  <c r="P119" i="33"/>
  <c r="P120" i="33"/>
  <c r="P121" i="33"/>
  <c r="P122" i="33"/>
  <c r="P123" i="33"/>
  <c r="P124" i="33"/>
  <c r="P125" i="33"/>
  <c r="P126" i="33"/>
  <c r="P127" i="33"/>
  <c r="P128" i="33"/>
  <c r="P129" i="33"/>
  <c r="P130" i="33"/>
  <c r="P131" i="33"/>
  <c r="P132" i="33"/>
  <c r="P133" i="33"/>
  <c r="P134" i="33"/>
  <c r="P135" i="33"/>
  <c r="P136" i="33"/>
  <c r="P137" i="33"/>
  <c r="P138" i="33"/>
  <c r="P139" i="33"/>
  <c r="P140" i="33"/>
  <c r="P141" i="33"/>
  <c r="P142" i="33"/>
  <c r="P143" i="33"/>
  <c r="P144" i="33"/>
  <c r="P145" i="33"/>
  <c r="P146" i="33"/>
  <c r="P147" i="33"/>
  <c r="P148" i="33"/>
  <c r="P149" i="33"/>
  <c r="P150" i="33"/>
  <c r="P151" i="33"/>
  <c r="P152" i="33"/>
  <c r="P153" i="33"/>
  <c r="P154" i="33"/>
  <c r="P155" i="33"/>
  <c r="P156" i="33"/>
  <c r="P157" i="33"/>
  <c r="P158" i="33"/>
  <c r="P159" i="33"/>
  <c r="P160" i="33"/>
  <c r="P161" i="33"/>
  <c r="P162" i="33"/>
  <c r="P163" i="33"/>
  <c r="P164" i="33"/>
  <c r="P165" i="33"/>
  <c r="P166" i="33"/>
  <c r="P167" i="33"/>
  <c r="P168" i="33"/>
  <c r="P169" i="33"/>
  <c r="P170" i="33"/>
  <c r="P171" i="33"/>
  <c r="P172" i="33"/>
  <c r="P173" i="33"/>
  <c r="P174" i="33"/>
  <c r="P175" i="33"/>
  <c r="P176" i="33"/>
  <c r="P177" i="33"/>
  <c r="P178" i="33"/>
  <c r="P180" i="33"/>
  <c r="P181" i="33"/>
  <c r="P182" i="33"/>
  <c r="P183" i="33"/>
  <c r="P184" i="33"/>
  <c r="P185" i="33"/>
  <c r="P186" i="33"/>
  <c r="P187" i="33"/>
  <c r="P188" i="33"/>
  <c r="P189" i="33"/>
  <c r="P191" i="33"/>
  <c r="P192" i="33"/>
  <c r="P193" i="33"/>
  <c r="P194" i="33"/>
  <c r="P195" i="33"/>
  <c r="P196" i="33"/>
  <c r="P197" i="33"/>
  <c r="P198" i="33"/>
  <c r="P199" i="33"/>
  <c r="P200" i="33"/>
  <c r="P201" i="33"/>
  <c r="P202" i="33"/>
  <c r="P203" i="33"/>
  <c r="P204" i="33"/>
  <c r="P205" i="33"/>
  <c r="P206" i="33"/>
  <c r="P207" i="33"/>
  <c r="P208" i="33"/>
  <c r="P209" i="33"/>
  <c r="P210" i="33"/>
  <c r="P71" i="33"/>
  <c r="P70" i="33"/>
  <c r="P69" i="33"/>
  <c r="P68" i="33"/>
  <c r="P67" i="33"/>
  <c r="P66" i="33"/>
  <c r="P65" i="33"/>
  <c r="P64" i="33"/>
  <c r="P63" i="33"/>
  <c r="P62" i="33"/>
  <c r="P61" i="33"/>
  <c r="P60" i="33"/>
  <c r="P59" i="33"/>
  <c r="P58" i="33"/>
  <c r="P57" i="33"/>
  <c r="P56" i="33"/>
  <c r="P55" i="33"/>
  <c r="P54" i="33"/>
  <c r="P53" i="33"/>
  <c r="P52" i="33"/>
  <c r="P51" i="33"/>
  <c r="P50" i="33"/>
  <c r="P47" i="33"/>
  <c r="P46" i="33"/>
  <c r="P45" i="33"/>
  <c r="P44" i="33"/>
  <c r="P43" i="33"/>
  <c r="P31" i="33"/>
  <c r="A5" i="35" l="1"/>
  <c r="C5" i="35" s="1"/>
  <c r="A10" i="35"/>
  <c r="D10" i="35" s="1"/>
  <c r="A9" i="35"/>
  <c r="G9" i="35" s="1"/>
  <c r="A11" i="35"/>
  <c r="B11" i="35" s="1"/>
  <c r="A22" i="35"/>
  <c r="A8" i="35"/>
  <c r="A21" i="35"/>
  <c r="A7" i="35"/>
  <c r="A15" i="35"/>
  <c r="A20" i="35"/>
  <c r="A18" i="35"/>
  <c r="A16" i="35"/>
  <c r="A17" i="35"/>
  <c r="A24" i="35"/>
  <c r="A27" i="35"/>
  <c r="A28" i="35"/>
  <c r="A14" i="35"/>
  <c r="A29" i="35"/>
  <c r="A13" i="35"/>
  <c r="A12" i="35"/>
  <c r="A23" i="35"/>
  <c r="A26" i="35"/>
  <c r="A25" i="35"/>
  <c r="B10" i="35"/>
  <c r="F10" i="35"/>
  <c r="A19" i="35"/>
  <c r="A6" i="35"/>
  <c r="P179" i="33"/>
  <c r="P190" i="33"/>
  <c r="D5" i="35" l="1"/>
  <c r="E11" i="35"/>
  <c r="H10" i="35"/>
  <c r="C10" i="35"/>
  <c r="E9" i="35"/>
  <c r="G10" i="35"/>
  <c r="B5" i="35"/>
  <c r="B9" i="35"/>
  <c r="H9" i="35"/>
  <c r="C11" i="35"/>
  <c r="F11" i="35"/>
  <c r="D9" i="35"/>
  <c r="C9" i="35"/>
  <c r="D11" i="35"/>
  <c r="G11" i="35"/>
  <c r="H11" i="35"/>
  <c r="B14" i="35"/>
  <c r="D14" i="35"/>
  <c r="F14" i="35"/>
  <c r="H14" i="35"/>
  <c r="E14" i="35"/>
  <c r="C14" i="35"/>
  <c r="G14" i="35"/>
  <c r="C21" i="35"/>
  <c r="F21" i="35"/>
  <c r="G21" i="35"/>
  <c r="H21" i="35"/>
  <c r="B21" i="35"/>
  <c r="D21" i="35"/>
  <c r="E21" i="35"/>
  <c r="C13" i="35"/>
  <c r="F13" i="35"/>
  <c r="G13" i="35"/>
  <c r="B13" i="35"/>
  <c r="D13" i="35"/>
  <c r="E13" i="35"/>
  <c r="H13" i="35"/>
  <c r="C18" i="35"/>
  <c r="E18" i="35"/>
  <c r="G18" i="35"/>
  <c r="H18" i="35"/>
  <c r="B18" i="35"/>
  <c r="D18" i="35"/>
  <c r="F18" i="35"/>
  <c r="E22" i="35"/>
  <c r="B22" i="35"/>
  <c r="D22" i="35"/>
  <c r="F22" i="35"/>
  <c r="H22" i="35"/>
  <c r="G22" i="35"/>
  <c r="C22" i="35"/>
  <c r="B25" i="35"/>
  <c r="D25" i="35"/>
  <c r="E25" i="35"/>
  <c r="F25" i="35"/>
  <c r="H25" i="35"/>
  <c r="C25" i="35"/>
  <c r="G25" i="35"/>
  <c r="D26" i="35"/>
  <c r="B26" i="35"/>
  <c r="H26" i="35"/>
  <c r="E26" i="35"/>
  <c r="F26" i="35"/>
  <c r="G26" i="35"/>
  <c r="C26" i="35"/>
  <c r="E29" i="35"/>
  <c r="C29" i="35"/>
  <c r="G29" i="35"/>
  <c r="B29" i="35"/>
  <c r="F29" i="35"/>
  <c r="H29" i="35"/>
  <c r="D29" i="35"/>
  <c r="B24" i="35"/>
  <c r="D24" i="35"/>
  <c r="G24" i="35"/>
  <c r="F24" i="35"/>
  <c r="H24" i="35"/>
  <c r="C24" i="35"/>
  <c r="E24" i="35"/>
  <c r="C20" i="35"/>
  <c r="E20" i="35"/>
  <c r="G20" i="35"/>
  <c r="B20" i="35"/>
  <c r="D20" i="35"/>
  <c r="F20" i="35"/>
  <c r="H20" i="35"/>
  <c r="E7" i="35"/>
  <c r="F7" i="35"/>
  <c r="B7" i="35"/>
  <c r="H7" i="35"/>
  <c r="G7" i="35"/>
  <c r="D7" i="35"/>
  <c r="C7" i="35"/>
  <c r="F23" i="35"/>
  <c r="H23" i="35"/>
  <c r="D23" i="35"/>
  <c r="C23" i="35"/>
  <c r="E23" i="35"/>
  <c r="G23" i="35"/>
  <c r="B23" i="35"/>
  <c r="F15" i="35"/>
  <c r="H15" i="35"/>
  <c r="C15" i="35"/>
  <c r="E15" i="35"/>
  <c r="D15" i="35"/>
  <c r="G15" i="35"/>
  <c r="B15" i="35"/>
  <c r="E28" i="35"/>
  <c r="C28" i="35"/>
  <c r="G28" i="35"/>
  <c r="B28" i="35"/>
  <c r="H28" i="35"/>
  <c r="F28" i="35"/>
  <c r="D28" i="35"/>
  <c r="E16" i="35"/>
  <c r="C16" i="35"/>
  <c r="F16" i="35"/>
  <c r="G16" i="35"/>
  <c r="B16" i="35"/>
  <c r="D16" i="35"/>
  <c r="H16" i="35"/>
  <c r="B8" i="35"/>
  <c r="E8" i="35"/>
  <c r="D8" i="35"/>
  <c r="C8" i="35"/>
  <c r="H8" i="35"/>
  <c r="G8" i="35"/>
  <c r="F8" i="35"/>
  <c r="G19" i="35"/>
  <c r="B19" i="35"/>
  <c r="D19" i="35"/>
  <c r="C19" i="35"/>
  <c r="E19" i="35"/>
  <c r="F19" i="35"/>
  <c r="H19" i="35"/>
  <c r="B17" i="35"/>
  <c r="D17" i="35"/>
  <c r="E17" i="35"/>
  <c r="F17" i="35"/>
  <c r="H17" i="35"/>
  <c r="C17" i="35"/>
  <c r="G17" i="35"/>
  <c r="B12" i="35"/>
  <c r="D12" i="35"/>
  <c r="G12" i="35"/>
  <c r="F12" i="35"/>
  <c r="H12" i="35"/>
  <c r="C12" i="35"/>
  <c r="E12" i="35"/>
  <c r="E27" i="35"/>
  <c r="G27" i="35"/>
  <c r="C27" i="35"/>
  <c r="B27" i="35"/>
  <c r="H27" i="35"/>
  <c r="F27" i="35"/>
  <c r="D27" i="35"/>
  <c r="E6" i="35"/>
  <c r="C6" i="35"/>
  <c r="B6" i="35"/>
  <c r="F6" i="35"/>
  <c r="H6" i="35"/>
  <c r="G6" i="35"/>
  <c r="D6" i="35"/>
  <c r="P40" i="33"/>
  <c r="P39" i="33"/>
  <c r="P38" i="33"/>
  <c r="P37" i="33"/>
  <c r="P36" i="33"/>
  <c r="P35" i="33"/>
  <c r="P34" i="33"/>
  <c r="P33" i="33"/>
  <c r="P32" i="33"/>
  <c r="P30" i="33"/>
  <c r="P29" i="33"/>
  <c r="P28" i="33"/>
  <c r="P27" i="33"/>
  <c r="P26" i="33"/>
  <c r="P25" i="33"/>
  <c r="P24" i="33" s="1"/>
  <c r="P23" i="33"/>
  <c r="P22" i="33"/>
  <c r="P21" i="33"/>
  <c r="P20" i="33"/>
  <c r="H38" i="33"/>
  <c r="H37" i="33"/>
  <c r="H42" i="33"/>
  <c r="H43" i="33"/>
  <c r="H44" i="33"/>
  <c r="H45" i="33"/>
  <c r="H46" i="33"/>
  <c r="H47" i="33"/>
  <c r="H48" i="33"/>
  <c r="H49" i="33"/>
  <c r="H50" i="33"/>
  <c r="P12" i="33"/>
  <c r="P13" i="33"/>
  <c r="P14" i="33"/>
  <c r="P15" i="33"/>
  <c r="P16" i="33"/>
  <c r="P17" i="33"/>
  <c r="P18" i="33"/>
  <c r="P11" i="33"/>
  <c r="J211" i="33"/>
  <c r="J212" i="33"/>
  <c r="J213" i="33"/>
  <c r="I212" i="33"/>
  <c r="I213" i="33"/>
  <c r="H212" i="33"/>
  <c r="H213" i="33"/>
  <c r="I191" i="33"/>
  <c r="J191" i="33"/>
  <c r="I192" i="33"/>
  <c r="J192" i="33"/>
  <c r="I193" i="33"/>
  <c r="J193" i="33"/>
  <c r="I194" i="33"/>
  <c r="J194" i="33"/>
  <c r="I195" i="33"/>
  <c r="J195" i="33"/>
  <c r="I196" i="33"/>
  <c r="J196" i="33"/>
  <c r="I197" i="33"/>
  <c r="J197" i="33"/>
  <c r="I198" i="33"/>
  <c r="J198" i="33"/>
  <c r="I199" i="33"/>
  <c r="J199" i="33"/>
  <c r="I200" i="33"/>
  <c r="J200" i="33"/>
  <c r="I201" i="33"/>
  <c r="J201" i="33"/>
  <c r="I202" i="33"/>
  <c r="J202" i="33"/>
  <c r="I203" i="33"/>
  <c r="J203" i="33"/>
  <c r="I204" i="33"/>
  <c r="J204" i="33"/>
  <c r="I205" i="33"/>
  <c r="J205" i="33"/>
  <c r="I206" i="33"/>
  <c r="J206" i="33"/>
  <c r="I207" i="33"/>
  <c r="J207" i="33"/>
  <c r="I208" i="33"/>
  <c r="J208" i="33"/>
  <c r="I209" i="33"/>
  <c r="J209" i="33"/>
  <c r="I210" i="33"/>
  <c r="J210" i="33"/>
  <c r="I211" i="33"/>
  <c r="H192" i="33"/>
  <c r="H193" i="33"/>
  <c r="H194" i="33"/>
  <c r="H195" i="33"/>
  <c r="H196" i="33"/>
  <c r="H197" i="33"/>
  <c r="H198" i="33"/>
  <c r="H200" i="33"/>
  <c r="H201" i="33"/>
  <c r="H202" i="33"/>
  <c r="H203" i="33"/>
  <c r="H204" i="33"/>
  <c r="H205" i="33"/>
  <c r="H206" i="33"/>
  <c r="H207" i="33"/>
  <c r="H208" i="33"/>
  <c r="H209" i="33"/>
  <c r="H210" i="33"/>
  <c r="H211" i="33"/>
  <c r="H191" i="33"/>
  <c r="I180" i="33"/>
  <c r="J180" i="33"/>
  <c r="I181" i="33"/>
  <c r="J181" i="33"/>
  <c r="I182" i="33"/>
  <c r="J182" i="33"/>
  <c r="I183" i="33"/>
  <c r="J183" i="33"/>
  <c r="I184" i="33"/>
  <c r="J184" i="33"/>
  <c r="I185" i="33"/>
  <c r="J185" i="33"/>
  <c r="I186" i="33"/>
  <c r="J186" i="33"/>
  <c r="I187" i="33"/>
  <c r="J187" i="33"/>
  <c r="I188" i="33"/>
  <c r="J188" i="33"/>
  <c r="I189" i="33"/>
  <c r="J189" i="33"/>
  <c r="H181" i="33"/>
  <c r="H182" i="33"/>
  <c r="H183" i="33"/>
  <c r="H184" i="33"/>
  <c r="H185" i="33"/>
  <c r="H186" i="33"/>
  <c r="H187" i="33"/>
  <c r="H188" i="33"/>
  <c r="H189" i="33"/>
  <c r="H180" i="33"/>
  <c r="I80" i="33"/>
  <c r="J80" i="33"/>
  <c r="I81" i="33"/>
  <c r="J81" i="33"/>
  <c r="I82" i="33"/>
  <c r="J82" i="33"/>
  <c r="I83" i="33"/>
  <c r="J83" i="33"/>
  <c r="I84" i="33"/>
  <c r="J84" i="33"/>
  <c r="I85" i="33"/>
  <c r="J85" i="33"/>
  <c r="I86" i="33"/>
  <c r="J86" i="33"/>
  <c r="I87" i="33"/>
  <c r="J87" i="33"/>
  <c r="I88" i="33"/>
  <c r="J88" i="33"/>
  <c r="I89" i="33"/>
  <c r="J89" i="33"/>
  <c r="I90" i="33"/>
  <c r="J90" i="33"/>
  <c r="I91" i="33"/>
  <c r="J91" i="33"/>
  <c r="I92" i="33"/>
  <c r="J92" i="33"/>
  <c r="I93" i="33"/>
  <c r="J93" i="33"/>
  <c r="I94" i="33"/>
  <c r="J94" i="33"/>
  <c r="I95" i="33"/>
  <c r="J95" i="33"/>
  <c r="I100" i="33"/>
  <c r="J100" i="33"/>
  <c r="I101" i="33"/>
  <c r="J101" i="33"/>
  <c r="I102" i="33"/>
  <c r="J102" i="33"/>
  <c r="I103" i="33"/>
  <c r="J103" i="33"/>
  <c r="I104" i="33"/>
  <c r="J104" i="33"/>
  <c r="I105" i="33"/>
  <c r="J105" i="33"/>
  <c r="I106" i="33"/>
  <c r="J106" i="33"/>
  <c r="I107" i="33"/>
  <c r="J107" i="33"/>
  <c r="I108" i="33"/>
  <c r="J108" i="33"/>
  <c r="I109" i="33"/>
  <c r="J109" i="33"/>
  <c r="I110" i="33"/>
  <c r="J110" i="33"/>
  <c r="I111" i="33"/>
  <c r="J111" i="33"/>
  <c r="I112" i="33"/>
  <c r="J112" i="33"/>
  <c r="I113" i="33"/>
  <c r="J113" i="33"/>
  <c r="I114" i="33"/>
  <c r="J114" i="33"/>
  <c r="I115" i="33"/>
  <c r="J115" i="33"/>
  <c r="I116" i="33"/>
  <c r="J116" i="33"/>
  <c r="I117" i="33"/>
  <c r="J117" i="33"/>
  <c r="I118" i="33"/>
  <c r="J118" i="33"/>
  <c r="I119" i="33"/>
  <c r="J119" i="33"/>
  <c r="I120" i="33"/>
  <c r="J120" i="33"/>
  <c r="I121" i="33"/>
  <c r="J121" i="33"/>
  <c r="I122" i="33"/>
  <c r="J122" i="33"/>
  <c r="I123" i="33"/>
  <c r="J123" i="33"/>
  <c r="I124" i="33"/>
  <c r="J124" i="33"/>
  <c r="I125" i="33"/>
  <c r="J125" i="33"/>
  <c r="I126" i="33"/>
  <c r="J126" i="33"/>
  <c r="I127" i="33"/>
  <c r="J127" i="33"/>
  <c r="I128" i="33"/>
  <c r="J128" i="33"/>
  <c r="I129" i="33"/>
  <c r="J129" i="33"/>
  <c r="I130" i="33"/>
  <c r="J130" i="33"/>
  <c r="I131" i="33"/>
  <c r="J131" i="33"/>
  <c r="I132" i="33"/>
  <c r="J132" i="33"/>
  <c r="I133" i="33"/>
  <c r="J133" i="33"/>
  <c r="I134" i="33"/>
  <c r="J134" i="33"/>
  <c r="I135" i="33"/>
  <c r="J135" i="33"/>
  <c r="I136" i="33"/>
  <c r="J136" i="33"/>
  <c r="I137" i="33"/>
  <c r="J137" i="33"/>
  <c r="I138" i="33"/>
  <c r="J138" i="33"/>
  <c r="I139" i="33"/>
  <c r="J139" i="33"/>
  <c r="I140" i="33"/>
  <c r="J140" i="33"/>
  <c r="I141" i="33"/>
  <c r="J141" i="33"/>
  <c r="I142" i="33"/>
  <c r="J142" i="33"/>
  <c r="I143" i="33"/>
  <c r="J143" i="33"/>
  <c r="I144" i="33"/>
  <c r="J144" i="33"/>
  <c r="I145" i="33"/>
  <c r="J145" i="33"/>
  <c r="I146" i="33"/>
  <c r="J146" i="33"/>
  <c r="I147" i="33"/>
  <c r="J147" i="33"/>
  <c r="I148" i="33"/>
  <c r="J148" i="33"/>
  <c r="I149" i="33"/>
  <c r="J149" i="33"/>
  <c r="I150" i="33"/>
  <c r="J150" i="33"/>
  <c r="I151" i="33"/>
  <c r="J151" i="33"/>
  <c r="I152" i="33"/>
  <c r="J152" i="33"/>
  <c r="I153" i="33"/>
  <c r="J153" i="33"/>
  <c r="I154" i="33"/>
  <c r="J154" i="33"/>
  <c r="I155" i="33"/>
  <c r="J155" i="33"/>
  <c r="I156" i="33"/>
  <c r="J156" i="33"/>
  <c r="I157" i="33"/>
  <c r="J157" i="33"/>
  <c r="I158" i="33"/>
  <c r="J158" i="33"/>
  <c r="I159" i="33"/>
  <c r="J159" i="33"/>
  <c r="I160" i="33"/>
  <c r="J160" i="33"/>
  <c r="I161" i="33"/>
  <c r="J161" i="33"/>
  <c r="I162" i="33"/>
  <c r="J162" i="33"/>
  <c r="I163" i="33"/>
  <c r="J163" i="33"/>
  <c r="I164" i="33"/>
  <c r="J164" i="33"/>
  <c r="I165" i="33"/>
  <c r="J165" i="33"/>
  <c r="I166" i="33"/>
  <c r="J166" i="33"/>
  <c r="I167" i="33"/>
  <c r="J167" i="33"/>
  <c r="I168" i="33"/>
  <c r="J168" i="33"/>
  <c r="I169" i="33"/>
  <c r="J169" i="33"/>
  <c r="I170" i="33"/>
  <c r="J170" i="33"/>
  <c r="I171" i="33"/>
  <c r="J171" i="33"/>
  <c r="I172" i="33"/>
  <c r="J172" i="33"/>
  <c r="I173" i="33"/>
  <c r="J173" i="33"/>
  <c r="I174" i="33"/>
  <c r="J174" i="33"/>
  <c r="I175" i="33"/>
  <c r="J175" i="33"/>
  <c r="I176" i="33"/>
  <c r="J176" i="33"/>
  <c r="I177" i="33"/>
  <c r="J177" i="33"/>
  <c r="I178" i="33"/>
  <c r="J178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139" i="33"/>
  <c r="H140" i="33"/>
  <c r="H141" i="33"/>
  <c r="H142" i="33"/>
  <c r="H143" i="33"/>
  <c r="H144" i="33"/>
  <c r="H145" i="33"/>
  <c r="H146" i="33"/>
  <c r="H147" i="33"/>
  <c r="H148" i="33"/>
  <c r="H149" i="33"/>
  <c r="H150" i="33"/>
  <c r="H151" i="33"/>
  <c r="H152" i="33"/>
  <c r="H153" i="33"/>
  <c r="H154" i="33"/>
  <c r="H155" i="33"/>
  <c r="H156" i="33"/>
  <c r="H157" i="33"/>
  <c r="H158" i="33"/>
  <c r="H159" i="33"/>
  <c r="H160" i="33"/>
  <c r="H161" i="33"/>
  <c r="H162" i="33"/>
  <c r="H163" i="33"/>
  <c r="H164" i="33"/>
  <c r="H165" i="33"/>
  <c r="H166" i="33"/>
  <c r="H167" i="33"/>
  <c r="H168" i="33"/>
  <c r="H169" i="33"/>
  <c r="H170" i="33"/>
  <c r="H171" i="33"/>
  <c r="H172" i="33"/>
  <c r="H173" i="33"/>
  <c r="H174" i="33"/>
  <c r="H175" i="33"/>
  <c r="H176" i="33"/>
  <c r="H177" i="33"/>
  <c r="H178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I49" i="33"/>
  <c r="J49" i="33"/>
  <c r="I50" i="33"/>
  <c r="J50" i="33"/>
  <c r="I51" i="33"/>
  <c r="J51" i="33"/>
  <c r="I52" i="33"/>
  <c r="J52" i="33"/>
  <c r="I53" i="33"/>
  <c r="J53" i="33"/>
  <c r="I54" i="33"/>
  <c r="J54" i="33"/>
  <c r="I55" i="33"/>
  <c r="J55" i="33"/>
  <c r="I56" i="33"/>
  <c r="J56" i="33"/>
  <c r="I57" i="33"/>
  <c r="J57" i="33"/>
  <c r="I58" i="33"/>
  <c r="J58" i="33"/>
  <c r="I59" i="33"/>
  <c r="J59" i="33"/>
  <c r="I60" i="33"/>
  <c r="J60" i="33"/>
  <c r="I61" i="33"/>
  <c r="J61" i="33"/>
  <c r="I62" i="33"/>
  <c r="J62" i="33"/>
  <c r="I63" i="33"/>
  <c r="J63" i="33"/>
  <c r="I64" i="33"/>
  <c r="J64" i="33"/>
  <c r="I65" i="33"/>
  <c r="J65" i="33"/>
  <c r="I66" i="33"/>
  <c r="J66" i="33"/>
  <c r="I67" i="33"/>
  <c r="J67" i="33"/>
  <c r="I68" i="33"/>
  <c r="J68" i="33"/>
  <c r="I69" i="33"/>
  <c r="J69" i="33"/>
  <c r="I70" i="33"/>
  <c r="J70" i="33"/>
  <c r="I71" i="33"/>
  <c r="J71" i="33"/>
  <c r="I72" i="33"/>
  <c r="J72" i="33"/>
  <c r="I73" i="33"/>
  <c r="J73" i="33"/>
  <c r="I74" i="33"/>
  <c r="J74" i="33"/>
  <c r="I75" i="33"/>
  <c r="J75" i="33"/>
  <c r="I76" i="33"/>
  <c r="J76" i="33"/>
  <c r="I77" i="33"/>
  <c r="J77" i="33"/>
  <c r="I78" i="33"/>
  <c r="J78" i="33"/>
  <c r="I79" i="33"/>
  <c r="J79" i="33"/>
  <c r="I96" i="33"/>
  <c r="J96" i="33"/>
  <c r="I97" i="33"/>
  <c r="J97" i="33"/>
  <c r="I98" i="33"/>
  <c r="J98" i="33"/>
  <c r="I99" i="33"/>
  <c r="J99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96" i="33"/>
  <c r="H97" i="33"/>
  <c r="H98" i="33"/>
  <c r="H99" i="33"/>
  <c r="H80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H26" i="33"/>
  <c r="H27" i="33"/>
  <c r="H28" i="33"/>
  <c r="H29" i="33"/>
  <c r="H30" i="33"/>
  <c r="H31" i="33"/>
  <c r="H32" i="33"/>
  <c r="H33" i="33"/>
  <c r="H34" i="33"/>
  <c r="H35" i="33"/>
  <c r="H36" i="33"/>
  <c r="H39" i="33"/>
  <c r="H40" i="33"/>
  <c r="H25" i="33"/>
  <c r="I20" i="33"/>
  <c r="J20" i="33"/>
  <c r="I21" i="33"/>
  <c r="J21" i="33"/>
  <c r="I22" i="33"/>
  <c r="J22" i="33"/>
  <c r="I23" i="33"/>
  <c r="J23" i="33"/>
  <c r="H21" i="33"/>
  <c r="H22" i="33"/>
  <c r="H23" i="33"/>
  <c r="H20" i="33"/>
  <c r="G186" i="33" l="1"/>
  <c r="G182" i="33"/>
  <c r="G202" i="33"/>
  <c r="G198" i="33"/>
  <c r="G194" i="33"/>
  <c r="G180" i="33"/>
  <c r="G210" i="33"/>
  <c r="G206" i="33"/>
  <c r="G211" i="33"/>
  <c r="G213" i="33"/>
  <c r="G187" i="33"/>
  <c r="G183" i="33"/>
  <c r="G207" i="33"/>
  <c r="G203" i="33"/>
  <c r="G199" i="33"/>
  <c r="G195" i="33"/>
  <c r="G209" i="33"/>
  <c r="G205" i="33"/>
  <c r="G130" i="33"/>
  <c r="G126" i="33"/>
  <c r="G122" i="33"/>
  <c r="G118" i="33"/>
  <c r="G114" i="33"/>
  <c r="G110" i="33"/>
  <c r="G106" i="33"/>
  <c r="G102" i="33"/>
  <c r="G94" i="33"/>
  <c r="G90" i="33"/>
  <c r="G86" i="33"/>
  <c r="G82" i="33"/>
  <c r="G112" i="33"/>
  <c r="G108" i="33"/>
  <c r="G104" i="33"/>
  <c r="G100" i="33"/>
  <c r="G92" i="33"/>
  <c r="G88" i="33"/>
  <c r="G84" i="33"/>
  <c r="G178" i="33"/>
  <c r="G174" i="33"/>
  <c r="G170" i="33"/>
  <c r="G166" i="33"/>
  <c r="G162" i="33"/>
  <c r="G158" i="33"/>
  <c r="G154" i="33"/>
  <c r="G150" i="33"/>
  <c r="G146" i="33"/>
  <c r="G142" i="33"/>
  <c r="G138" i="33"/>
  <c r="G134" i="33"/>
  <c r="P19" i="33"/>
  <c r="G176" i="33"/>
  <c r="G172" i="33"/>
  <c r="G168" i="33"/>
  <c r="G164" i="33"/>
  <c r="G160" i="33"/>
  <c r="G156" i="33"/>
  <c r="G152" i="33"/>
  <c r="G148" i="33"/>
  <c r="G144" i="33"/>
  <c r="G140" i="33"/>
  <c r="G136" i="33"/>
  <c r="G132" i="33"/>
  <c r="G128" i="33"/>
  <c r="G124" i="33"/>
  <c r="G120" i="33"/>
  <c r="G116" i="33"/>
  <c r="G191" i="33"/>
  <c r="G175" i="33"/>
  <c r="G171" i="33"/>
  <c r="G167" i="33"/>
  <c r="G163" i="33"/>
  <c r="G159" i="33"/>
  <c r="G155" i="33"/>
  <c r="G151" i="33"/>
  <c r="G147" i="33"/>
  <c r="G143" i="33"/>
  <c r="G139" i="33"/>
  <c r="G135" i="33"/>
  <c r="G131" i="33"/>
  <c r="G127" i="33"/>
  <c r="G123" i="33"/>
  <c r="G119" i="33"/>
  <c r="G115" i="33"/>
  <c r="G111" i="33"/>
  <c r="G107" i="33"/>
  <c r="G103" i="33"/>
  <c r="G95" i="33"/>
  <c r="G91" i="33"/>
  <c r="G87" i="33"/>
  <c r="G83" i="33"/>
  <c r="G201" i="33"/>
  <c r="G197" i="33"/>
  <c r="G193" i="33"/>
  <c r="G177" i="33"/>
  <c r="G173" i="33"/>
  <c r="G169" i="33"/>
  <c r="G165" i="33"/>
  <c r="G161" i="33"/>
  <c r="G157" i="33"/>
  <c r="G153" i="33"/>
  <c r="G149" i="33"/>
  <c r="G145" i="33"/>
  <c r="G141" i="33"/>
  <c r="G137" i="33"/>
  <c r="G133" i="33"/>
  <c r="G129" i="33"/>
  <c r="G125" i="33"/>
  <c r="G121" i="33"/>
  <c r="G117" i="33"/>
  <c r="G113" i="33"/>
  <c r="G109" i="33"/>
  <c r="G105" i="33"/>
  <c r="G101" i="33"/>
  <c r="G93" i="33"/>
  <c r="G89" i="33"/>
  <c r="G85" i="33"/>
  <c r="G81" i="33"/>
  <c r="G189" i="33"/>
  <c r="G185" i="33"/>
  <c r="G181" i="33"/>
  <c r="G212" i="33"/>
  <c r="G188" i="33"/>
  <c r="G184" i="33"/>
  <c r="G208" i="33"/>
  <c r="G204" i="33"/>
  <c r="G200" i="33"/>
  <c r="G196" i="33"/>
  <c r="G192" i="33"/>
  <c r="P10" i="33" l="1"/>
  <c r="P41" i="33"/>
  <c r="Q41" i="33" l="1"/>
  <c r="U41" i="33"/>
  <c r="Z41" i="33"/>
  <c r="AE41" i="33"/>
  <c r="H190" i="33"/>
  <c r="I190" i="33"/>
  <c r="J190" i="33"/>
  <c r="K190" i="33"/>
  <c r="Q190" i="33"/>
  <c r="R190" i="33"/>
  <c r="S190" i="33"/>
  <c r="U190" i="33"/>
  <c r="V190" i="33"/>
  <c r="W190" i="33"/>
  <c r="Y190" i="33"/>
  <c r="Z190" i="33"/>
  <c r="AA190" i="33"/>
  <c r="AC190" i="33"/>
  <c r="AD190" i="33"/>
  <c r="AE190" i="33"/>
  <c r="H179" i="33"/>
  <c r="I179" i="33"/>
  <c r="I41" i="33" s="1"/>
  <c r="J179" i="33"/>
  <c r="J41" i="33" s="1"/>
  <c r="K179" i="33"/>
  <c r="K41" i="33" s="1"/>
  <c r="R179" i="33"/>
  <c r="R41" i="33" s="1"/>
  <c r="S179" i="33"/>
  <c r="S41" i="33" s="1"/>
  <c r="U179" i="33"/>
  <c r="V179" i="33"/>
  <c r="V41" i="33" s="1"/>
  <c r="W179" i="33"/>
  <c r="W41" i="33" s="1"/>
  <c r="Y179" i="33"/>
  <c r="Y41" i="33" s="1"/>
  <c r="Z179" i="33"/>
  <c r="AA179" i="33"/>
  <c r="AA41" i="33" s="1"/>
  <c r="AC179" i="33"/>
  <c r="AC41" i="33" s="1"/>
  <c r="AD179" i="33"/>
  <c r="AD41" i="33" s="1"/>
  <c r="AE179" i="33"/>
  <c r="G190" i="33"/>
  <c r="G179" i="33"/>
  <c r="G80" i="33"/>
  <c r="G99" i="33"/>
  <c r="G98" i="33"/>
  <c r="G97" i="33"/>
  <c r="G96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3" i="33"/>
  <c r="G62" i="33"/>
  <c r="G61" i="33"/>
  <c r="G60" i="33"/>
  <c r="G59" i="33"/>
  <c r="G58" i="33"/>
  <c r="G57" i="33"/>
  <c r="G56" i="33"/>
  <c r="G55" i="33"/>
  <c r="G54" i="33"/>
  <c r="G53" i="33"/>
  <c r="G52" i="33"/>
  <c r="G5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0" i="33"/>
  <c r="G23" i="33"/>
  <c r="G22" i="33"/>
  <c r="G21" i="33"/>
  <c r="H24" i="33" l="1"/>
  <c r="I24" i="33"/>
  <c r="J24" i="33"/>
  <c r="K24" i="33"/>
  <c r="Q24" i="33"/>
  <c r="R24" i="33"/>
  <c r="S24" i="33"/>
  <c r="U24" i="33"/>
  <c r="V24" i="33"/>
  <c r="W24" i="33"/>
  <c r="Y24" i="33"/>
  <c r="Z24" i="33"/>
  <c r="AA24" i="33"/>
  <c r="AC24" i="33"/>
  <c r="AD24" i="33"/>
  <c r="AE24" i="33"/>
  <c r="Q19" i="33"/>
  <c r="R19" i="33"/>
  <c r="S19" i="33"/>
  <c r="V19" i="33"/>
  <c r="E10" i="35" s="1"/>
  <c r="W19" i="33"/>
  <c r="F9" i="35" s="1"/>
  <c r="Y19" i="33"/>
  <c r="Z19" i="33"/>
  <c r="AA19" i="33"/>
  <c r="AC19" i="33"/>
  <c r="AD19" i="33"/>
  <c r="AE19" i="33"/>
  <c r="H19" i="33"/>
  <c r="I19" i="33"/>
  <c r="J19" i="33"/>
  <c r="K19" i="33"/>
  <c r="I11" i="33"/>
  <c r="J11" i="33"/>
  <c r="H13" i="33"/>
  <c r="I13" i="33"/>
  <c r="J13" i="33"/>
  <c r="H14" i="33"/>
  <c r="I14" i="33"/>
  <c r="J14" i="33"/>
  <c r="H15" i="33"/>
  <c r="I15" i="33"/>
  <c r="J15" i="33"/>
  <c r="H16" i="33"/>
  <c r="I16" i="33"/>
  <c r="J16" i="33"/>
  <c r="H17" i="33"/>
  <c r="I17" i="33"/>
  <c r="J17" i="33"/>
  <c r="H18" i="33"/>
  <c r="I18" i="33"/>
  <c r="J18" i="33"/>
  <c r="I12" i="33"/>
  <c r="J12" i="33"/>
  <c r="K10" i="33"/>
  <c r="Q10" i="33"/>
  <c r="R10" i="33"/>
  <c r="S10" i="33"/>
  <c r="Y10" i="33"/>
  <c r="Z10" i="33"/>
  <c r="AA10" i="33"/>
  <c r="AC10" i="33"/>
  <c r="AD10" i="33"/>
  <c r="AE10" i="33"/>
  <c r="G11" i="33" l="1"/>
  <c r="H10" i="33"/>
  <c r="G49" i="33"/>
  <c r="G50" i="33"/>
  <c r="G16" i="33"/>
  <c r="G12" i="33"/>
  <c r="G15" i="33"/>
  <c r="K9" i="33"/>
  <c r="G24" i="33"/>
  <c r="G48" i="33" l="1"/>
  <c r="G47" i="33"/>
  <c r="G45" i="33" l="1"/>
  <c r="G46" i="33"/>
  <c r="G42" i="33" l="1"/>
  <c r="G44" i="33"/>
  <c r="G43" i="33"/>
  <c r="H41" i="33"/>
  <c r="G41" i="33" l="1"/>
  <c r="G18" i="33" l="1"/>
  <c r="I10" i="33"/>
  <c r="G14" i="33"/>
  <c r="G17" i="33"/>
  <c r="J10" i="33"/>
  <c r="G13" i="33"/>
  <c r="G10" i="33" l="1"/>
  <c r="P9" i="33"/>
  <c r="H9" i="33"/>
  <c r="I9" i="33"/>
  <c r="J9" i="33"/>
  <c r="S9" i="33" l="1"/>
  <c r="R9" i="33"/>
  <c r="Q9" i="33"/>
  <c r="AC9" i="33"/>
  <c r="V9" i="33"/>
  <c r="W9" i="33"/>
  <c r="U9" i="33"/>
  <c r="Y9" i="33"/>
  <c r="Z9" i="33"/>
  <c r="AA9" i="33"/>
  <c r="AE9" i="33"/>
  <c r="AD9" i="33"/>
  <c r="G19" i="33"/>
  <c r="G9" i="33" s="1"/>
  <c r="H5" i="35" l="1"/>
</calcChain>
</file>

<file path=xl/sharedStrings.xml><?xml version="1.0" encoding="utf-8"?>
<sst xmlns="http://schemas.openxmlformats.org/spreadsheetml/2006/main" count="474" uniqueCount="432">
  <si>
    <t>Год ввода</t>
  </si>
  <si>
    <t>Итого</t>
  </si>
  <si>
    <t>ПИР</t>
  </si>
  <si>
    <t>СМР и МТР</t>
  </si>
  <si>
    <t>Прочие</t>
  </si>
  <si>
    <t>Всего</t>
  </si>
  <si>
    <t>1.1</t>
  </si>
  <si>
    <t>1.2</t>
  </si>
  <si>
    <t>1.3</t>
  </si>
  <si>
    <t>1.5</t>
  </si>
  <si>
    <t>1.6</t>
  </si>
  <si>
    <t>1.7</t>
  </si>
  <si>
    <t>2.1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</si>
  <si>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</si>
  <si>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</si>
  <si>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</si>
  <si>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</si>
  <si>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</si>
  <si>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</si>
  <si>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</si>
  <si>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</si>
  <si>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</si>
  <si>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</si>
  <si>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</si>
  <si>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</si>
  <si>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</si>
  <si>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</si>
  <si>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</si>
  <si>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</si>
  <si>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</si>
  <si>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</si>
  <si>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4.5</t>
  </si>
  <si>
    <t>4.5.1</t>
  </si>
  <si>
    <t>4.5.2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</si>
  <si>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</si>
  <si>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</si>
  <si>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</si>
  <si>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</si>
  <si>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</si>
  <si>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</si>
  <si>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</si>
  <si>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</si>
  <si>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</si>
  <si>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</si>
  <si>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4.1.1</t>
  </si>
  <si>
    <t>4.1.2</t>
  </si>
  <si>
    <t>4.1.3</t>
  </si>
  <si>
    <t>4.1.4</t>
  </si>
  <si>
    <t>4.1.5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</si>
  <si>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</si>
  <si>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</si>
  <si>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</si>
  <si>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</si>
  <si>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</si>
  <si>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</si>
  <si>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</si>
  <si>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</si>
  <si>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</si>
  <si>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</si>
  <si>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</si>
  <si>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</si>
  <si>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</si>
  <si>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</si>
  <si>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</si>
  <si>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</si>
  <si>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</si>
  <si>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</si>
  <si>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</si>
  <si>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</si>
  <si>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4.2.21</t>
  </si>
  <si>
    <t>4.2.22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</si>
  <si>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</si>
  <si>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</si>
  <si>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</si>
  <si>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</si>
  <si>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</si>
  <si>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</si>
  <si>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</si>
  <si>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</si>
  <si>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4.5.11</t>
  </si>
  <si>
    <t>2.2</t>
  </si>
  <si>
    <t>2.3</t>
  </si>
  <si>
    <t>2.4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</si>
  <si>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</si>
  <si>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</si>
  <si>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</si>
  <si>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</si>
  <si>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</si>
  <si>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</si>
  <si>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</si>
  <si>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</si>
  <si>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</si>
  <si>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1.4</t>
  </si>
  <si>
    <t>4.6</t>
  </si>
  <si>
    <t>4.6.1</t>
  </si>
  <si>
    <t>4.6.2</t>
  </si>
  <si>
    <t>3.16</t>
  </si>
  <si>
    <t>4.6.3</t>
  </si>
  <si>
    <t xml:space="preserve">Итого </t>
  </si>
  <si>
    <t xml:space="preserve"> </t>
  </si>
  <si>
    <t>Приоритет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</si>
  <si>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</si>
  <si>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</si>
  <si>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</si>
  <si>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</si>
  <si>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</si>
  <si>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</si>
  <si>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</si>
  <si>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</si>
  <si>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</si>
  <si>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</si>
  <si>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</si>
  <si>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</si>
  <si>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</si>
  <si>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</si>
  <si>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</si>
  <si>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</si>
  <si>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</si>
  <si>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</si>
  <si>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</si>
  <si>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</si>
  <si>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</si>
  <si>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 xml:space="preserve"> № п/п</t>
  </si>
  <si>
    <t>4.6.4</t>
  </si>
  <si>
    <t>4.5.16</t>
  </si>
  <si>
    <t>4.5.17</t>
  </si>
  <si>
    <t>4.7</t>
  </si>
  <si>
    <t>4.8</t>
  </si>
  <si>
    <t>НЗС на 01.08.2016 (с НДС)</t>
  </si>
  <si>
    <t>4.7.1</t>
  </si>
  <si>
    <t>4.7.2</t>
  </si>
  <si>
    <t>4.7.3</t>
  </si>
  <si>
    <t>4.8.1</t>
  </si>
  <si>
    <t>4.8.2</t>
  </si>
  <si>
    <t>4.8.3</t>
  </si>
  <si>
    <t>1.8</t>
  </si>
  <si>
    <t>4.5.18</t>
  </si>
  <si>
    <t>4.5.19</t>
  </si>
  <si>
    <t>4.5.20</t>
  </si>
  <si>
    <t>4.5.21</t>
  </si>
  <si>
    <t>4.5.22</t>
  </si>
  <si>
    <t>4.5.23</t>
  </si>
  <si>
    <t>4.5.24</t>
  </si>
  <si>
    <t>4.5.25</t>
  </si>
  <si>
    <t>4.5.26</t>
  </si>
  <si>
    <t>4.5.27</t>
  </si>
  <si>
    <t>4.5.28</t>
  </si>
  <si>
    <t>4.5.29</t>
  </si>
  <si>
    <t>4.5.30</t>
  </si>
  <si>
    <t>4.5.31</t>
  </si>
  <si>
    <t>4.5.32</t>
  </si>
  <si>
    <t>4.5.33</t>
  </si>
  <si>
    <t>4.5.34</t>
  </si>
  <si>
    <t>4.5.35</t>
  </si>
  <si>
    <t>4.5.36</t>
  </si>
  <si>
    <t>4.5.37</t>
  </si>
  <si>
    <t>4.5.38</t>
  </si>
  <si>
    <t>4.5.39</t>
  </si>
  <si>
    <t>4.5.40</t>
  </si>
  <si>
    <t>4.6.5</t>
  </si>
  <si>
    <t>4.6.6</t>
  </si>
  <si>
    <t>4.6.7</t>
  </si>
  <si>
    <t>4.6.8</t>
  </si>
  <si>
    <t>4.7.4</t>
  </si>
  <si>
    <t>4.7.5</t>
  </si>
  <si>
    <t>4.7.6</t>
  </si>
  <si>
    <t>4.7.7</t>
  </si>
  <si>
    <t>4.7.8</t>
  </si>
  <si>
    <t>4.7.9</t>
  </si>
  <si>
    <t>4.7.10</t>
  </si>
  <si>
    <t>4.7.11</t>
  </si>
  <si>
    <t>4.7.12</t>
  </si>
  <si>
    <t>4.7.13</t>
  </si>
  <si>
    <t>4.7.14</t>
  </si>
  <si>
    <t>4.7.15</t>
  </si>
  <si>
    <t>4.7.16</t>
  </si>
  <si>
    <t>4.7.17</t>
  </si>
  <si>
    <t>4.7.18</t>
  </si>
  <si>
    <t>4.7.19</t>
  </si>
  <si>
    <t>4.7.20</t>
  </si>
  <si>
    <t>4.7.21</t>
  </si>
  <si>
    <t>4.7.22</t>
  </si>
  <si>
    <t>4.7.23</t>
  </si>
  <si>
    <t>4.8.4</t>
  </si>
  <si>
    <t>4.8.5</t>
  </si>
  <si>
    <t>4.8.6</t>
  </si>
  <si>
    <t>4.8.7</t>
  </si>
  <si>
    <t>4.8.8</t>
  </si>
  <si>
    <t>4.8.9</t>
  </si>
  <si>
    <t>4.8.10</t>
  </si>
  <si>
    <t>4.8.11</t>
  </si>
  <si>
    <t>4.8.12</t>
  </si>
  <si>
    <t>4.8.13</t>
  </si>
  <si>
    <t>4.8.14</t>
  </si>
  <si>
    <t>4.5.41</t>
  </si>
  <si>
    <t>Итог</t>
  </si>
  <si>
    <t>Итог1</t>
  </si>
  <si>
    <t>Итог2</t>
  </si>
  <si>
    <t>Итого 2</t>
  </si>
  <si>
    <t>Итого 3</t>
  </si>
  <si>
    <t>Итого 4</t>
  </si>
  <si>
    <t>Итого 5</t>
  </si>
  <si>
    <t>Итого 6</t>
  </si>
  <si>
    <t>4.5.12</t>
  </si>
  <si>
    <t>4.5.13</t>
  </si>
  <si>
    <t>4.5.14</t>
  </si>
  <si>
    <t>4.5.15</t>
  </si>
  <si>
    <t>Всего 2015-2019 гг.</t>
  </si>
  <si>
    <t>НЗС</t>
  </si>
  <si>
    <t>Название 1</t>
  </si>
  <si>
    <t>Название 2</t>
  </si>
  <si>
    <t>Название 3</t>
  </si>
  <si>
    <t>Название 4</t>
  </si>
  <si>
    <t>Название 5</t>
  </si>
  <si>
    <t>Название 6</t>
  </si>
  <si>
    <t>Название 7</t>
  </si>
  <si>
    <t>Название 8</t>
  </si>
  <si>
    <t>Название 9</t>
  </si>
  <si>
    <t>Название 10</t>
  </si>
  <si>
    <t>Название 11</t>
  </si>
  <si>
    <t>Название 12</t>
  </si>
  <si>
    <t>Название 13</t>
  </si>
  <si>
    <t>Название 14</t>
  </si>
  <si>
    <t>Название 15</t>
  </si>
  <si>
    <t>Название 16</t>
  </si>
  <si>
    <t>Название 17</t>
  </si>
  <si>
    <t>Название 18</t>
  </si>
  <si>
    <t>Название 19</t>
  </si>
  <si>
    <t>Название 20</t>
  </si>
  <si>
    <t>Название 21</t>
  </si>
  <si>
    <t>Название 22</t>
  </si>
  <si>
    <t>Название 23</t>
  </si>
  <si>
    <t>Название 24</t>
  </si>
  <si>
    <t>Название 25</t>
  </si>
  <si>
    <t>Название 26</t>
  </si>
  <si>
    <t>Название 27</t>
  </si>
  <si>
    <t>Название 28</t>
  </si>
  <si>
    <t>Название 29</t>
  </si>
  <si>
    <t>Название 30</t>
  </si>
  <si>
    <t>Название 31</t>
  </si>
  <si>
    <t>Название 32</t>
  </si>
  <si>
    <t>Название 33</t>
  </si>
  <si>
    <t>Название 34</t>
  </si>
  <si>
    <t>Название 35</t>
  </si>
  <si>
    <t>Название 36</t>
  </si>
  <si>
    <t>Название 37</t>
  </si>
  <si>
    <t>Название 38</t>
  </si>
  <si>
    <t>Название 39</t>
  </si>
  <si>
    <t>Название 40</t>
  </si>
  <si>
    <t>Название 41</t>
  </si>
  <si>
    <t>Название 42</t>
  </si>
  <si>
    <t>Название 43</t>
  </si>
  <si>
    <t>Название 44</t>
  </si>
  <si>
    <t>Название 45</t>
  </si>
  <si>
    <t>Название 46</t>
  </si>
  <si>
    <t>Название 47</t>
  </si>
  <si>
    <t>Название 48</t>
  </si>
  <si>
    <t>Название 49</t>
  </si>
  <si>
    <t>Название 50</t>
  </si>
  <si>
    <t>Название 51</t>
  </si>
  <si>
    <t>Название 52</t>
  </si>
  <si>
    <t>Название 53</t>
  </si>
  <si>
    <t>Название 54</t>
  </si>
  <si>
    <t>Название 55</t>
  </si>
  <si>
    <t>Название 56</t>
  </si>
  <si>
    <t>Название 57</t>
  </si>
  <si>
    <t>Название 58</t>
  </si>
  <si>
    <t>Название 59</t>
  </si>
  <si>
    <t>Название 60</t>
  </si>
  <si>
    <t>Название 61</t>
  </si>
  <si>
    <t>Название 62</t>
  </si>
  <si>
    <t>Название 63</t>
  </si>
  <si>
    <t>Название 64</t>
  </si>
  <si>
    <t>Название 65</t>
  </si>
  <si>
    <t>Название 66</t>
  </si>
  <si>
    <t>Название 67</t>
  </si>
  <si>
    <t>Название 68</t>
  </si>
  <si>
    <t>Название 69</t>
  </si>
  <si>
    <t>Название 70</t>
  </si>
  <si>
    <t>Название 71</t>
  </si>
  <si>
    <t>Название 72</t>
  </si>
  <si>
    <t>Название 73</t>
  </si>
  <si>
    <t>Название 74</t>
  </si>
  <si>
    <t>Название 75</t>
  </si>
  <si>
    <t>Название 76</t>
  </si>
  <si>
    <t>Название 77</t>
  </si>
  <si>
    <t>Название 78</t>
  </si>
  <si>
    <t>Название 79</t>
  </si>
  <si>
    <t>Название 80</t>
  </si>
  <si>
    <t>Название 81</t>
  </si>
  <si>
    <t>Название 82</t>
  </si>
  <si>
    <t>Название 83</t>
  </si>
  <si>
    <t>Название 84</t>
  </si>
  <si>
    <t>Название 85</t>
  </si>
  <si>
    <t>Название 86</t>
  </si>
  <si>
    <t>Название 87</t>
  </si>
  <si>
    <t>Название 88</t>
  </si>
  <si>
    <t>Название 89</t>
  </si>
  <si>
    <t>Название 90</t>
  </si>
  <si>
    <t>Название 91</t>
  </si>
  <si>
    <t>Название 92</t>
  </si>
  <si>
    <t>Название 93</t>
  </si>
  <si>
    <t>Название 94</t>
  </si>
  <si>
    <t>Название 95</t>
  </si>
  <si>
    <t>Название 96</t>
  </si>
  <si>
    <t>Название 97</t>
  </si>
  <si>
    <t>Название 98</t>
  </si>
  <si>
    <t>Название 99</t>
  </si>
  <si>
    <t>Название 100</t>
  </si>
  <si>
    <t>Название 101</t>
  </si>
  <si>
    <t>Название 102</t>
  </si>
  <si>
    <t>Название 103</t>
  </si>
  <si>
    <t>Название 104</t>
  </si>
  <si>
    <t>Название 105</t>
  </si>
  <si>
    <t>Название 106</t>
  </si>
  <si>
    <t>Название 107</t>
  </si>
  <si>
    <t>Название 108</t>
  </si>
  <si>
    <t>Название 109</t>
  </si>
  <si>
    <t>Название 110</t>
  </si>
  <si>
    <t>Название 111</t>
  </si>
  <si>
    <t>Название 112</t>
  </si>
  <si>
    <t>Название 113</t>
  </si>
  <si>
    <t>Название 114</t>
  </si>
  <si>
    <t>Название 115</t>
  </si>
  <si>
    <t>Название 116</t>
  </si>
  <si>
    <t>Название 117</t>
  </si>
  <si>
    <t>Название 118</t>
  </si>
  <si>
    <t>Название 119</t>
  </si>
  <si>
    <t>Название 120</t>
  </si>
  <si>
    <t>Название 121</t>
  </si>
  <si>
    <t>Название 122</t>
  </si>
  <si>
    <t>Название 123</t>
  </si>
  <si>
    <t>Название 124</t>
  </si>
  <si>
    <t>Название 125</t>
  </si>
  <si>
    <t>Название 126</t>
  </si>
  <si>
    <t>Название 127</t>
  </si>
  <si>
    <t>Название 128</t>
  </si>
  <si>
    <t>Название 129</t>
  </si>
  <si>
    <t>Название 130</t>
  </si>
  <si>
    <t>Название 131</t>
  </si>
  <si>
    <t>Название 132</t>
  </si>
  <si>
    <t>Название 133</t>
  </si>
  <si>
    <t>Название 134</t>
  </si>
  <si>
    <t>Название 135</t>
  </si>
  <si>
    <t>Название 136</t>
  </si>
  <si>
    <t>Название 137</t>
  </si>
  <si>
    <t>Название 138</t>
  </si>
  <si>
    <t>Название 139</t>
  </si>
  <si>
    <t>Название 140</t>
  </si>
  <si>
    <t>Название 141</t>
  </si>
  <si>
    <t>Название 142</t>
  </si>
  <si>
    <t>Название 143</t>
  </si>
  <si>
    <t>Название 144</t>
  </si>
  <si>
    <t>Название 145</t>
  </si>
  <si>
    <t>Название 146</t>
  </si>
  <si>
    <t>Название 147</t>
  </si>
  <si>
    <t>Название 148</t>
  </si>
  <si>
    <t>Название 149</t>
  </si>
  <si>
    <t>Название 150</t>
  </si>
  <si>
    <t>Название 151</t>
  </si>
  <si>
    <t>Название 152</t>
  </si>
  <si>
    <t>Название 153</t>
  </si>
  <si>
    <t>Название 154</t>
  </si>
  <si>
    <t>Название 155</t>
  </si>
  <si>
    <t>Название 156</t>
  </si>
  <si>
    <t>Название 157</t>
  </si>
  <si>
    <t>Название 158</t>
  </si>
  <si>
    <t>Название 159</t>
  </si>
  <si>
    <t>Название 160</t>
  </si>
  <si>
    <t>Название 161</t>
  </si>
  <si>
    <t>Название 162</t>
  </si>
  <si>
    <t>Название 163</t>
  </si>
  <si>
    <t>Название 164</t>
  </si>
  <si>
    <t>Название 165</t>
  </si>
  <si>
    <t>Название 166</t>
  </si>
  <si>
    <t>Название 167</t>
  </si>
  <si>
    <t>Название 168</t>
  </si>
  <si>
    <t>Название 169</t>
  </si>
  <si>
    <t>Название 170</t>
  </si>
  <si>
    <t>Название 171</t>
  </si>
  <si>
    <t>Название 172</t>
  </si>
  <si>
    <t>Название 173</t>
  </si>
  <si>
    <t>Название 174</t>
  </si>
  <si>
    <t>Название 175</t>
  </si>
  <si>
    <t>Название 176</t>
  </si>
  <si>
    <t>Название 177</t>
  </si>
  <si>
    <t>Название 178</t>
  </si>
  <si>
    <t>Название 179</t>
  </si>
  <si>
    <t>Название 180</t>
  </si>
  <si>
    <t>Название 181</t>
  </si>
  <si>
    <t>Название 182</t>
  </si>
  <si>
    <t>Название 183</t>
  </si>
  <si>
    <t>Название 184</t>
  </si>
  <si>
    <t>Название 185</t>
  </si>
  <si>
    <t>Название 186</t>
  </si>
  <si>
    <t>Название 187</t>
  </si>
  <si>
    <t>Название 188</t>
  </si>
  <si>
    <t>Название 189</t>
  </si>
  <si>
    <t>Название 190</t>
  </si>
  <si>
    <t>Название 191</t>
  </si>
  <si>
    <t>Название 192</t>
  </si>
  <si>
    <t>Название 193</t>
  </si>
  <si>
    <t>Название 194</t>
  </si>
  <si>
    <t>Название 195</t>
  </si>
  <si>
    <t>Название 196</t>
  </si>
  <si>
    <t>Название 197</t>
  </si>
  <si>
    <t>Название 198</t>
  </si>
  <si>
    <t>Название 199</t>
  </si>
  <si>
    <t>Название 200</t>
  </si>
  <si>
    <t>Название 201</t>
  </si>
  <si>
    <t>Название 202</t>
  </si>
  <si>
    <t>Название 203</t>
  </si>
  <si>
    <t>Название 204</t>
  </si>
  <si>
    <t>Наименование</t>
  </si>
  <si>
    <t>П</t>
  </si>
  <si>
    <t>П2015</t>
  </si>
  <si>
    <t>П2016</t>
  </si>
  <si>
    <t>П2017</t>
  </si>
  <si>
    <t>П2018</t>
  </si>
  <si>
    <t>П2019</t>
  </si>
  <si>
    <t>Пр</t>
  </si>
  <si>
    <t>Пр2015</t>
  </si>
  <si>
    <t>Пр2016</t>
  </si>
  <si>
    <t>Пр2017</t>
  </si>
  <si>
    <t>Пр2018</t>
  </si>
  <si>
    <t>Пр2019</t>
  </si>
  <si>
    <t>М</t>
  </si>
  <si>
    <t>М2015</t>
  </si>
  <si>
    <t>М2016</t>
  </si>
  <si>
    <t>М2017</t>
  </si>
  <si>
    <t>М2018</t>
  </si>
  <si>
    <t>М2019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</si>
</sst>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0" fillId="0" borderId="3" xfId="0" applyBorder="1"/>
    <xf numFmtId="0" fontId="0" fillId="0" borderId="0" xfId="0" applyFill="1"/>
    <xf numFmtId="0" fontId="0" fillId="2" borderId="0" xfId="0" applyFill="1"/>
    <xf numFmtId="0" fontId="0" fillId="0" borderId="2" xfId="0" applyBorder="1"/>
    <xf numFmtId="0" fontId="2" fillId="0" borderId="1" xfId="0" applyNumberFormat="1" applyFont="1" applyBorder="1"/>
    <xf numFmtId="2" fontId="0" fillId="0" borderId="3" xfId="0" applyNumberFormat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2" fillId="0" borderId="0" xfId="0" applyFont="1" applyBorder="1"/>
    <xf numFmtId="0" fontId="0" fillId="2" borderId="0" xfId="0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0" fillId="3" borderId="0" xfId="0" applyFill="1"/>
    <xf numFmtId="0" fontId="0" fillId="7" borderId="0" xfId="0" applyFill="1"/>
  </cellXfs>
  <cellStyles count="2">
    <cellStyle name="Обычный" xfId="0" builtinId="0"/>
    <cellStyle name="Обычный 2" xfId="1"/>
  </cellStyles>
  <dxfs count="60"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DEB4EA"/>
      <color rgb="FFF1DEF6"/>
      <color rgb="FFE2B9ED"/>
      <color rgb="FF9900FF"/>
      <color rgb="FFFFFFCC"/>
      <color rgb="FFF75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</xdr:row>
      <xdr:rowOff>161926</xdr:rowOff>
    </xdr:from>
    <xdr:to>
      <xdr:col>16</xdr:col>
      <xdr:colOff>0</xdr:colOff>
      <xdr:row>20</xdr:row>
      <xdr:rowOff>180976</xdr:rowOff>
    </xdr:to>
    <xdr:sp macro="" textlink="">
      <xdr:nvSpPr>
        <xdr:cNvPr id="2" name="TextBox 1"/>
        <xdr:cNvSpPr txBox="1"/>
      </xdr:nvSpPr>
      <xdr:spPr>
        <a:xfrm>
          <a:off x="9982200" y="352426"/>
          <a:ext cx="4733925" cy="3638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С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таблицы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"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СводИП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на листе "свод"  перенести все данные согласно ячейки 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</a:t>
          </a:r>
          <a:r>
            <a:rPr lang="en-US" sz="1600" b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E3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"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 в которой указан год в столбцы  листа "2017" 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№ п/п </a:t>
          </a:r>
        </a:p>
        <a:p>
          <a:r>
            <a:rPr lang="ru-RU" sz="1600" b="1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Наименование 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Приоритет 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Год ввода </a:t>
          </a:r>
        </a:p>
        <a:p>
          <a:r>
            <a:rPr lang="ru-RU" sz="1600" b="1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Итого</a:t>
          </a:r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ПИР 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СМР и МТР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Прочие </a:t>
          </a:r>
        </a:p>
        <a:p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только те </a:t>
          </a:r>
          <a:r>
            <a:rPr lang="ru-RU" sz="16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наименования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по которым сумма столбца </a:t>
          </a:r>
          <a:r>
            <a:rPr lang="ru-RU" sz="16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"ИТОГО" 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&gt; 0</a:t>
          </a:r>
          <a:endParaRPr lang="ru-RU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142874</xdr:colOff>
      <xdr:row>21</xdr:row>
      <xdr:rowOff>38100</xdr:rowOff>
    </xdr:from>
    <xdr:to>
      <xdr:col>16</xdr:col>
      <xdr:colOff>57149</xdr:colOff>
      <xdr:row>24</xdr:row>
      <xdr:rowOff>76200</xdr:rowOff>
    </xdr:to>
    <xdr:sp macro="" textlink="">
      <xdr:nvSpPr>
        <xdr:cNvPr id="3" name="TextBox 2"/>
        <xdr:cNvSpPr txBox="1"/>
      </xdr:nvSpPr>
      <xdr:spPr>
        <a:xfrm>
          <a:off x="9982199" y="4038600"/>
          <a:ext cx="47910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стоблец "</a:t>
          </a:r>
          <a:r>
            <a:rPr lang="en-US" sz="1100"/>
            <a:t>A</a:t>
          </a:r>
          <a:r>
            <a:rPr lang="ru-RU" sz="1100"/>
            <a:t>"</a:t>
          </a:r>
          <a:r>
            <a:rPr lang="ru-RU" sz="1100" baseline="0"/>
            <a:t> </a:t>
          </a:r>
          <a:r>
            <a:rPr lang="ru-RU" sz="1100" b="1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№ п/п </a:t>
          </a:r>
          <a:r>
            <a:rPr lang="ru-RU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если есть какой то способ пронумеровать то будет вообще идеально и останеться только менять ячейку "</a:t>
          </a:r>
          <a:r>
            <a:rPr lang="en-US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E3</a:t>
          </a:r>
          <a:r>
            <a:rPr lang="ru-RU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"</a:t>
          </a:r>
          <a:endParaRPr lang="ru-RU" sz="1100" b="0"/>
        </a:p>
      </xdr:txBody>
    </xdr:sp>
    <xdr:clientData/>
  </xdr:twoCellAnchor>
</xdr:wsDr>
</file>

<file path=xl/tables/table1.xml><?xml version="1.0" encoding="utf-8"?>
<table xmlns="http://schemas.openxmlformats.org/spreadsheetml/2006/main" id="3" name="СводИП" displayName="СводИП" ref="C8:AE213" totalsRowShown="0" headerRowDxfId="29" headerRowBorderDxfId="28" tableBorderDxfId="27">
  <autoFilter ref="C8:AE213"/>
  <tableColumns count="29">
    <tableColumn id="1" name=" № п/п" dataDxfId="26"/>
    <tableColumn id="2" name="Наименование" dataDxfId="25"/>
    <tableColumn id="3" name="Приоритет"/>
    <tableColumn id="4" name="Год ввода"/>
    <tableColumn id="5" name="Итого " dataDxfId="24">
      <calculatedColumnFormula>SUM(H9:K9)</calculatedColumnFormula>
    </tableColumn>
    <tableColumn id="6" name="П" dataDxfId="23">
      <calculatedColumnFormula>SUMIFS($P9:$AE9,$P$7:$AE$7,H$7)</calculatedColumnFormula>
    </tableColumn>
    <tableColumn id="7" name="М" dataDxfId="22">
      <calculatedColumnFormula>SUMIFS($P9:$AE9,$P$7:$AE$7,I$7)</calculatedColumnFormula>
    </tableColumn>
    <tableColumn id="8" name="Пр" dataDxfId="21">
      <calculatedColumnFormula>SUMIFS($P9:$AE9,$P$7:$AE$7,J$7)</calculatedColumnFormula>
    </tableColumn>
    <tableColumn id="9" name="НЗС" dataDxfId="20"/>
    <tableColumn id="26" name="Итого 2" dataDxfId="19"/>
    <tableColumn id="27" name="П2015" dataDxfId="18"/>
    <tableColumn id="28" name="М2015" dataDxfId="17"/>
    <tableColumn id="29" name="Пр2015" dataDxfId="16"/>
    <tableColumn id="10" name="Итого 3" dataDxfId="15">
      <calculatedColumnFormula>SUM(Q9:T9)</calculatedColumnFormula>
    </tableColumn>
    <tableColumn id="11" name="П2016" dataDxfId="14"/>
    <tableColumn id="12" name="М2016" dataDxfId="13"/>
    <tableColumn id="13" name="Пр2016" dataDxfId="12"/>
    <tableColumn id="14" name="Итого 4" dataDxfId="11"/>
    <tableColumn id="15" name="П2017" dataDxfId="10"/>
    <tableColumn id="16" name="М2017" dataDxfId="9"/>
    <tableColumn id="17" name="Пр2017" dataDxfId="8"/>
    <tableColumn id="18" name="Итого 5" dataDxfId="7"/>
    <tableColumn id="19" name="П2018" dataDxfId="6"/>
    <tableColumn id="20" name="М2018" dataDxfId="5"/>
    <tableColumn id="21" name="Пр2018" dataDxfId="4"/>
    <tableColumn id="22" name="Итого 6" dataDxfId="3"/>
    <tableColumn id="23" name="П2019" dataDxfId="2"/>
    <tableColumn id="24" name="М2019" dataDxfId="1"/>
    <tableColumn id="25" name="Пр201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"/>
  <sheetViews>
    <sheetView tabSelected="1" workbookViewId="0">
      <selection activeCell="F5" sqref="F5"/>
    </sheetView>
  </sheetViews>
  <sheetFormatPr defaultRowHeight="15" x14ac:dyDescent="0.25"/>
  <cols>
    <col min="1" max="1" width="11.5703125" customWidth="1"/>
    <col min="2" max="2" width="34.5703125" customWidth="1"/>
    <col min="3" max="3" width="23.140625" customWidth="1"/>
    <col min="4" max="4" width="21.5703125" customWidth="1"/>
    <col min="5" max="5" width="13.42578125" customWidth="1"/>
    <col min="6" max="6" width="11.5703125" customWidth="1"/>
    <col min="7" max="7" width="15.28515625" customWidth="1"/>
    <col min="8" max="8" width="16.42578125" customWidth="1"/>
  </cols>
  <sheetData>
    <row r="3" spans="1:8" x14ac:dyDescent="0.25">
      <c r="E3" s="18">
        <v>2017</v>
      </c>
    </row>
    <row r="4" spans="1:8" x14ac:dyDescent="0.25">
      <c r="A4" s="19" t="s">
        <v>122</v>
      </c>
      <c r="B4" t="s">
        <v>413</v>
      </c>
      <c r="C4" t="s">
        <v>100</v>
      </c>
      <c r="D4" t="s">
        <v>0</v>
      </c>
      <c r="E4" t="s">
        <v>1</v>
      </c>
      <c r="F4" t="s">
        <v>2</v>
      </c>
      <c r="G4" t="s">
        <v>3</v>
      </c>
      <c r="H4" t="s">
        <v>4</v>
      </c>
    </row>
    <row r="5" spans="1:8" x14ac:dyDescent="0.25">
      <c r="A5" s="19">
        <f>INDEX(свод!A:C,MATCH(ROW(A1),свод!A:A,0),3)</f>
        <v>1</v>
      </c>
      <c r="B5" t="str">
        <f>VLOOKUP($A5,свод!$C:$F,COLUMN(),0)</f>
        <v>Название 1</v>
      </c>
      <c r="C5">
        <f>VLOOKUP($A5,свод!$C:$F,COLUMN(),0)</f>
        <v>0</v>
      </c>
      <c r="D5">
        <f>VLOOKUP($A5,свод!$C:$F,COLUMN(),0)</f>
        <v>0</v>
      </c>
      <c r="E5" s="18">
        <f>VLOOKUP($A5,свод!$C:$AAA,MATCH($E$3,свод!$6:$6,0),0)</f>
        <v>7216</v>
      </c>
      <c r="F5" s="18">
        <f>VLOOKUP($A5,свод!$C:$AAA,MATCH($E$3,свод!$6:$6,0)+1,0)</f>
        <v>0</v>
      </c>
      <c r="G5" s="18">
        <f>VLOOKUP($A5,свод!$C:$AAA,MATCH($E$3,свод!$6:$6,0)+2,0)</f>
        <v>0</v>
      </c>
      <c r="H5" s="18">
        <f>VLOOKUP($A5,свод!$C:$AAA,MATCH($E$3,свод!$6:$6,0)+3,0)</f>
        <v>0</v>
      </c>
    </row>
    <row r="6" spans="1:8" x14ac:dyDescent="0.25">
      <c r="A6" s="19" t="str">
        <f>INDEX(свод!A:C,MATCH(ROW(A2),свод!A:A,0),3)</f>
        <v>1.2</v>
      </c>
      <c r="B6" t="str">
        <f>VLOOKUP($A6,свод!$C:$F,COLUMN(),0)</f>
        <v>Название 3</v>
      </c>
      <c r="C6">
        <f>VLOOKUP($A6,свод!$C:$F,COLUMN(),0)</f>
        <v>0</v>
      </c>
      <c r="D6">
        <f>VLOOKUP($A6,свод!$C:$F,COLUMN(),0)</f>
        <v>0</v>
      </c>
      <c r="E6" s="18">
        <f>VLOOKUP($A6,свод!$C:$AAA,MATCH($E$3,свод!$6:$6,0),0)</f>
        <v>54</v>
      </c>
      <c r="F6" s="18">
        <f>VLOOKUP($A6,свод!$C:$AAA,MATCH($E$3,свод!$6:$6,0)+1,0)</f>
        <v>0</v>
      </c>
      <c r="G6" s="18">
        <f>VLOOKUP($A6,свод!$C:$AAA,MATCH($E$3,свод!$6:$6,0)+2,0)</f>
        <v>0</v>
      </c>
      <c r="H6" s="18">
        <f>VLOOKUP($A6,свод!$C:$AAA,MATCH($E$3,свод!$6:$6,0)+3,0)</f>
        <v>0</v>
      </c>
    </row>
    <row r="7" spans="1:8" x14ac:dyDescent="0.25">
      <c r="A7" s="19" t="str">
        <f>INDEX(свод!A:C,MATCH(ROW(A3),свод!A:A,0),3)</f>
        <v>1.3</v>
      </c>
      <c r="B7" t="str">
        <f>VLOOKUP($A7,свод!$C:$F,COLUMN(),0)</f>
        <v>Название 4</v>
      </c>
      <c r="C7">
        <f>VLOOKUP($A7,свод!$C:$F,COLUMN(),0)</f>
        <v>0</v>
      </c>
      <c r="D7">
        <f>VLOOKUP($A7,свод!$C:$F,COLUMN(),0)</f>
        <v>0</v>
      </c>
      <c r="E7" s="18">
        <f>VLOOKUP($A7,свод!$C:$AAA,MATCH($E$3,свод!$6:$6,0),0)</f>
        <v>5616</v>
      </c>
      <c r="F7" s="18">
        <f>VLOOKUP($A7,свод!$C:$AAA,MATCH($E$3,свод!$6:$6,0)+1,0)</f>
        <v>0</v>
      </c>
      <c r="G7" s="18">
        <f>VLOOKUP($A7,свод!$C:$AAA,MATCH($E$3,свод!$6:$6,0)+2,0)</f>
        <v>0</v>
      </c>
      <c r="H7" s="18">
        <f>VLOOKUP($A7,свод!$C:$AAA,MATCH($E$3,свод!$6:$6,0)+3,0)</f>
        <v>0</v>
      </c>
    </row>
    <row r="8" spans="1:8" x14ac:dyDescent="0.25">
      <c r="A8" s="19" t="str">
        <f>INDEX(свод!A:C,MATCH(ROW(A4),свод!A:A,0),3)</f>
        <v>1.5</v>
      </c>
      <c r="B8" t="str">
        <f>VLOOKUP($A8,свод!$C:$F,COLUMN(),0)</f>
        <v>Название 6</v>
      </c>
      <c r="C8">
        <f>VLOOKUP($A8,свод!$C:$F,COLUMN(),0)</f>
        <v>0</v>
      </c>
      <c r="D8">
        <f>VLOOKUP($A8,свод!$C:$F,COLUMN(),0)</f>
        <v>0</v>
      </c>
      <c r="E8" s="18">
        <f>VLOOKUP($A8,свод!$C:$AAA,MATCH($E$3,свод!$6:$6,0),0)</f>
        <v>1546</v>
      </c>
      <c r="F8" s="18">
        <f>VLOOKUP($A8,свод!$C:$AAA,MATCH($E$3,свод!$6:$6,0)+1,0)</f>
        <v>0</v>
      </c>
      <c r="G8" s="18">
        <f>VLOOKUP($A8,свод!$C:$AAA,MATCH($E$3,свод!$6:$6,0)+2,0)</f>
        <v>0</v>
      </c>
      <c r="H8" s="18">
        <f>VLOOKUP($A8,свод!$C:$AAA,MATCH($E$3,свод!$6:$6,0)+3,0)</f>
        <v>0</v>
      </c>
    </row>
    <row r="9" spans="1:8" x14ac:dyDescent="0.25">
      <c r="A9" s="19" t="str">
        <f>INDEX(свод!A:C,MATCH(ROW(A5),свод!A:A,0),3)</f>
        <v>1.7</v>
      </c>
      <c r="B9" t="str">
        <f>VLOOKUP($A9,свод!$C:$F,COLUMN(),0)</f>
        <v>Название 8</v>
      </c>
      <c r="C9">
        <f>VLOOKUP($A9,свод!$C:$F,COLUMN(),0)</f>
        <v>0</v>
      </c>
      <c r="D9">
        <f>VLOOKUP($A9,свод!$C:$F,COLUMN(),0)</f>
        <v>0</v>
      </c>
      <c r="E9" s="18">
        <f>VLOOKUP($A9,свод!$C:$AAA,MATCH($E$3,свод!$6:$6,0),0)</f>
        <v>0</v>
      </c>
      <c r="F9" s="18">
        <f>VLOOKUP($A9,свод!$C:$AAA,MATCH($E$3,свод!$6:$6,0)+1,0)</f>
        <v>0</v>
      </c>
      <c r="G9" s="18">
        <f>VLOOKUP($A9,свод!$C:$AAA,MATCH($E$3,свод!$6:$6,0)+2,0)</f>
        <v>0</v>
      </c>
      <c r="H9" s="18">
        <f>VLOOKUP($A9,свод!$C:$AAA,MATCH($E$3,свод!$6:$6,0)+3,0)</f>
        <v>0</v>
      </c>
    </row>
    <row r="10" spans="1:8" x14ac:dyDescent="0.25">
      <c r="A10" s="19">
        <f>INDEX(свод!A:C,MATCH(ROW(A6),свод!A:A,0),3)</f>
        <v>2</v>
      </c>
      <c r="B10" t="str">
        <f>VLOOKUP($A10,свод!$C:$F,COLUMN(),0)</f>
        <v>Название 10</v>
      </c>
      <c r="C10">
        <f>VLOOKUP($A10,свод!$C:$F,COLUMN(),0)</f>
        <v>0</v>
      </c>
      <c r="D10">
        <f>VLOOKUP($A10,свод!$C:$F,COLUMN(),0)</f>
        <v>0</v>
      </c>
      <c r="E10" s="18">
        <f>VLOOKUP($A10,свод!$C:$AAA,MATCH($E$3,свод!$6:$6,0),0)</f>
        <v>5616</v>
      </c>
      <c r="F10" s="18">
        <f>VLOOKUP($A10,свод!$C:$AAA,MATCH($E$3,свод!$6:$6,0)+1,0)</f>
        <v>0</v>
      </c>
      <c r="G10" s="18">
        <f>VLOOKUP($A10,свод!$C:$AAA,MATCH($E$3,свод!$6:$6,0)+2,0)</f>
        <v>0</v>
      </c>
      <c r="H10" s="18">
        <f>VLOOKUP($A10,свод!$C:$AAA,MATCH($E$3,свод!$6:$6,0)+3,0)</f>
        <v>0</v>
      </c>
    </row>
    <row r="11" spans="1:8" x14ac:dyDescent="0.25">
      <c r="A11" s="19" t="str">
        <f>INDEX(свод!A:C,MATCH(ROW(A7),свод!A:A,0),3)</f>
        <v>2.3</v>
      </c>
      <c r="B11" t="str">
        <f>VLOOKUP($A11,свод!$C:$F,COLUMN(),0)</f>
        <v>Название 13</v>
      </c>
      <c r="C11">
        <f>VLOOKUP($A11,свод!$C:$F,COLUMN(),0)</f>
        <v>0</v>
      </c>
      <c r="D11">
        <f>VLOOKUP($A11,свод!$C:$F,COLUMN(),0)</f>
        <v>0</v>
      </c>
      <c r="E11" s="18">
        <f>VLOOKUP($A11,свод!$C:$AAA,MATCH($E$3,свод!$6:$6,0),0)</f>
        <v>5616</v>
      </c>
      <c r="F11" s="18">
        <f>VLOOKUP($A11,свод!$C:$AAA,MATCH($E$3,свод!$6:$6,0)+1,0)</f>
        <v>0</v>
      </c>
      <c r="G11" s="18">
        <f>VLOOKUP($A11,свод!$C:$AAA,MATCH($E$3,свод!$6:$6,0)+2,0)</f>
        <v>0</v>
      </c>
      <c r="H11" s="18">
        <f>VLOOKUP($A11,свод!$C:$AAA,MATCH($E$3,свод!$6:$6,0)+3,0)</f>
        <v>0</v>
      </c>
    </row>
    <row r="12" spans="1:8" x14ac:dyDescent="0.25">
      <c r="A12" s="19" t="e">
        <f>INDEX(свод!A:C,MATCH(ROW(A8),свод!A:A,0),3)</f>
        <v>#N/A</v>
      </c>
      <c r="B12" t="e">
        <f>VLOOKUP($A12,свод!$C:$F,COLUMN(),0)</f>
        <v>#N/A</v>
      </c>
      <c r="C12" t="e">
        <f>VLOOKUP($A12,свод!$C:$F,COLUMN(),0)</f>
        <v>#N/A</v>
      </c>
      <c r="D12" t="e">
        <f>VLOOKUP($A12,свод!$C:$F,COLUMN(),0)</f>
        <v>#N/A</v>
      </c>
      <c r="E12" t="e">
        <f>VLOOKUP($A12,свод!$C:$AAA,MATCH($E$3,свод!$6:$6,0),0)</f>
        <v>#N/A</v>
      </c>
      <c r="F12" t="e">
        <f>VLOOKUP($A12,свод!$C:$AAA,MATCH($E$3,свод!$6:$6,0)+1,0)</f>
        <v>#N/A</v>
      </c>
      <c r="G12" t="e">
        <f>VLOOKUP($A12,свод!$C:$AAA,MATCH($E$3,свод!$6:$6,0)+2,0)</f>
        <v>#N/A</v>
      </c>
      <c r="H12" t="e">
        <f>VLOOKUP($A12,свод!$C:$AAA,MATCH($E$3,свод!$6:$6,0)+3,0)</f>
        <v>#N/A</v>
      </c>
    </row>
    <row r="13" spans="1:8" x14ac:dyDescent="0.25">
      <c r="A13" s="19" t="e">
        <f>INDEX(свод!A:C,MATCH(ROW(A9),свод!A:A,0),3)</f>
        <v>#N/A</v>
      </c>
      <c r="B13" t="e">
        <f>VLOOKUP($A13,свод!$C:$F,COLUMN(),0)</f>
        <v>#N/A</v>
      </c>
      <c r="C13" t="e">
        <f>VLOOKUP($A13,свод!$C:$F,COLUMN(),0)</f>
        <v>#N/A</v>
      </c>
      <c r="D13" t="e">
        <f>VLOOKUP($A13,свод!$C:$F,COLUMN(),0)</f>
        <v>#N/A</v>
      </c>
      <c r="E13" t="e">
        <f>VLOOKUP($A13,свод!$C:$AAA,MATCH($E$3,свод!$6:$6,0),0)</f>
        <v>#N/A</v>
      </c>
      <c r="F13" t="e">
        <f>VLOOKUP($A13,свод!$C:$AAA,MATCH($E$3,свод!$6:$6,0)+1,0)</f>
        <v>#N/A</v>
      </c>
      <c r="G13" t="e">
        <f>VLOOKUP($A13,свод!$C:$AAA,MATCH($E$3,свод!$6:$6,0)+2,0)</f>
        <v>#N/A</v>
      </c>
      <c r="H13" t="e">
        <f>VLOOKUP($A13,свод!$C:$AAA,MATCH($E$3,свод!$6:$6,0)+3,0)</f>
        <v>#N/A</v>
      </c>
    </row>
    <row r="14" spans="1:8" x14ac:dyDescent="0.25">
      <c r="A14" s="19" t="e">
        <f>INDEX(свод!A:C,MATCH(ROW(A10),свод!A:A,0),3)</f>
        <v>#N/A</v>
      </c>
      <c r="B14" t="e">
        <f>VLOOKUP($A14,свод!$C:$F,COLUMN(),0)</f>
        <v>#N/A</v>
      </c>
      <c r="C14" t="e">
        <f>VLOOKUP($A14,свод!$C:$F,COLUMN(),0)</f>
        <v>#N/A</v>
      </c>
      <c r="D14" t="e">
        <f>VLOOKUP($A14,свод!$C:$F,COLUMN(),0)</f>
        <v>#N/A</v>
      </c>
      <c r="E14" t="e">
        <f>VLOOKUP($A14,свод!$C:$AAA,MATCH($E$3,свод!$6:$6,0),0)</f>
        <v>#N/A</v>
      </c>
      <c r="F14" t="e">
        <f>VLOOKUP($A14,свод!$C:$AAA,MATCH($E$3,свод!$6:$6,0)+1,0)</f>
        <v>#N/A</v>
      </c>
      <c r="G14" t="e">
        <f>VLOOKUP($A14,свод!$C:$AAA,MATCH($E$3,свод!$6:$6,0)+2,0)</f>
        <v>#N/A</v>
      </c>
      <c r="H14" t="e">
        <f>VLOOKUP($A14,свод!$C:$AAA,MATCH($E$3,свод!$6:$6,0)+3,0)</f>
        <v>#N/A</v>
      </c>
    </row>
    <row r="15" spans="1:8" x14ac:dyDescent="0.25">
      <c r="A15" s="19" t="e">
        <f>INDEX(свод!A:C,MATCH(ROW(A11),свод!A:A,0),3)</f>
        <v>#N/A</v>
      </c>
      <c r="B15" t="e">
        <f>VLOOKUP($A15,свод!$C:$F,COLUMN(),0)</f>
        <v>#N/A</v>
      </c>
      <c r="C15" t="e">
        <f>VLOOKUP($A15,свод!$C:$F,COLUMN(),0)</f>
        <v>#N/A</v>
      </c>
      <c r="D15" t="e">
        <f>VLOOKUP($A15,свод!$C:$F,COLUMN(),0)</f>
        <v>#N/A</v>
      </c>
      <c r="E15" t="e">
        <f>VLOOKUP($A15,свод!$C:$AAA,MATCH($E$3,свод!$6:$6,0),0)</f>
        <v>#N/A</v>
      </c>
      <c r="F15" t="e">
        <f>VLOOKUP($A15,свод!$C:$AAA,MATCH($E$3,свод!$6:$6,0)+1,0)</f>
        <v>#N/A</v>
      </c>
      <c r="G15" t="e">
        <f>VLOOKUP($A15,свод!$C:$AAA,MATCH($E$3,свод!$6:$6,0)+2,0)</f>
        <v>#N/A</v>
      </c>
      <c r="H15" t="e">
        <f>VLOOKUP($A15,свод!$C:$AAA,MATCH($E$3,свод!$6:$6,0)+3,0)</f>
        <v>#N/A</v>
      </c>
    </row>
    <row r="16" spans="1:8" x14ac:dyDescent="0.25">
      <c r="A16" s="19" t="e">
        <f>INDEX(свод!A:C,MATCH(ROW(A12),свод!A:A,0),3)</f>
        <v>#N/A</v>
      </c>
      <c r="B16" t="e">
        <f>VLOOKUP($A16,свод!$C:$F,COLUMN(),0)</f>
        <v>#N/A</v>
      </c>
      <c r="C16" t="e">
        <f>VLOOKUP($A16,свод!$C:$F,COLUMN(),0)</f>
        <v>#N/A</v>
      </c>
      <c r="D16" t="e">
        <f>VLOOKUP($A16,свод!$C:$F,COLUMN(),0)</f>
        <v>#N/A</v>
      </c>
      <c r="E16" t="e">
        <f>VLOOKUP($A16,свод!$C:$AAA,MATCH($E$3,свод!$6:$6,0),0)</f>
        <v>#N/A</v>
      </c>
      <c r="F16" t="e">
        <f>VLOOKUP($A16,свод!$C:$AAA,MATCH($E$3,свод!$6:$6,0)+1,0)</f>
        <v>#N/A</v>
      </c>
      <c r="G16" t="e">
        <f>VLOOKUP($A16,свод!$C:$AAA,MATCH($E$3,свод!$6:$6,0)+2,0)</f>
        <v>#N/A</v>
      </c>
      <c r="H16" t="e">
        <f>VLOOKUP($A16,свод!$C:$AAA,MATCH($E$3,свод!$6:$6,0)+3,0)</f>
        <v>#N/A</v>
      </c>
    </row>
    <row r="17" spans="1:8" x14ac:dyDescent="0.25">
      <c r="A17" s="19" t="e">
        <f>INDEX(свод!A:C,MATCH(ROW(A13),свод!A:A,0),3)</f>
        <v>#N/A</v>
      </c>
      <c r="B17" t="e">
        <f>VLOOKUP($A17,свод!$C:$F,COLUMN(),0)</f>
        <v>#N/A</v>
      </c>
      <c r="C17" t="e">
        <f>VLOOKUP($A17,свод!$C:$F,COLUMN(),0)</f>
        <v>#N/A</v>
      </c>
      <c r="D17" t="e">
        <f>VLOOKUP($A17,свод!$C:$F,COLUMN(),0)</f>
        <v>#N/A</v>
      </c>
      <c r="E17" t="e">
        <f>VLOOKUP($A17,свод!$C:$AAA,MATCH($E$3,свод!$6:$6,0),0)</f>
        <v>#N/A</v>
      </c>
      <c r="F17" t="e">
        <f>VLOOKUP($A17,свод!$C:$AAA,MATCH($E$3,свод!$6:$6,0)+1,0)</f>
        <v>#N/A</v>
      </c>
      <c r="G17" t="e">
        <f>VLOOKUP($A17,свод!$C:$AAA,MATCH($E$3,свод!$6:$6,0)+2,0)</f>
        <v>#N/A</v>
      </c>
      <c r="H17" t="e">
        <f>VLOOKUP($A17,свод!$C:$AAA,MATCH($E$3,свод!$6:$6,0)+3,0)</f>
        <v>#N/A</v>
      </c>
    </row>
    <row r="18" spans="1:8" x14ac:dyDescent="0.25">
      <c r="A18" s="19" t="e">
        <f>INDEX(свод!A:C,MATCH(ROW(A14),свод!A:A,0),3)</f>
        <v>#N/A</v>
      </c>
      <c r="B18" t="e">
        <f>VLOOKUP($A18,свод!$C:$F,COLUMN(),0)</f>
        <v>#N/A</v>
      </c>
      <c r="C18" t="e">
        <f>VLOOKUP($A18,свод!$C:$F,COLUMN(),0)</f>
        <v>#N/A</v>
      </c>
      <c r="D18" t="e">
        <f>VLOOKUP($A18,свод!$C:$F,COLUMN(),0)</f>
        <v>#N/A</v>
      </c>
      <c r="E18" t="e">
        <f>VLOOKUP($A18,свод!$C:$AAA,MATCH($E$3,свод!$6:$6,0),0)</f>
        <v>#N/A</v>
      </c>
      <c r="F18" t="e">
        <f>VLOOKUP($A18,свод!$C:$AAA,MATCH($E$3,свод!$6:$6,0)+1,0)</f>
        <v>#N/A</v>
      </c>
      <c r="G18" t="e">
        <f>VLOOKUP($A18,свод!$C:$AAA,MATCH($E$3,свод!$6:$6,0)+2,0)</f>
        <v>#N/A</v>
      </c>
      <c r="H18" t="e">
        <f>VLOOKUP($A18,свод!$C:$AAA,MATCH($E$3,свод!$6:$6,0)+3,0)</f>
        <v>#N/A</v>
      </c>
    </row>
    <row r="19" spans="1:8" x14ac:dyDescent="0.25">
      <c r="A19" s="19" t="e">
        <f>INDEX(свод!A:C,MATCH(ROW(A15),свод!A:A,0),3)</f>
        <v>#N/A</v>
      </c>
      <c r="B19" t="e">
        <f>VLOOKUP($A19,свод!$C:$F,COLUMN(),0)</f>
        <v>#N/A</v>
      </c>
      <c r="C19" t="e">
        <f>VLOOKUP($A19,свод!$C:$F,COLUMN(),0)</f>
        <v>#N/A</v>
      </c>
      <c r="D19" t="e">
        <f>VLOOKUP($A19,свод!$C:$F,COLUMN(),0)</f>
        <v>#N/A</v>
      </c>
      <c r="E19" t="e">
        <f>VLOOKUP($A19,свод!$C:$AAA,MATCH($E$3,свод!$6:$6,0),0)</f>
        <v>#N/A</v>
      </c>
      <c r="F19" t="e">
        <f>VLOOKUP($A19,свод!$C:$AAA,MATCH($E$3,свод!$6:$6,0)+1,0)</f>
        <v>#N/A</v>
      </c>
      <c r="G19" t="e">
        <f>VLOOKUP($A19,свод!$C:$AAA,MATCH($E$3,свод!$6:$6,0)+2,0)</f>
        <v>#N/A</v>
      </c>
      <c r="H19" t="e">
        <f>VLOOKUP($A19,свод!$C:$AAA,MATCH($E$3,свод!$6:$6,0)+3,0)</f>
        <v>#N/A</v>
      </c>
    </row>
    <row r="20" spans="1:8" x14ac:dyDescent="0.25">
      <c r="A20" s="19" t="e">
        <f>INDEX(свод!A:C,MATCH(ROW(A16),свод!A:A,0),3)</f>
        <v>#N/A</v>
      </c>
      <c r="B20" t="e">
        <f>VLOOKUP($A20,свод!$C:$F,COLUMN(),0)</f>
        <v>#N/A</v>
      </c>
      <c r="C20" t="e">
        <f>VLOOKUP($A20,свод!$C:$F,COLUMN(),0)</f>
        <v>#N/A</v>
      </c>
      <c r="D20" t="e">
        <f>VLOOKUP($A20,свод!$C:$F,COLUMN(),0)</f>
        <v>#N/A</v>
      </c>
      <c r="E20" t="e">
        <f>VLOOKUP($A20,свод!$C:$AAA,MATCH($E$3,свод!$6:$6,0),0)</f>
        <v>#N/A</v>
      </c>
      <c r="F20" t="e">
        <f>VLOOKUP($A20,свод!$C:$AAA,MATCH($E$3,свод!$6:$6,0)+1,0)</f>
        <v>#N/A</v>
      </c>
      <c r="G20" t="e">
        <f>VLOOKUP($A20,свод!$C:$AAA,MATCH($E$3,свод!$6:$6,0)+2,0)</f>
        <v>#N/A</v>
      </c>
      <c r="H20" t="e">
        <f>VLOOKUP($A20,свод!$C:$AAA,MATCH($E$3,свод!$6:$6,0)+3,0)</f>
        <v>#N/A</v>
      </c>
    </row>
    <row r="21" spans="1:8" x14ac:dyDescent="0.25">
      <c r="A21" s="19" t="e">
        <f>INDEX(свод!A:C,MATCH(ROW(A17),свод!A:A,0),3)</f>
        <v>#N/A</v>
      </c>
      <c r="B21" t="e">
        <f>VLOOKUP($A21,свод!$C:$F,COLUMN(),0)</f>
        <v>#N/A</v>
      </c>
      <c r="C21" t="e">
        <f>VLOOKUP($A21,свод!$C:$F,COLUMN(),0)</f>
        <v>#N/A</v>
      </c>
      <c r="D21" t="e">
        <f>VLOOKUP($A21,свод!$C:$F,COLUMN(),0)</f>
        <v>#N/A</v>
      </c>
      <c r="E21" t="e">
        <f>VLOOKUP($A21,свод!$C:$AAA,MATCH($E$3,свод!$6:$6,0),0)</f>
        <v>#N/A</v>
      </c>
      <c r="F21" t="e">
        <f>VLOOKUP($A21,свод!$C:$AAA,MATCH($E$3,свод!$6:$6,0)+1,0)</f>
        <v>#N/A</v>
      </c>
      <c r="G21" t="e">
        <f>VLOOKUP($A21,свод!$C:$AAA,MATCH($E$3,свод!$6:$6,0)+2,0)</f>
        <v>#N/A</v>
      </c>
      <c r="H21" t="e">
        <f>VLOOKUP($A21,свод!$C:$AAA,MATCH($E$3,свод!$6:$6,0)+3,0)</f>
        <v>#N/A</v>
      </c>
    </row>
    <row r="22" spans="1:8" x14ac:dyDescent="0.25">
      <c r="A22" s="19" t="e">
        <f>INDEX(свод!A:C,MATCH(ROW(A18),свод!A:A,0),3)</f>
        <v>#N/A</v>
      </c>
      <c r="B22" t="e">
        <f>VLOOKUP($A22,свод!$C:$F,COLUMN(),0)</f>
        <v>#N/A</v>
      </c>
      <c r="C22" t="e">
        <f>VLOOKUP($A22,свод!$C:$F,COLUMN(),0)</f>
        <v>#N/A</v>
      </c>
      <c r="D22" t="e">
        <f>VLOOKUP($A22,свод!$C:$F,COLUMN(),0)</f>
        <v>#N/A</v>
      </c>
      <c r="E22" t="e">
        <f>VLOOKUP($A22,свод!$C:$AAA,MATCH($E$3,свод!$6:$6,0),0)</f>
        <v>#N/A</v>
      </c>
      <c r="F22" t="e">
        <f>VLOOKUP($A22,свод!$C:$AAA,MATCH($E$3,свод!$6:$6,0)+1,0)</f>
        <v>#N/A</v>
      </c>
      <c r="G22" t="e">
        <f>VLOOKUP($A22,свод!$C:$AAA,MATCH($E$3,свод!$6:$6,0)+2,0)</f>
        <v>#N/A</v>
      </c>
      <c r="H22" t="e">
        <f>VLOOKUP($A22,свод!$C:$AAA,MATCH($E$3,свод!$6:$6,0)+3,0)</f>
        <v>#N/A</v>
      </c>
    </row>
    <row r="23" spans="1:8" x14ac:dyDescent="0.25">
      <c r="A23" s="19" t="e">
        <f>INDEX(свод!A:C,MATCH(ROW(A19),свод!A:A,0),3)</f>
        <v>#N/A</v>
      </c>
      <c r="B23" t="e">
        <f>VLOOKUP($A23,свод!$C:$F,COLUMN(),0)</f>
        <v>#N/A</v>
      </c>
      <c r="C23" t="e">
        <f>VLOOKUP($A23,свод!$C:$F,COLUMN(),0)</f>
        <v>#N/A</v>
      </c>
      <c r="D23" t="e">
        <f>VLOOKUP($A23,свод!$C:$F,COLUMN(),0)</f>
        <v>#N/A</v>
      </c>
      <c r="E23" t="e">
        <f>VLOOKUP($A23,свод!$C:$AAA,MATCH($E$3,свод!$6:$6,0),0)</f>
        <v>#N/A</v>
      </c>
      <c r="F23" t="e">
        <f>VLOOKUP($A23,свод!$C:$AAA,MATCH($E$3,свод!$6:$6,0)+1,0)</f>
        <v>#N/A</v>
      </c>
      <c r="G23" t="e">
        <f>VLOOKUP($A23,свод!$C:$AAA,MATCH($E$3,свод!$6:$6,0)+2,0)</f>
        <v>#N/A</v>
      </c>
      <c r="H23" t="e">
        <f>VLOOKUP($A23,свод!$C:$AAA,MATCH($E$3,свод!$6:$6,0)+3,0)</f>
        <v>#N/A</v>
      </c>
    </row>
    <row r="24" spans="1:8" x14ac:dyDescent="0.25">
      <c r="A24" s="19" t="e">
        <f>INDEX(свод!A:C,MATCH(ROW(A20),свод!A:A,0),3)</f>
        <v>#N/A</v>
      </c>
      <c r="B24" t="e">
        <f>VLOOKUP($A24,свод!$C:$F,COLUMN(),0)</f>
        <v>#N/A</v>
      </c>
      <c r="C24" t="e">
        <f>VLOOKUP($A24,свод!$C:$F,COLUMN(),0)</f>
        <v>#N/A</v>
      </c>
      <c r="D24" t="e">
        <f>VLOOKUP($A24,свод!$C:$F,COLUMN(),0)</f>
        <v>#N/A</v>
      </c>
      <c r="E24" t="e">
        <f>VLOOKUP($A24,свод!$C:$AAA,MATCH($E$3,свод!$6:$6,0),0)</f>
        <v>#N/A</v>
      </c>
      <c r="F24" t="e">
        <f>VLOOKUP($A24,свод!$C:$AAA,MATCH($E$3,свод!$6:$6,0)+1,0)</f>
        <v>#N/A</v>
      </c>
      <c r="G24" t="e">
        <f>VLOOKUP($A24,свод!$C:$AAA,MATCH($E$3,свод!$6:$6,0)+2,0)</f>
        <v>#N/A</v>
      </c>
      <c r="H24" t="e">
        <f>VLOOKUP($A24,свод!$C:$AAA,MATCH($E$3,свод!$6:$6,0)+3,0)</f>
        <v>#N/A</v>
      </c>
    </row>
    <row r="25" spans="1:8" x14ac:dyDescent="0.25">
      <c r="A25" s="19" t="e">
        <f>INDEX(свод!A:C,MATCH(ROW(A21),свод!A:A,0),3)</f>
        <v>#N/A</v>
      </c>
      <c r="B25" t="e">
        <f>VLOOKUP($A25,свод!$C:$F,COLUMN(),0)</f>
        <v>#N/A</v>
      </c>
      <c r="C25" t="e">
        <f>VLOOKUP($A25,свод!$C:$F,COLUMN(),0)</f>
        <v>#N/A</v>
      </c>
      <c r="D25" t="e">
        <f>VLOOKUP($A25,свод!$C:$F,COLUMN(),0)</f>
        <v>#N/A</v>
      </c>
      <c r="E25" t="e">
        <f>VLOOKUP($A25,свод!$C:$AAA,MATCH($E$3,свод!$6:$6,0),0)</f>
        <v>#N/A</v>
      </c>
      <c r="F25" t="e">
        <f>VLOOKUP($A25,свод!$C:$AAA,MATCH($E$3,свод!$6:$6,0)+1,0)</f>
        <v>#N/A</v>
      </c>
      <c r="G25" t="e">
        <f>VLOOKUP($A25,свод!$C:$AAA,MATCH($E$3,свод!$6:$6,0)+2,0)</f>
        <v>#N/A</v>
      </c>
      <c r="H25" t="e">
        <f>VLOOKUP($A25,свод!$C:$AAA,MATCH($E$3,свод!$6:$6,0)+3,0)</f>
        <v>#N/A</v>
      </c>
    </row>
    <row r="26" spans="1:8" x14ac:dyDescent="0.25">
      <c r="A26" s="19" t="e">
        <f>INDEX(свод!A:C,MATCH(ROW(A22),свод!A:A,0),3)</f>
        <v>#N/A</v>
      </c>
      <c r="B26" t="e">
        <f>VLOOKUP($A26,свод!$C:$F,COLUMN(),0)</f>
        <v>#N/A</v>
      </c>
      <c r="C26" t="e">
        <f>VLOOKUP($A26,свод!$C:$F,COLUMN(),0)</f>
        <v>#N/A</v>
      </c>
      <c r="D26" t="e">
        <f>VLOOKUP($A26,свод!$C:$F,COLUMN(),0)</f>
        <v>#N/A</v>
      </c>
      <c r="E26" t="e">
        <f>VLOOKUP($A26,свод!$C:$AAA,MATCH($E$3,свод!$6:$6,0),0)</f>
        <v>#N/A</v>
      </c>
      <c r="F26" t="e">
        <f>VLOOKUP($A26,свод!$C:$AAA,MATCH($E$3,свод!$6:$6,0)+1,0)</f>
        <v>#N/A</v>
      </c>
      <c r="G26" t="e">
        <f>VLOOKUP($A26,свод!$C:$AAA,MATCH($E$3,свод!$6:$6,0)+2,0)</f>
        <v>#N/A</v>
      </c>
      <c r="H26" t="e">
        <f>VLOOKUP($A26,свод!$C:$AAA,MATCH($E$3,свод!$6:$6,0)+3,0)</f>
        <v>#N/A</v>
      </c>
    </row>
    <row r="27" spans="1:8" x14ac:dyDescent="0.25">
      <c r="A27" s="19" t="e">
        <f>INDEX(свод!A:C,MATCH(ROW(A23),свод!A:A,0),3)</f>
        <v>#N/A</v>
      </c>
      <c r="B27" t="e">
        <f>VLOOKUP($A27,свод!$C:$F,COLUMN(),0)</f>
        <v>#N/A</v>
      </c>
      <c r="C27" t="e">
        <f>VLOOKUP($A27,свод!$C:$F,COLUMN(),0)</f>
        <v>#N/A</v>
      </c>
      <c r="D27" t="e">
        <f>VLOOKUP($A27,свод!$C:$F,COLUMN(),0)</f>
        <v>#N/A</v>
      </c>
      <c r="E27" t="e">
        <f>VLOOKUP($A27,свод!$C:$AAA,MATCH($E$3,свод!$6:$6,0),0)</f>
        <v>#N/A</v>
      </c>
      <c r="F27" t="e">
        <f>VLOOKUP($A27,свод!$C:$AAA,MATCH($E$3,свод!$6:$6,0)+1,0)</f>
        <v>#N/A</v>
      </c>
      <c r="G27" t="e">
        <f>VLOOKUP($A27,свод!$C:$AAA,MATCH($E$3,свод!$6:$6,0)+2,0)</f>
        <v>#N/A</v>
      </c>
      <c r="H27" t="e">
        <f>VLOOKUP($A27,свод!$C:$AAA,MATCH($E$3,свод!$6:$6,0)+3,0)</f>
        <v>#N/A</v>
      </c>
    </row>
    <row r="28" spans="1:8" x14ac:dyDescent="0.25">
      <c r="A28" s="19" t="e">
        <f>INDEX(свод!A:C,MATCH(ROW(A24),свод!A:A,0),3)</f>
        <v>#N/A</v>
      </c>
      <c r="B28" t="e">
        <f>VLOOKUP($A28,свод!$C:$F,COLUMN(),0)</f>
        <v>#N/A</v>
      </c>
      <c r="C28" t="e">
        <f>VLOOKUP($A28,свод!$C:$F,COLUMN(),0)</f>
        <v>#N/A</v>
      </c>
      <c r="D28" t="e">
        <f>VLOOKUP($A28,свод!$C:$F,COLUMN(),0)</f>
        <v>#N/A</v>
      </c>
      <c r="E28" t="e">
        <f>VLOOKUP($A28,свод!$C:$AAA,MATCH($E$3,свод!$6:$6,0),0)</f>
        <v>#N/A</v>
      </c>
      <c r="F28" t="e">
        <f>VLOOKUP($A28,свод!$C:$AAA,MATCH($E$3,свод!$6:$6,0)+1,0)</f>
        <v>#N/A</v>
      </c>
      <c r="G28" t="e">
        <f>VLOOKUP($A28,свод!$C:$AAA,MATCH($E$3,свод!$6:$6,0)+2,0)</f>
        <v>#N/A</v>
      </c>
      <c r="H28" t="e">
        <f>VLOOKUP($A28,свод!$C:$AAA,MATCH($E$3,свод!$6:$6,0)+3,0)</f>
        <v>#N/A</v>
      </c>
    </row>
    <row r="29" spans="1:8" x14ac:dyDescent="0.25">
      <c r="A29" s="19" t="e">
        <f>INDEX(свод!A:C,MATCH(ROW(A25),свод!A:A,0),3)</f>
        <v>#N/A</v>
      </c>
      <c r="B29" t="e">
        <f>VLOOKUP($A29,свод!$C:$F,COLUMN(),0)</f>
        <v>#N/A</v>
      </c>
      <c r="C29" t="e">
        <f>VLOOKUP($A29,свод!$C:$F,COLUMN(),0)</f>
        <v>#N/A</v>
      </c>
      <c r="D29" t="e">
        <f>VLOOKUP($A29,свод!$C:$F,COLUMN(),0)</f>
        <v>#N/A</v>
      </c>
      <c r="E29" t="e">
        <f>VLOOKUP($A29,свод!$C:$AAA,MATCH($E$3,свод!$6:$6,0),0)</f>
        <v>#N/A</v>
      </c>
      <c r="F29" t="e">
        <f>VLOOKUP($A29,свод!$C:$AAA,MATCH($E$3,свод!$6:$6,0)+1,0)</f>
        <v>#N/A</v>
      </c>
      <c r="G29" t="e">
        <f>VLOOKUP($A29,свод!$C:$AAA,MATCH($E$3,свод!$6:$6,0)+2,0)</f>
        <v>#N/A</v>
      </c>
      <c r="H29" t="e">
        <f>VLOOKUP($A29,свод!$C:$AAA,MATCH($E$3,свод!$6:$6,0)+3,0)</f>
        <v>#N/A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213"/>
  <sheetViews>
    <sheetView zoomScale="85" zoomScaleNormal="85" workbookViewId="0">
      <pane xSplit="4" ySplit="9" topLeftCell="E10" activePane="bottomRight" state="frozen"/>
      <selection pane="topRight" activeCell="D1" sqref="D1"/>
      <selection pane="bottomLeft" activeCell="A10" sqref="A10"/>
      <selection pane="bottomRight" activeCell="T7" sqref="T7"/>
    </sheetView>
  </sheetViews>
  <sheetFormatPr defaultRowHeight="15" x14ac:dyDescent="0.25"/>
  <cols>
    <col min="1" max="1" width="3.7109375" hidden="1" customWidth="1"/>
    <col min="2" max="2" width="6.140625" bestFit="1" customWidth="1"/>
    <col min="3" max="3" width="9.28515625" customWidth="1"/>
    <col min="4" max="4" width="17.42578125" bestFit="1" customWidth="1"/>
    <col min="5" max="5" width="12.5703125" customWidth="1"/>
    <col min="6" max="6" width="12" customWidth="1"/>
    <col min="9" max="9" width="12.7109375" customWidth="1"/>
    <col min="10" max="10" width="9.7109375" customWidth="1"/>
    <col min="11" max="15" width="11.28515625" customWidth="1"/>
    <col min="18" max="18" width="13.7109375" customWidth="1"/>
    <col min="19" max="19" width="10.7109375" customWidth="1"/>
    <col min="22" max="22" width="13.7109375" customWidth="1"/>
    <col min="23" max="23" width="10.7109375" customWidth="1"/>
    <col min="26" max="26" width="14.85546875" customWidth="1"/>
    <col min="27" max="27" width="11.7109375" customWidth="1"/>
    <col min="28" max="28" width="10.140625" customWidth="1"/>
    <col min="30" max="30" width="14.85546875" customWidth="1"/>
    <col min="31" max="31" width="11.7109375" customWidth="1"/>
  </cols>
  <sheetData>
    <row r="4" spans="1:31" x14ac:dyDescent="0.25">
      <c r="C4" t="s">
        <v>99</v>
      </c>
    </row>
    <row r="5" spans="1:31" x14ac:dyDescent="0.25"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</row>
    <row r="6" spans="1:31" x14ac:dyDescent="0.25">
      <c r="C6" s="1"/>
      <c r="D6" s="1"/>
      <c r="E6" s="1"/>
      <c r="F6" s="1"/>
      <c r="G6" s="13" t="s">
        <v>207</v>
      </c>
      <c r="H6" s="13"/>
      <c r="I6" s="13"/>
      <c r="J6" s="13"/>
      <c r="K6" s="13" t="s">
        <v>128</v>
      </c>
      <c r="L6" s="11">
        <v>2015</v>
      </c>
      <c r="M6" s="11">
        <v>2015</v>
      </c>
      <c r="N6" s="11">
        <v>2015</v>
      </c>
      <c r="O6" s="11">
        <v>2015</v>
      </c>
      <c r="P6" s="12">
        <v>2016</v>
      </c>
      <c r="Q6" s="12">
        <v>2016</v>
      </c>
      <c r="R6" s="12">
        <v>2016</v>
      </c>
      <c r="S6" s="12">
        <v>2016</v>
      </c>
      <c r="T6" s="11">
        <v>2017</v>
      </c>
      <c r="U6" s="11">
        <v>2017</v>
      </c>
      <c r="V6" s="11">
        <v>2017</v>
      </c>
      <c r="W6" s="11">
        <v>2017</v>
      </c>
      <c r="X6" s="12">
        <v>2018</v>
      </c>
      <c r="Y6" s="12">
        <v>2018</v>
      </c>
      <c r="Z6" s="12">
        <v>2018</v>
      </c>
      <c r="AA6" s="12">
        <v>2018</v>
      </c>
      <c r="AB6" s="11">
        <v>2019</v>
      </c>
      <c r="AC6" s="11">
        <v>2019</v>
      </c>
      <c r="AD6" s="11">
        <v>2019</v>
      </c>
      <c r="AE6" s="11">
        <v>2019</v>
      </c>
    </row>
    <row r="7" spans="1:31" x14ac:dyDescent="0.25">
      <c r="H7" t="s">
        <v>414</v>
      </c>
      <c r="I7" t="s">
        <v>426</v>
      </c>
      <c r="J7" t="s">
        <v>420</v>
      </c>
      <c r="M7" t="s">
        <v>414</v>
      </c>
      <c r="N7" t="s">
        <v>426</v>
      </c>
      <c r="O7" t="s">
        <v>420</v>
      </c>
      <c r="Q7" t="s">
        <v>414</v>
      </c>
      <c r="R7" t="s">
        <v>426</v>
      </c>
      <c r="S7" t="s">
        <v>420</v>
      </c>
      <c r="U7" t="s">
        <v>414</v>
      </c>
      <c r="V7" t="s">
        <v>426</v>
      </c>
      <c r="W7" t="s">
        <v>420</v>
      </c>
      <c r="Y7" t="s">
        <v>414</v>
      </c>
      <c r="Z7" t="s">
        <v>426</v>
      </c>
      <c r="AA7" t="s">
        <v>420</v>
      </c>
      <c r="AC7" t="s">
        <v>414</v>
      </c>
      <c r="AD7" t="s">
        <v>426</v>
      </c>
      <c r="AE7" t="s">
        <v>420</v>
      </c>
    </row>
    <row r="8" spans="1:31" s="6" customFormat="1" x14ac:dyDescent="0.25">
      <c r="B8"/>
      <c r="C8" s="8" t="s">
        <v>122</v>
      </c>
      <c r="D8" s="8" t="s">
        <v>413</v>
      </c>
      <c r="E8" s="8" t="s">
        <v>100</v>
      </c>
      <c r="F8" s="8" t="s">
        <v>0</v>
      </c>
      <c r="G8" s="8" t="s">
        <v>98</v>
      </c>
      <c r="H8" s="8" t="s">
        <v>414</v>
      </c>
      <c r="I8" s="8" t="s">
        <v>426</v>
      </c>
      <c r="J8" s="8" t="s">
        <v>420</v>
      </c>
      <c r="K8" s="8" t="s">
        <v>208</v>
      </c>
      <c r="L8" s="8" t="s">
        <v>198</v>
      </c>
      <c r="M8" s="8" t="s">
        <v>415</v>
      </c>
      <c r="N8" s="8" t="s">
        <v>427</v>
      </c>
      <c r="O8" s="8" t="s">
        <v>421</v>
      </c>
      <c r="P8" s="8" t="s">
        <v>199</v>
      </c>
      <c r="Q8" s="8" t="s">
        <v>416</v>
      </c>
      <c r="R8" s="8" t="s">
        <v>428</v>
      </c>
      <c r="S8" s="8" t="s">
        <v>422</v>
      </c>
      <c r="T8" s="8" t="s">
        <v>200</v>
      </c>
      <c r="U8" s="8" t="s">
        <v>417</v>
      </c>
      <c r="V8" s="8" t="s">
        <v>429</v>
      </c>
      <c r="W8" s="8" t="s">
        <v>423</v>
      </c>
      <c r="X8" s="8" t="s">
        <v>201</v>
      </c>
      <c r="Y8" s="8" t="s">
        <v>418</v>
      </c>
      <c r="Z8" s="8" t="s">
        <v>430</v>
      </c>
      <c r="AA8" s="8" t="s">
        <v>424</v>
      </c>
      <c r="AB8" s="8" t="s">
        <v>202</v>
      </c>
      <c r="AC8" s="8" t="s">
        <v>419</v>
      </c>
      <c r="AD8" s="8" t="s">
        <v>431</v>
      </c>
      <c r="AE8" s="8" t="s">
        <v>425</v>
      </c>
    </row>
    <row r="9" spans="1:31" s="2" customFormat="1" x14ac:dyDescent="0.25">
      <c r="B9" s="7"/>
      <c r="C9" s="15"/>
      <c r="D9" s="15" t="s">
        <v>5</v>
      </c>
      <c r="E9" s="7"/>
      <c r="F9" s="7"/>
      <c r="G9" s="16">
        <f t="shared" ref="G9:L9" si="0">SUMIF($B$10:$B$213,$B$10,G10:G213)</f>
        <v>69503</v>
      </c>
      <c r="H9" s="16">
        <f t="shared" si="0"/>
        <v>56671</v>
      </c>
      <c r="I9" s="16">
        <f t="shared" si="0"/>
        <v>12832</v>
      </c>
      <c r="J9" s="16">
        <f t="shared" si="0"/>
        <v>0</v>
      </c>
      <c r="K9" s="16">
        <f t="shared" si="0"/>
        <v>0</v>
      </c>
      <c r="L9" s="17">
        <f t="shared" si="0"/>
        <v>0</v>
      </c>
      <c r="M9" s="16"/>
      <c r="N9" s="16"/>
      <c r="O9" s="16"/>
      <c r="P9" s="17">
        <f t="shared" ref="P9:AE9" si="1">SUMIF($B$10:$B$213,$B$10,P10:P213)</f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7">
        <f t="shared" si="1"/>
        <v>69503</v>
      </c>
      <c r="U9" s="16">
        <f t="shared" si="1"/>
        <v>56671</v>
      </c>
      <c r="V9" s="16">
        <f t="shared" si="1"/>
        <v>12832</v>
      </c>
      <c r="W9" s="16">
        <f t="shared" si="1"/>
        <v>0</v>
      </c>
      <c r="X9" s="17">
        <f t="shared" si="1"/>
        <v>0</v>
      </c>
      <c r="Y9" s="16">
        <f t="shared" si="1"/>
        <v>0</v>
      </c>
      <c r="Z9" s="16">
        <f t="shared" si="1"/>
        <v>0</v>
      </c>
      <c r="AA9" s="16">
        <f t="shared" si="1"/>
        <v>0</v>
      </c>
      <c r="AB9" s="17">
        <f t="shared" si="1"/>
        <v>0</v>
      </c>
      <c r="AC9" s="16">
        <f t="shared" si="1"/>
        <v>0</v>
      </c>
      <c r="AD9" s="16">
        <f t="shared" si="1"/>
        <v>0</v>
      </c>
      <c r="AE9" s="16">
        <f t="shared" si="1"/>
        <v>0</v>
      </c>
    </row>
    <row r="10" spans="1:31" x14ac:dyDescent="0.25">
      <c r="A10">
        <f>IF(INDEX(B10:ZZ10,1,MATCH('2017'!$E$3,B$6:ZZ$6,0))=0,A9,A9+1)</f>
        <v>1</v>
      </c>
      <c r="B10" s="2" t="s">
        <v>195</v>
      </c>
      <c r="C10" s="3">
        <v>1</v>
      </c>
      <c r="D10" s="1" t="s">
        <v>209</v>
      </c>
      <c r="E10" s="2"/>
      <c r="F10" s="2"/>
      <c r="G10" s="14">
        <f t="shared" ref="G10:L10" si="2">SUMIF($B$11:$B$213,$B$11,G11:G213)</f>
        <v>63887</v>
      </c>
      <c r="H10" s="14">
        <f t="shared" si="2"/>
        <v>56671</v>
      </c>
      <c r="I10" s="14">
        <f t="shared" si="2"/>
        <v>7216</v>
      </c>
      <c r="J10" s="14">
        <f t="shared" si="2"/>
        <v>0</v>
      </c>
      <c r="K10" s="14">
        <f t="shared" si="2"/>
        <v>0</v>
      </c>
      <c r="L10" s="14">
        <f t="shared" si="2"/>
        <v>0</v>
      </c>
      <c r="M10" s="14"/>
      <c r="N10" s="14"/>
      <c r="O10" s="14"/>
      <c r="P10" s="14">
        <f t="shared" ref="P10:AE10" si="3">SUMIF($B$11:$B$213,$B$11,P11:P213)</f>
        <v>0</v>
      </c>
      <c r="Q10" s="14">
        <f t="shared" si="3"/>
        <v>0</v>
      </c>
      <c r="R10" s="14">
        <f t="shared" si="3"/>
        <v>0</v>
      </c>
      <c r="S10" s="14">
        <f t="shared" si="3"/>
        <v>0</v>
      </c>
      <c r="T10" s="14">
        <f t="shared" si="3"/>
        <v>63887</v>
      </c>
      <c r="U10" s="14">
        <f>SUMIF($B$11:$B$213,$B$11,U11:U213)</f>
        <v>56671</v>
      </c>
      <c r="V10" s="14">
        <f>SUMIF($B$11:$B$213,$B$11,V11:V213)</f>
        <v>7216</v>
      </c>
      <c r="W10" s="14">
        <f>SUMIF($B$11:$B$213,$B$11,W11:W213)</f>
        <v>0</v>
      </c>
      <c r="X10" s="14">
        <f t="shared" si="3"/>
        <v>0</v>
      </c>
      <c r="Y10" s="14">
        <f t="shared" si="3"/>
        <v>0</v>
      </c>
      <c r="Z10" s="14">
        <f t="shared" si="3"/>
        <v>0</v>
      </c>
      <c r="AA10" s="14">
        <f t="shared" si="3"/>
        <v>0</v>
      </c>
      <c r="AB10" s="14">
        <f t="shared" si="3"/>
        <v>0</v>
      </c>
      <c r="AC10" s="14">
        <f t="shared" si="3"/>
        <v>0</v>
      </c>
      <c r="AD10" s="14">
        <f t="shared" si="3"/>
        <v>0</v>
      </c>
      <c r="AE10" s="14">
        <f t="shared" si="3"/>
        <v>0</v>
      </c>
    </row>
    <row r="11" spans="1:31" x14ac:dyDescent="0.25">
      <c r="A11">
        <f>IF(INDEX(B11:ZZ11,1,MATCH('2017'!$E$3,B$6:ZZ$6,0))=0,A10,A10+1)</f>
        <v>1</v>
      </c>
      <c r="B11">
        <v>1</v>
      </c>
      <c r="C11" s="1" t="s">
        <v>6</v>
      </c>
      <c r="D11" s="1" t="s">
        <v>210</v>
      </c>
      <c r="G11" s="4">
        <f>SUM(H11:J11)</f>
        <v>0</v>
      </c>
      <c r="H11" s="5">
        <f t="shared" ref="H11:J18" si="4">SUMIFS($P11:$AE11,$P$7:$AE$7,H$7)</f>
        <v>0</v>
      </c>
      <c r="I11" s="5">
        <f t="shared" si="4"/>
        <v>0</v>
      </c>
      <c r="J11" s="5">
        <f t="shared" si="4"/>
        <v>0</v>
      </c>
      <c r="K11" s="5"/>
      <c r="L11" s="4">
        <f t="shared" ref="L11:L18" si="5">SUM(M11:O11)</f>
        <v>0</v>
      </c>
      <c r="M11" s="5"/>
      <c r="N11" s="5"/>
      <c r="O11" s="5"/>
      <c r="P11" s="4">
        <f t="shared" ref="P11:P18" si="6">SUM(Q11:S11)</f>
        <v>0</v>
      </c>
      <c r="Q11" s="5"/>
      <c r="R11" s="10"/>
      <c r="S11" s="10"/>
      <c r="T11" s="4">
        <f t="shared" ref="T11:T18" si="7">SUM(U11:W11)</f>
        <v>0</v>
      </c>
      <c r="U11" s="5"/>
      <c r="V11" s="5"/>
      <c r="W11" s="5"/>
      <c r="X11" s="4">
        <f t="shared" ref="X11:X18" si="8">SUM(Y11:AA11)</f>
        <v>0</v>
      </c>
      <c r="Y11" s="5"/>
      <c r="Z11" s="5"/>
      <c r="AA11" s="5"/>
      <c r="AB11" s="4">
        <f t="shared" ref="AB11:AB18" si="9">SUM(AC11:AE11)</f>
        <v>0</v>
      </c>
      <c r="AC11" s="5"/>
      <c r="AD11" s="5"/>
      <c r="AE11" s="5"/>
    </row>
    <row r="12" spans="1:31" x14ac:dyDescent="0.25">
      <c r="A12">
        <f>IF(INDEX(B12:ZZ12,1,MATCH('2017'!$E$3,B$6:ZZ$6,0))=0,A11,A11+1)</f>
        <v>2</v>
      </c>
      <c r="B12">
        <v>1</v>
      </c>
      <c r="C12" s="1" t="s">
        <v>7</v>
      </c>
      <c r="D12" s="1" t="s">
        <v>211</v>
      </c>
      <c r="G12" s="4">
        <f t="shared" ref="G12:G18" si="10">SUM(H12:K12)</f>
        <v>54</v>
      </c>
      <c r="H12" s="5">
        <f t="shared" si="4"/>
        <v>0</v>
      </c>
      <c r="I12" s="5">
        <f t="shared" si="4"/>
        <v>54</v>
      </c>
      <c r="J12" s="5">
        <f t="shared" si="4"/>
        <v>0</v>
      </c>
      <c r="K12" s="5"/>
      <c r="L12" s="4">
        <f t="shared" si="5"/>
        <v>0</v>
      </c>
      <c r="M12" s="5"/>
      <c r="N12" s="5"/>
      <c r="O12" s="5"/>
      <c r="P12" s="4">
        <f t="shared" si="6"/>
        <v>0</v>
      </c>
      <c r="Q12" s="5"/>
      <c r="R12" s="10"/>
      <c r="S12" s="10"/>
      <c r="T12" s="4">
        <f t="shared" si="7"/>
        <v>54</v>
      </c>
      <c r="U12" s="5"/>
      <c r="V12" s="5">
        <v>54</v>
      </c>
      <c r="W12" s="5"/>
      <c r="X12" s="4">
        <f t="shared" si="8"/>
        <v>0</v>
      </c>
      <c r="Y12" s="5"/>
      <c r="Z12" s="5"/>
      <c r="AA12" s="5"/>
      <c r="AB12" s="4">
        <f t="shared" si="9"/>
        <v>0</v>
      </c>
      <c r="AC12" s="5"/>
      <c r="AD12" s="5"/>
      <c r="AE12" s="5"/>
    </row>
    <row r="13" spans="1:31" x14ac:dyDescent="0.25">
      <c r="A13">
        <f>IF(INDEX(B13:ZZ13,1,MATCH('2017'!$E$3,B$6:ZZ$6,0))=0,A12,A12+1)</f>
        <v>3</v>
      </c>
      <c r="B13">
        <v>1</v>
      </c>
      <c r="C13" s="1" t="s">
        <v>8</v>
      </c>
      <c r="D13" s="1" t="s">
        <v>212</v>
      </c>
      <c r="G13" s="4">
        <f t="shared" si="10"/>
        <v>6161</v>
      </c>
      <c r="H13" s="5">
        <f t="shared" si="4"/>
        <v>545</v>
      </c>
      <c r="I13" s="5">
        <f t="shared" si="4"/>
        <v>5616</v>
      </c>
      <c r="J13" s="5">
        <f t="shared" si="4"/>
        <v>0</v>
      </c>
      <c r="K13" s="5"/>
      <c r="L13" s="4">
        <f t="shared" si="5"/>
        <v>0</v>
      </c>
      <c r="M13" s="5"/>
      <c r="N13" s="5"/>
      <c r="O13" s="5"/>
      <c r="P13" s="4">
        <f t="shared" si="6"/>
        <v>0</v>
      </c>
      <c r="Q13" s="5"/>
      <c r="R13" s="5"/>
      <c r="S13" s="5"/>
      <c r="T13" s="4">
        <f t="shared" si="7"/>
        <v>6161</v>
      </c>
      <c r="U13" s="5">
        <v>545</v>
      </c>
      <c r="V13" s="5">
        <v>5616</v>
      </c>
      <c r="W13" s="5"/>
      <c r="X13" s="4">
        <f t="shared" si="8"/>
        <v>0</v>
      </c>
      <c r="Y13" s="5"/>
      <c r="Z13" s="5"/>
      <c r="AA13" s="5"/>
      <c r="AB13" s="4">
        <f t="shared" si="9"/>
        <v>0</v>
      </c>
      <c r="AC13" s="5"/>
      <c r="AD13" s="5"/>
      <c r="AE13" s="5"/>
    </row>
    <row r="14" spans="1:31" x14ac:dyDescent="0.25">
      <c r="A14">
        <f>IF(INDEX(B14:ZZ14,1,MATCH('2017'!$E$3,B$6:ZZ$6,0))=0,A13,A13+1)</f>
        <v>3</v>
      </c>
      <c r="B14">
        <v>1</v>
      </c>
      <c r="C14" s="1" t="s">
        <v>92</v>
      </c>
      <c r="D14" s="1" t="s">
        <v>213</v>
      </c>
      <c r="G14" s="4">
        <f t="shared" si="10"/>
        <v>0</v>
      </c>
      <c r="H14" s="5">
        <f t="shared" si="4"/>
        <v>0</v>
      </c>
      <c r="I14" s="5">
        <f t="shared" si="4"/>
        <v>0</v>
      </c>
      <c r="J14" s="5">
        <f t="shared" si="4"/>
        <v>0</v>
      </c>
      <c r="K14" s="5"/>
      <c r="L14" s="4">
        <f t="shared" si="5"/>
        <v>0</v>
      </c>
      <c r="M14" s="5"/>
      <c r="N14" s="5"/>
      <c r="O14" s="5"/>
      <c r="P14" s="4">
        <f t="shared" si="6"/>
        <v>0</v>
      </c>
      <c r="Q14" s="5"/>
      <c r="R14" s="5"/>
      <c r="S14" s="5"/>
      <c r="T14" s="4">
        <f t="shared" si="7"/>
        <v>0</v>
      </c>
      <c r="U14" s="5"/>
      <c r="V14" s="5"/>
      <c r="W14" s="5"/>
      <c r="X14" s="4">
        <f t="shared" si="8"/>
        <v>0</v>
      </c>
      <c r="Y14" s="5"/>
      <c r="Z14" s="5"/>
      <c r="AA14" s="5"/>
      <c r="AB14" s="4">
        <f t="shared" si="9"/>
        <v>0</v>
      </c>
      <c r="AC14" s="5"/>
      <c r="AD14" s="5"/>
      <c r="AE14" s="5"/>
    </row>
    <row r="15" spans="1:31" x14ac:dyDescent="0.25">
      <c r="A15">
        <f>IF(INDEX(B15:ZZ15,1,MATCH('2017'!$E$3,B$6:ZZ$6,0))=0,A14,A14+1)</f>
        <v>4</v>
      </c>
      <c r="B15">
        <v>1</v>
      </c>
      <c r="C15" s="1" t="s">
        <v>9</v>
      </c>
      <c r="D15" s="1" t="s">
        <v>214</v>
      </c>
      <c r="G15" s="4">
        <f t="shared" si="10"/>
        <v>1546</v>
      </c>
      <c r="H15" s="5">
        <f t="shared" si="4"/>
        <v>0</v>
      </c>
      <c r="I15" s="5">
        <f t="shared" si="4"/>
        <v>1546</v>
      </c>
      <c r="J15" s="5">
        <f t="shared" si="4"/>
        <v>0</v>
      </c>
      <c r="K15" s="5"/>
      <c r="L15" s="4">
        <f t="shared" si="5"/>
        <v>0</v>
      </c>
      <c r="M15" s="5"/>
      <c r="N15" s="5"/>
      <c r="O15" s="5"/>
      <c r="P15" s="4">
        <f t="shared" si="6"/>
        <v>0</v>
      </c>
      <c r="Q15" s="5"/>
      <c r="R15" s="5"/>
      <c r="S15" s="5"/>
      <c r="T15" s="4">
        <f t="shared" si="7"/>
        <v>1546</v>
      </c>
      <c r="U15" s="5"/>
      <c r="V15" s="5">
        <v>1546</v>
      </c>
      <c r="W15" s="5"/>
      <c r="X15" s="4">
        <f t="shared" si="8"/>
        <v>0</v>
      </c>
      <c r="Y15" s="5"/>
      <c r="Z15" s="5"/>
      <c r="AA15" s="5"/>
      <c r="AB15" s="4">
        <f t="shared" si="9"/>
        <v>0</v>
      </c>
      <c r="AC15" s="5"/>
      <c r="AD15" s="5"/>
      <c r="AE15" s="5"/>
    </row>
    <row r="16" spans="1:31" x14ac:dyDescent="0.25">
      <c r="A16">
        <f>IF(INDEX(B16:ZZ16,1,MATCH('2017'!$E$3,B$6:ZZ$6,0))=0,A15,A15+1)</f>
        <v>4</v>
      </c>
      <c r="B16">
        <v>1</v>
      </c>
      <c r="C16" s="1" t="s">
        <v>10</v>
      </c>
      <c r="D16" s="1" t="s">
        <v>215</v>
      </c>
      <c r="G16" s="4">
        <f t="shared" si="10"/>
        <v>0</v>
      </c>
      <c r="H16" s="5">
        <f t="shared" si="4"/>
        <v>0</v>
      </c>
      <c r="I16" s="5">
        <f t="shared" si="4"/>
        <v>0</v>
      </c>
      <c r="J16" s="5">
        <f t="shared" si="4"/>
        <v>0</v>
      </c>
      <c r="K16" s="5"/>
      <c r="L16" s="4">
        <f t="shared" si="5"/>
        <v>0</v>
      </c>
      <c r="M16" s="5"/>
      <c r="N16" s="5"/>
      <c r="O16" s="5"/>
      <c r="P16" s="4">
        <f t="shared" si="6"/>
        <v>0</v>
      </c>
      <c r="Q16" s="5"/>
      <c r="R16" s="5"/>
      <c r="S16" s="5"/>
      <c r="T16" s="4">
        <f t="shared" si="7"/>
        <v>0</v>
      </c>
      <c r="U16" s="5"/>
      <c r="V16" s="5"/>
      <c r="W16" s="5"/>
      <c r="X16" s="4">
        <f t="shared" si="8"/>
        <v>0</v>
      </c>
      <c r="Y16" s="5"/>
      <c r="Z16" s="5"/>
      <c r="AA16" s="5"/>
      <c r="AB16" s="4">
        <f t="shared" si="9"/>
        <v>0</v>
      </c>
      <c r="AC16" s="5"/>
      <c r="AD16" s="5"/>
      <c r="AE16" s="5"/>
    </row>
    <row r="17" spans="1:31" x14ac:dyDescent="0.25">
      <c r="A17">
        <f>IF(INDEX(B17:ZZ17,1,MATCH('2017'!$E$3,B$6:ZZ$6,0))=0,A16,A16+1)</f>
        <v>5</v>
      </c>
      <c r="B17">
        <v>1</v>
      </c>
      <c r="C17" s="1" t="s">
        <v>11</v>
      </c>
      <c r="D17" s="1" t="s">
        <v>216</v>
      </c>
      <c r="G17" s="4">
        <f t="shared" si="10"/>
        <v>56126</v>
      </c>
      <c r="H17" s="5">
        <f t="shared" si="4"/>
        <v>56126</v>
      </c>
      <c r="I17" s="5">
        <f t="shared" si="4"/>
        <v>0</v>
      </c>
      <c r="J17" s="5">
        <f t="shared" si="4"/>
        <v>0</v>
      </c>
      <c r="K17" s="5"/>
      <c r="L17" s="4">
        <f t="shared" si="5"/>
        <v>0</v>
      </c>
      <c r="M17" s="5"/>
      <c r="N17" s="5"/>
      <c r="O17" s="5"/>
      <c r="P17" s="4">
        <f t="shared" si="6"/>
        <v>0</v>
      </c>
      <c r="Q17" s="5"/>
      <c r="R17" s="5"/>
      <c r="S17" s="5"/>
      <c r="T17" s="4">
        <f t="shared" si="7"/>
        <v>56126</v>
      </c>
      <c r="U17" s="5">
        <v>56126</v>
      </c>
      <c r="V17" s="5"/>
      <c r="W17" s="5"/>
      <c r="X17" s="4">
        <f t="shared" si="8"/>
        <v>0</v>
      </c>
      <c r="Y17" s="5"/>
      <c r="Z17" s="5"/>
      <c r="AA17" s="5"/>
      <c r="AB17" s="4">
        <f t="shared" si="9"/>
        <v>0</v>
      </c>
      <c r="AC17" s="5"/>
      <c r="AD17" s="5"/>
      <c r="AE17" s="5"/>
    </row>
    <row r="18" spans="1:31" s="2" customFormat="1" x14ac:dyDescent="0.25">
      <c r="A18">
        <f>IF(INDEX(B18:ZZ18,1,MATCH('2017'!$E$3,B$6:ZZ$6,0))=0,A17,A17+1)</f>
        <v>5</v>
      </c>
      <c r="B18">
        <v>1</v>
      </c>
      <c r="C18" s="1" t="s">
        <v>135</v>
      </c>
      <c r="D18" s="1" t="s">
        <v>217</v>
      </c>
      <c r="E18"/>
      <c r="F18"/>
      <c r="G18" s="4">
        <f t="shared" si="10"/>
        <v>0</v>
      </c>
      <c r="H18" s="5">
        <f t="shared" si="4"/>
        <v>0</v>
      </c>
      <c r="I18" s="5">
        <f t="shared" si="4"/>
        <v>0</v>
      </c>
      <c r="J18" s="5">
        <f t="shared" si="4"/>
        <v>0</v>
      </c>
      <c r="K18" s="5"/>
      <c r="L18" s="4">
        <f t="shared" si="5"/>
        <v>0</v>
      </c>
      <c r="M18" s="5"/>
      <c r="N18" s="5"/>
      <c r="O18" s="5"/>
      <c r="P18" s="4">
        <f t="shared" si="6"/>
        <v>0</v>
      </c>
      <c r="Q18" s="5"/>
      <c r="R18" s="5"/>
      <c r="S18" s="5"/>
      <c r="T18" s="4">
        <f t="shared" si="7"/>
        <v>0</v>
      </c>
      <c r="U18" s="5"/>
      <c r="V18" s="5"/>
      <c r="W18" s="5"/>
      <c r="X18" s="4">
        <f t="shared" si="8"/>
        <v>0</v>
      </c>
      <c r="Y18" s="5"/>
      <c r="Z18" s="5"/>
      <c r="AA18" s="5"/>
      <c r="AB18" s="4">
        <f t="shared" si="9"/>
        <v>0</v>
      </c>
      <c r="AC18" s="5"/>
      <c r="AD18" s="5"/>
      <c r="AE18" s="5"/>
    </row>
    <row r="19" spans="1:31" x14ac:dyDescent="0.25">
      <c r="A19">
        <f>IF(INDEX(B19:ZZ19,1,MATCH('2017'!$E$3,B$6:ZZ$6,0))=0,A18,A18+1)</f>
        <v>6</v>
      </c>
      <c r="B19" s="2" t="s">
        <v>195</v>
      </c>
      <c r="C19" s="9">
        <v>2</v>
      </c>
      <c r="D19" s="1" t="s">
        <v>218</v>
      </c>
      <c r="E19" s="2"/>
      <c r="F19" s="2"/>
      <c r="G19" s="4">
        <f t="shared" ref="G19:L19" si="11">SUMIF($B$11:$B$213,$B$20,G11:G213)</f>
        <v>5616</v>
      </c>
      <c r="H19" s="4">
        <f t="shared" si="11"/>
        <v>0</v>
      </c>
      <c r="I19" s="4">
        <f t="shared" si="11"/>
        <v>5616</v>
      </c>
      <c r="J19" s="4">
        <f t="shared" si="11"/>
        <v>0</v>
      </c>
      <c r="K19" s="4">
        <f t="shared" si="11"/>
        <v>0</v>
      </c>
      <c r="L19" s="4">
        <f t="shared" si="11"/>
        <v>0</v>
      </c>
      <c r="M19" s="4">
        <f t="shared" ref="M19:O19" si="12">SUMIF($B$11:$B$213,$B$20,M11:M213)</f>
        <v>0</v>
      </c>
      <c r="N19" s="4">
        <f t="shared" si="12"/>
        <v>0</v>
      </c>
      <c r="O19" s="4">
        <f t="shared" si="12"/>
        <v>0</v>
      </c>
      <c r="P19" s="4">
        <f t="shared" ref="P19:AE19" si="13">SUMIF($B$11:$B$213,$B$20,P11:P213)</f>
        <v>0</v>
      </c>
      <c r="Q19" s="4">
        <f t="shared" si="13"/>
        <v>0</v>
      </c>
      <c r="R19" s="4">
        <f t="shared" si="13"/>
        <v>0</v>
      </c>
      <c r="S19" s="4">
        <f t="shared" si="13"/>
        <v>0</v>
      </c>
      <c r="T19" s="4">
        <f t="shared" si="13"/>
        <v>5616</v>
      </c>
      <c r="U19" s="4">
        <f>SUMIF($B$11:$B$213,$B$20,U11:U213)</f>
        <v>0</v>
      </c>
      <c r="V19" s="4">
        <f t="shared" si="13"/>
        <v>5616</v>
      </c>
      <c r="W19" s="4">
        <f t="shared" si="13"/>
        <v>0</v>
      </c>
      <c r="X19" s="4">
        <f t="shared" si="13"/>
        <v>0</v>
      </c>
      <c r="Y19" s="4">
        <f t="shared" si="13"/>
        <v>0</v>
      </c>
      <c r="Z19" s="4">
        <f t="shared" si="13"/>
        <v>0</v>
      </c>
      <c r="AA19" s="4">
        <f t="shared" si="13"/>
        <v>0</v>
      </c>
      <c r="AB19" s="4">
        <f t="shared" si="13"/>
        <v>0</v>
      </c>
      <c r="AC19" s="4">
        <f t="shared" si="13"/>
        <v>0</v>
      </c>
      <c r="AD19" s="4">
        <f t="shared" si="13"/>
        <v>0</v>
      </c>
      <c r="AE19" s="4">
        <f t="shared" si="13"/>
        <v>0</v>
      </c>
    </row>
    <row r="20" spans="1:31" x14ac:dyDescent="0.25">
      <c r="A20">
        <f>IF(INDEX(B20:ZZ20,1,MATCH('2017'!$E$3,B$6:ZZ$6,0))=0,A19,A19+1)</f>
        <v>6</v>
      </c>
      <c r="B20">
        <v>2</v>
      </c>
      <c r="C20" s="1" t="s">
        <v>12</v>
      </c>
      <c r="D20" s="1" t="s">
        <v>219</v>
      </c>
      <c r="G20" s="4">
        <f>SUM(H20:K20)</f>
        <v>0</v>
      </c>
      <c r="H20" s="5">
        <f t="shared" ref="H20:J23" si="14">SUMIFS($P20:$AE20,$P$7:$AE$7,H$7)</f>
        <v>0</v>
      </c>
      <c r="I20" s="5">
        <f t="shared" si="14"/>
        <v>0</v>
      </c>
      <c r="J20" s="5">
        <f t="shared" si="14"/>
        <v>0</v>
      </c>
      <c r="K20" s="5"/>
      <c r="L20" s="4">
        <f>SUM(M20:O20)</f>
        <v>0</v>
      </c>
      <c r="M20" s="5"/>
      <c r="N20" s="5"/>
      <c r="O20" s="5"/>
      <c r="P20" s="4">
        <f>SUM(Q20:S20)</f>
        <v>0</v>
      </c>
      <c r="Q20" s="5"/>
      <c r="R20" s="5"/>
      <c r="S20" s="5"/>
      <c r="T20" s="4">
        <f>SUM(U20:W20)</f>
        <v>0</v>
      </c>
      <c r="U20" s="5"/>
      <c r="V20" s="5"/>
      <c r="W20" s="5"/>
      <c r="X20" s="4">
        <f>SUM(Y20:AA20)</f>
        <v>0</v>
      </c>
      <c r="Y20" s="5"/>
      <c r="Z20" s="5"/>
      <c r="AA20" s="5"/>
      <c r="AB20" s="4">
        <f>SUM(AC20:AE20)</f>
        <v>0</v>
      </c>
      <c r="AC20" s="5"/>
      <c r="AD20" s="5"/>
      <c r="AE20" s="5"/>
    </row>
    <row r="21" spans="1:31" x14ac:dyDescent="0.25">
      <c r="A21">
        <f>IF(INDEX(B21:ZZ21,1,MATCH('2017'!$E$3,B$6:ZZ$6,0))=0,A20,A20+1)</f>
        <v>6</v>
      </c>
      <c r="B21">
        <v>2</v>
      </c>
      <c r="C21" s="1" t="s">
        <v>80</v>
      </c>
      <c r="D21" s="1" t="s">
        <v>220</v>
      </c>
      <c r="G21" s="4">
        <f>SUM(H21:K21)</f>
        <v>0</v>
      </c>
      <c r="H21" s="5">
        <f t="shared" si="14"/>
        <v>0</v>
      </c>
      <c r="I21" s="5">
        <f t="shared" si="14"/>
        <v>0</v>
      </c>
      <c r="J21" s="5">
        <f t="shared" si="14"/>
        <v>0</v>
      </c>
      <c r="K21" s="5"/>
      <c r="L21" s="4">
        <f>SUM(M21:O21)</f>
        <v>0</v>
      </c>
      <c r="M21" s="5"/>
      <c r="N21" s="5"/>
      <c r="O21" s="5"/>
      <c r="P21" s="4">
        <f>SUM(Q21:S21)</f>
        <v>0</v>
      </c>
      <c r="Q21" s="5"/>
      <c r="R21" s="5"/>
      <c r="S21" s="5"/>
      <c r="T21" s="4">
        <f>SUM(U21:W21)</f>
        <v>0</v>
      </c>
      <c r="U21" s="5"/>
      <c r="V21" s="5"/>
      <c r="W21" s="5"/>
      <c r="X21" s="4">
        <f>SUM(Y21:AA21)</f>
        <v>0</v>
      </c>
      <c r="Y21" s="5"/>
      <c r="Z21" s="5"/>
      <c r="AA21" s="5"/>
      <c r="AB21" s="4">
        <f>SUM(AC21:AE21)</f>
        <v>0</v>
      </c>
      <c r="AC21" s="5"/>
      <c r="AD21" s="5"/>
      <c r="AE21" s="5"/>
    </row>
    <row r="22" spans="1:31" x14ac:dyDescent="0.25">
      <c r="A22">
        <f>IF(INDEX(B22:ZZ22,1,MATCH('2017'!$E$3,B$6:ZZ$6,0))=0,A21,A21+1)</f>
        <v>7</v>
      </c>
      <c r="B22">
        <v>2</v>
      </c>
      <c r="C22" s="1" t="s">
        <v>81</v>
      </c>
      <c r="D22" s="1" t="s">
        <v>221</v>
      </c>
      <c r="G22" s="4">
        <f>SUM(H22:K22)</f>
        <v>5616</v>
      </c>
      <c r="H22" s="5">
        <f t="shared" si="14"/>
        <v>0</v>
      </c>
      <c r="I22" s="5">
        <f t="shared" si="14"/>
        <v>5616</v>
      </c>
      <c r="J22" s="5">
        <f t="shared" si="14"/>
        <v>0</v>
      </c>
      <c r="K22" s="5"/>
      <c r="L22" s="4">
        <f>SUM(M22:O22)</f>
        <v>0</v>
      </c>
      <c r="M22" s="5"/>
      <c r="N22" s="5"/>
      <c r="O22" s="5"/>
      <c r="P22" s="4">
        <f>SUM(Q22:S22)</f>
        <v>0</v>
      </c>
      <c r="Q22" s="5"/>
      <c r="R22" s="5"/>
      <c r="S22" s="5"/>
      <c r="T22" s="4">
        <f>SUM(U22:W22)</f>
        <v>5616</v>
      </c>
      <c r="U22" s="5"/>
      <c r="V22" s="5">
        <v>5616</v>
      </c>
      <c r="W22" s="5"/>
      <c r="X22" s="4">
        <f>SUM(Y22:AA22)</f>
        <v>0</v>
      </c>
      <c r="Y22" s="5"/>
      <c r="Z22" s="5"/>
      <c r="AA22" s="5"/>
      <c r="AB22" s="4">
        <f>SUM(AC22:AE22)</f>
        <v>0</v>
      </c>
      <c r="AC22" s="5"/>
      <c r="AD22" s="5"/>
      <c r="AE22" s="5"/>
    </row>
    <row r="23" spans="1:31" s="2" customFormat="1" x14ac:dyDescent="0.25">
      <c r="A23">
        <f>IF(INDEX(B23:ZZ23,1,MATCH('2017'!$E$3,B$6:ZZ$6,0))=0,A22,A22+1)</f>
        <v>7</v>
      </c>
      <c r="B23">
        <v>2</v>
      </c>
      <c r="C23" s="1" t="s">
        <v>82</v>
      </c>
      <c r="D23" s="1" t="s">
        <v>222</v>
      </c>
      <c r="E23"/>
      <c r="F23"/>
      <c r="G23" s="4">
        <f>SUM(H23:K23)</f>
        <v>0</v>
      </c>
      <c r="H23" s="5">
        <f t="shared" si="14"/>
        <v>0</v>
      </c>
      <c r="I23" s="5">
        <f t="shared" si="14"/>
        <v>0</v>
      </c>
      <c r="J23" s="5">
        <f t="shared" si="14"/>
        <v>0</v>
      </c>
      <c r="K23" s="5"/>
      <c r="L23" s="4">
        <f>SUM(M23:O23)</f>
        <v>0</v>
      </c>
      <c r="M23" s="5"/>
      <c r="N23" s="5"/>
      <c r="O23" s="5"/>
      <c r="P23" s="4">
        <f>SUM(Q23:S23)</f>
        <v>0</v>
      </c>
      <c r="Q23" s="5"/>
      <c r="R23" s="5"/>
      <c r="S23" s="5"/>
      <c r="T23" s="4">
        <f>SUM(U23:W23)</f>
        <v>0</v>
      </c>
      <c r="U23" s="5"/>
      <c r="V23" s="5"/>
      <c r="W23" s="5"/>
      <c r="X23" s="4">
        <f>SUM(Y23:AA23)</f>
        <v>0</v>
      </c>
      <c r="Y23" s="5"/>
      <c r="Z23" s="5"/>
      <c r="AA23" s="5"/>
      <c r="AB23" s="4">
        <f>SUM(AC23:AE23)</f>
        <v>0</v>
      </c>
      <c r="AC23" s="5"/>
      <c r="AD23" s="5"/>
      <c r="AE23" s="5"/>
    </row>
    <row r="24" spans="1:31" x14ac:dyDescent="0.25">
      <c r="A24">
        <f>IF(INDEX(B24:ZZ24,1,MATCH('2017'!$E$3,B$6:ZZ$6,0))=0,A23,A23+1)</f>
        <v>7</v>
      </c>
      <c r="B24" s="2" t="s">
        <v>195</v>
      </c>
      <c r="C24" s="9">
        <v>3</v>
      </c>
      <c r="D24" s="1" t="s">
        <v>223</v>
      </c>
      <c r="E24" s="2"/>
      <c r="F24" s="2"/>
      <c r="G24" s="4">
        <f t="shared" ref="G24:L24" si="15">SUMIF($B$11:$B$213,$B$25,G11:G213)</f>
        <v>0</v>
      </c>
      <c r="H24" s="4">
        <f t="shared" si="15"/>
        <v>0</v>
      </c>
      <c r="I24" s="4">
        <f t="shared" si="15"/>
        <v>0</v>
      </c>
      <c r="J24" s="4">
        <f t="shared" si="15"/>
        <v>0</v>
      </c>
      <c r="K24" s="4">
        <f t="shared" si="15"/>
        <v>0</v>
      </c>
      <c r="L24" s="4">
        <f t="shared" si="15"/>
        <v>0</v>
      </c>
      <c r="M24" s="4">
        <f t="shared" ref="M24:P24" si="16">SUMIF($B$11:$B$213,$B$25,M11:M213)</f>
        <v>0</v>
      </c>
      <c r="N24" s="4">
        <f t="shared" si="16"/>
        <v>0</v>
      </c>
      <c r="O24" s="4">
        <f t="shared" si="16"/>
        <v>0</v>
      </c>
      <c r="P24" s="4">
        <f t="shared" si="16"/>
        <v>0</v>
      </c>
      <c r="Q24" s="4">
        <f t="shared" ref="Q24:AE24" si="17">SUMIF($B$11:$B$213,$B$25,Q11:Q213)</f>
        <v>0</v>
      </c>
      <c r="R24" s="4">
        <f t="shared" si="17"/>
        <v>0</v>
      </c>
      <c r="S24" s="4">
        <f t="shared" si="17"/>
        <v>0</v>
      </c>
      <c r="T24" s="4">
        <f t="shared" si="17"/>
        <v>0</v>
      </c>
      <c r="U24" s="4">
        <f t="shared" si="17"/>
        <v>0</v>
      </c>
      <c r="V24" s="4">
        <f t="shared" si="17"/>
        <v>0</v>
      </c>
      <c r="W24" s="4">
        <f t="shared" si="17"/>
        <v>0</v>
      </c>
      <c r="X24" s="4">
        <f t="shared" si="17"/>
        <v>0</v>
      </c>
      <c r="Y24" s="4">
        <f t="shared" si="17"/>
        <v>0</v>
      </c>
      <c r="Z24" s="4">
        <f t="shared" si="17"/>
        <v>0</v>
      </c>
      <c r="AA24" s="4">
        <f t="shared" si="17"/>
        <v>0</v>
      </c>
      <c r="AB24" s="4">
        <f t="shared" si="17"/>
        <v>0</v>
      </c>
      <c r="AC24" s="4">
        <f t="shared" si="17"/>
        <v>0</v>
      </c>
      <c r="AD24" s="4">
        <f t="shared" si="17"/>
        <v>0</v>
      </c>
      <c r="AE24" s="4">
        <f t="shared" si="17"/>
        <v>0</v>
      </c>
    </row>
    <row r="25" spans="1:31" x14ac:dyDescent="0.25">
      <c r="A25">
        <f>IF(INDEX(B25:ZZ25,1,MATCH('2017'!$E$3,B$6:ZZ$6,0))=0,A24,A24+1)</f>
        <v>7</v>
      </c>
      <c r="B25">
        <v>3</v>
      </c>
      <c r="C25" s="1" t="s">
        <v>13</v>
      </c>
      <c r="D25" s="1" t="s">
        <v>224</v>
      </c>
      <c r="G25" s="4">
        <f t="shared" ref="G25:G40" si="18">SUM(H25:K25)</f>
        <v>0</v>
      </c>
      <c r="H25" s="5">
        <f t="shared" ref="H25:J40" si="19">SUMIFS($P25:$AE25,$P$7:$AE$7,H$7)</f>
        <v>0</v>
      </c>
      <c r="I25" s="5">
        <f t="shared" si="19"/>
        <v>0</v>
      </c>
      <c r="J25" s="5">
        <f t="shared" si="19"/>
        <v>0</v>
      </c>
      <c r="K25" s="5"/>
      <c r="L25" s="4">
        <f t="shared" ref="L25:L40" si="20">SUM(M25:O25)</f>
        <v>0</v>
      </c>
      <c r="M25" s="5"/>
      <c r="N25" s="5"/>
      <c r="O25" s="5"/>
      <c r="P25" s="4">
        <f t="shared" ref="P25:P40" si="21">SUM(Q25:S25)</f>
        <v>0</v>
      </c>
      <c r="Q25" s="5"/>
      <c r="R25" s="5"/>
      <c r="S25" s="5"/>
      <c r="T25" s="4">
        <f t="shared" ref="T25:T40" si="22">SUM(U25:W25)</f>
        <v>0</v>
      </c>
      <c r="U25" s="5"/>
      <c r="V25" s="5"/>
      <c r="W25" s="5"/>
      <c r="X25" s="4">
        <f t="shared" ref="X25:X40" si="23">SUM(Y25:AA25)</f>
        <v>0</v>
      </c>
      <c r="Y25" s="5"/>
      <c r="Z25" s="5"/>
      <c r="AA25" s="5"/>
      <c r="AB25" s="4">
        <f t="shared" ref="AB25:AB40" si="24">SUM(AC25:AE25)</f>
        <v>0</v>
      </c>
      <c r="AC25" s="5"/>
      <c r="AD25" s="5"/>
      <c r="AE25" s="5"/>
    </row>
    <row r="26" spans="1:31" x14ac:dyDescent="0.25">
      <c r="A26">
        <f>IF(INDEX(B26:ZZ26,1,MATCH('2017'!$E$3,B$6:ZZ$6,0))=0,A25,A25+1)</f>
        <v>7</v>
      </c>
      <c r="B26">
        <v>3</v>
      </c>
      <c r="C26" s="1" t="s">
        <v>14</v>
      </c>
      <c r="D26" s="1" t="s">
        <v>225</v>
      </c>
      <c r="G26" s="4">
        <f t="shared" si="18"/>
        <v>0</v>
      </c>
      <c r="H26" s="5">
        <f t="shared" si="19"/>
        <v>0</v>
      </c>
      <c r="I26" s="5">
        <f t="shared" si="19"/>
        <v>0</v>
      </c>
      <c r="J26" s="5">
        <f t="shared" si="19"/>
        <v>0</v>
      </c>
      <c r="K26" s="5"/>
      <c r="L26" s="4">
        <f t="shared" si="20"/>
        <v>0</v>
      </c>
      <c r="M26" s="5"/>
      <c r="N26" s="5"/>
      <c r="O26" s="5"/>
      <c r="P26" s="4">
        <f t="shared" si="21"/>
        <v>0</v>
      </c>
      <c r="Q26" s="5"/>
      <c r="R26" s="5"/>
      <c r="S26" s="5"/>
      <c r="T26" s="4">
        <f t="shared" si="22"/>
        <v>0</v>
      </c>
      <c r="U26" s="5"/>
      <c r="V26" s="5"/>
      <c r="W26" s="5"/>
      <c r="X26" s="4">
        <f t="shared" si="23"/>
        <v>0</v>
      </c>
      <c r="Y26" s="5"/>
      <c r="Z26" s="5"/>
      <c r="AA26" s="5"/>
      <c r="AB26" s="4">
        <f t="shared" si="24"/>
        <v>0</v>
      </c>
      <c r="AC26" s="5"/>
      <c r="AD26" s="5"/>
      <c r="AE26" s="5"/>
    </row>
    <row r="27" spans="1:31" x14ac:dyDescent="0.25">
      <c r="A27">
        <f>IF(INDEX(B27:ZZ27,1,MATCH('2017'!$E$3,B$6:ZZ$6,0))=0,A26,A26+1)</f>
        <v>7</v>
      </c>
      <c r="B27">
        <v>3</v>
      </c>
      <c r="C27" s="1" t="s">
        <v>15</v>
      </c>
      <c r="D27" s="1" t="s">
        <v>226</v>
      </c>
      <c r="G27" s="4">
        <f t="shared" si="18"/>
        <v>0</v>
      </c>
      <c r="H27" s="5">
        <f t="shared" si="19"/>
        <v>0</v>
      </c>
      <c r="I27" s="5">
        <f t="shared" si="19"/>
        <v>0</v>
      </c>
      <c r="J27" s="5">
        <f t="shared" si="19"/>
        <v>0</v>
      </c>
      <c r="K27" s="5"/>
      <c r="L27" s="4">
        <f t="shared" si="20"/>
        <v>0</v>
      </c>
      <c r="M27" s="5"/>
      <c r="N27" s="5"/>
      <c r="O27" s="5"/>
      <c r="P27" s="4">
        <f t="shared" si="21"/>
        <v>0</v>
      </c>
      <c r="Q27" s="5"/>
      <c r="R27" s="5"/>
      <c r="S27" s="5"/>
      <c r="T27" s="4">
        <f t="shared" si="22"/>
        <v>0</v>
      </c>
      <c r="U27" s="5"/>
      <c r="V27" s="5"/>
      <c r="W27" s="5"/>
      <c r="X27" s="4">
        <f t="shared" si="23"/>
        <v>0</v>
      </c>
      <c r="Y27" s="5"/>
      <c r="Z27" s="5"/>
      <c r="AA27" s="5"/>
      <c r="AB27" s="4">
        <f t="shared" si="24"/>
        <v>0</v>
      </c>
      <c r="AC27" s="5"/>
      <c r="AD27" s="5"/>
      <c r="AE27" s="5"/>
    </row>
    <row r="28" spans="1:31" x14ac:dyDescent="0.25">
      <c r="A28">
        <f>IF(INDEX(B28:ZZ28,1,MATCH('2017'!$E$3,B$6:ZZ$6,0))=0,A27,A27+1)</f>
        <v>7</v>
      </c>
      <c r="B28">
        <v>3</v>
      </c>
      <c r="C28" s="1" t="s">
        <v>16</v>
      </c>
      <c r="D28" s="1" t="s">
        <v>227</v>
      </c>
      <c r="G28" s="4">
        <f t="shared" si="18"/>
        <v>0</v>
      </c>
      <c r="H28" s="5">
        <f t="shared" si="19"/>
        <v>0</v>
      </c>
      <c r="I28" s="5">
        <f t="shared" si="19"/>
        <v>0</v>
      </c>
      <c r="J28" s="5">
        <f t="shared" si="19"/>
        <v>0</v>
      </c>
      <c r="K28" s="5"/>
      <c r="L28" s="4">
        <f t="shared" si="20"/>
        <v>0</v>
      </c>
      <c r="M28" s="5"/>
      <c r="N28" s="5"/>
      <c r="O28" s="5"/>
      <c r="P28" s="4">
        <f t="shared" si="21"/>
        <v>0</v>
      </c>
      <c r="Q28" s="5"/>
      <c r="R28" s="5"/>
      <c r="S28" s="5"/>
      <c r="T28" s="4">
        <f t="shared" si="22"/>
        <v>0</v>
      </c>
      <c r="U28" s="5"/>
      <c r="V28" s="5"/>
      <c r="W28" s="5"/>
      <c r="X28" s="4">
        <f t="shared" si="23"/>
        <v>0</v>
      </c>
      <c r="Y28" s="5"/>
      <c r="Z28" s="5"/>
      <c r="AA28" s="5"/>
      <c r="AB28" s="4">
        <f t="shared" si="24"/>
        <v>0</v>
      </c>
      <c r="AC28" s="5"/>
      <c r="AD28" s="5"/>
      <c r="AE28" s="5"/>
    </row>
    <row r="29" spans="1:31" x14ac:dyDescent="0.25">
      <c r="A29">
        <f>IF(INDEX(B29:ZZ29,1,MATCH('2017'!$E$3,B$6:ZZ$6,0))=0,A28,A28+1)</f>
        <v>7</v>
      </c>
      <c r="B29">
        <v>3</v>
      </c>
      <c r="C29" s="1" t="s">
        <v>17</v>
      </c>
      <c r="D29" s="1" t="s">
        <v>228</v>
      </c>
      <c r="G29" s="4">
        <f t="shared" si="18"/>
        <v>0</v>
      </c>
      <c r="H29" s="5">
        <f t="shared" si="19"/>
        <v>0</v>
      </c>
      <c r="I29" s="5">
        <f t="shared" si="19"/>
        <v>0</v>
      </c>
      <c r="J29" s="5">
        <f t="shared" si="19"/>
        <v>0</v>
      </c>
      <c r="K29" s="5"/>
      <c r="L29" s="4">
        <f t="shared" si="20"/>
        <v>0</v>
      </c>
      <c r="M29" s="5"/>
      <c r="N29" s="5"/>
      <c r="O29" s="5"/>
      <c r="P29" s="4">
        <f t="shared" si="21"/>
        <v>0</v>
      </c>
      <c r="Q29" s="5"/>
      <c r="R29" s="5"/>
      <c r="S29" s="5"/>
      <c r="T29" s="4">
        <f t="shared" si="22"/>
        <v>0</v>
      </c>
      <c r="U29" s="5"/>
      <c r="V29" s="5"/>
      <c r="W29" s="5"/>
      <c r="X29" s="4">
        <f t="shared" si="23"/>
        <v>0</v>
      </c>
      <c r="Y29" s="5"/>
      <c r="Z29" s="5"/>
      <c r="AA29" s="5"/>
      <c r="AB29" s="4">
        <f t="shared" si="24"/>
        <v>0</v>
      </c>
      <c r="AC29" s="5"/>
      <c r="AD29" s="5"/>
      <c r="AE29" s="5"/>
    </row>
    <row r="30" spans="1:31" x14ac:dyDescent="0.25">
      <c r="A30">
        <f>IF(INDEX(B30:ZZ30,1,MATCH('2017'!$E$3,B$6:ZZ$6,0))=0,A29,A29+1)</f>
        <v>7</v>
      </c>
      <c r="B30">
        <v>3</v>
      </c>
      <c r="C30" s="1" t="s">
        <v>18</v>
      </c>
      <c r="D30" s="1" t="s">
        <v>229</v>
      </c>
      <c r="G30" s="4">
        <f t="shared" si="18"/>
        <v>0</v>
      </c>
      <c r="H30" s="5">
        <f t="shared" si="19"/>
        <v>0</v>
      </c>
      <c r="I30" s="5">
        <f t="shared" si="19"/>
        <v>0</v>
      </c>
      <c r="J30" s="5">
        <f t="shared" si="19"/>
        <v>0</v>
      </c>
      <c r="K30" s="5"/>
      <c r="L30" s="4">
        <f t="shared" si="20"/>
        <v>0</v>
      </c>
      <c r="M30" s="5"/>
      <c r="N30" s="5"/>
      <c r="O30" s="5"/>
      <c r="P30" s="4">
        <f t="shared" si="21"/>
        <v>0</v>
      </c>
      <c r="Q30" s="5"/>
      <c r="R30" s="5"/>
      <c r="S30" s="5"/>
      <c r="T30" s="4">
        <f t="shared" si="22"/>
        <v>0</v>
      </c>
      <c r="U30" s="5"/>
      <c r="V30" s="5"/>
      <c r="W30" s="5"/>
      <c r="X30" s="4">
        <f t="shared" si="23"/>
        <v>0</v>
      </c>
      <c r="Y30" s="5"/>
      <c r="Z30" s="5"/>
      <c r="AA30" s="5"/>
      <c r="AB30" s="4">
        <f t="shared" si="24"/>
        <v>0</v>
      </c>
      <c r="AC30" s="5"/>
      <c r="AD30" s="5"/>
      <c r="AE30" s="5"/>
    </row>
    <row r="31" spans="1:31" x14ac:dyDescent="0.25">
      <c r="A31">
        <f>IF(INDEX(B31:ZZ31,1,MATCH('2017'!$E$3,B$6:ZZ$6,0))=0,A30,A30+1)</f>
        <v>7</v>
      </c>
      <c r="B31">
        <v>3</v>
      </c>
      <c r="C31" s="1" t="s">
        <v>83</v>
      </c>
      <c r="D31" s="1" t="s">
        <v>230</v>
      </c>
      <c r="G31" s="4">
        <f t="shared" si="18"/>
        <v>0</v>
      </c>
      <c r="H31" s="5">
        <f t="shared" si="19"/>
        <v>0</v>
      </c>
      <c r="I31" s="5">
        <f t="shared" si="19"/>
        <v>0</v>
      </c>
      <c r="J31" s="5">
        <f t="shared" si="19"/>
        <v>0</v>
      </c>
      <c r="K31" s="5"/>
      <c r="L31" s="4">
        <f t="shared" si="20"/>
        <v>0</v>
      </c>
      <c r="M31" s="5"/>
      <c r="N31" s="5"/>
      <c r="O31" s="5"/>
      <c r="P31" s="4">
        <f t="shared" si="21"/>
        <v>0</v>
      </c>
      <c r="Q31" s="5"/>
      <c r="R31" s="5"/>
      <c r="S31" s="5"/>
      <c r="T31" s="4">
        <f t="shared" si="22"/>
        <v>0</v>
      </c>
      <c r="U31" s="5"/>
      <c r="V31" s="5"/>
      <c r="W31" s="5"/>
      <c r="X31" s="4">
        <f t="shared" si="23"/>
        <v>0</v>
      </c>
      <c r="Y31" s="5"/>
      <c r="Z31" s="5"/>
      <c r="AA31" s="5"/>
      <c r="AB31" s="4">
        <f t="shared" si="24"/>
        <v>0</v>
      </c>
      <c r="AC31" s="5"/>
      <c r="AD31" s="5"/>
      <c r="AE31" s="5"/>
    </row>
    <row r="32" spans="1:31" x14ac:dyDescent="0.25">
      <c r="A32">
        <f>IF(INDEX(B32:ZZ32,1,MATCH('2017'!$E$3,B$6:ZZ$6,0))=0,A31,A31+1)</f>
        <v>7</v>
      </c>
      <c r="B32">
        <v>3</v>
      </c>
      <c r="C32" s="1" t="s">
        <v>84</v>
      </c>
      <c r="D32" s="1" t="s">
        <v>231</v>
      </c>
      <c r="G32" s="4">
        <f t="shared" si="18"/>
        <v>0</v>
      </c>
      <c r="H32" s="5">
        <f t="shared" si="19"/>
        <v>0</v>
      </c>
      <c r="I32" s="5">
        <f t="shared" si="19"/>
        <v>0</v>
      </c>
      <c r="J32" s="5">
        <f t="shared" si="19"/>
        <v>0</v>
      </c>
      <c r="K32" s="5"/>
      <c r="L32" s="4">
        <f t="shared" si="20"/>
        <v>0</v>
      </c>
      <c r="M32" s="5"/>
      <c r="N32" s="5"/>
      <c r="O32" s="5"/>
      <c r="P32" s="4">
        <f t="shared" si="21"/>
        <v>0</v>
      </c>
      <c r="Q32" s="5"/>
      <c r="R32" s="5"/>
      <c r="S32" s="5"/>
      <c r="T32" s="4">
        <f t="shared" si="22"/>
        <v>0</v>
      </c>
      <c r="U32" s="5"/>
      <c r="V32" s="5"/>
      <c r="W32" s="5"/>
      <c r="X32" s="4">
        <f t="shared" si="23"/>
        <v>0</v>
      </c>
      <c r="Y32" s="5"/>
      <c r="Z32" s="5"/>
      <c r="AA32" s="5"/>
      <c r="AB32" s="4">
        <f t="shared" si="24"/>
        <v>0</v>
      </c>
      <c r="AC32" s="5"/>
      <c r="AD32" s="5"/>
      <c r="AE32" s="5"/>
    </row>
    <row r="33" spans="1:31" x14ac:dyDescent="0.25">
      <c r="A33">
        <f>IF(INDEX(B33:ZZ33,1,MATCH('2017'!$E$3,B$6:ZZ$6,0))=0,A32,A32+1)</f>
        <v>7</v>
      </c>
      <c r="B33">
        <v>3</v>
      </c>
      <c r="C33" s="1" t="s">
        <v>85</v>
      </c>
      <c r="D33" s="1" t="s">
        <v>232</v>
      </c>
      <c r="G33" s="4">
        <f t="shared" si="18"/>
        <v>0</v>
      </c>
      <c r="H33" s="5">
        <f t="shared" si="19"/>
        <v>0</v>
      </c>
      <c r="I33" s="5">
        <f t="shared" si="19"/>
        <v>0</v>
      </c>
      <c r="J33" s="5">
        <f t="shared" si="19"/>
        <v>0</v>
      </c>
      <c r="K33" s="5"/>
      <c r="L33" s="4">
        <f t="shared" si="20"/>
        <v>0</v>
      </c>
      <c r="M33" s="5"/>
      <c r="N33" s="5"/>
      <c r="O33" s="5"/>
      <c r="P33" s="4">
        <f t="shared" si="21"/>
        <v>0</v>
      </c>
      <c r="Q33" s="5"/>
      <c r="R33" s="5"/>
      <c r="S33" s="5"/>
      <c r="T33" s="4">
        <f t="shared" si="22"/>
        <v>0</v>
      </c>
      <c r="U33" s="5"/>
      <c r="V33" s="5"/>
      <c r="W33" s="5"/>
      <c r="X33" s="4">
        <f t="shared" si="23"/>
        <v>0</v>
      </c>
      <c r="Y33" s="5"/>
      <c r="Z33" s="5"/>
      <c r="AA33" s="5"/>
      <c r="AB33" s="4">
        <f t="shared" si="24"/>
        <v>0</v>
      </c>
      <c r="AC33" s="5"/>
      <c r="AD33" s="5"/>
      <c r="AE33" s="5"/>
    </row>
    <row r="34" spans="1:31" x14ac:dyDescent="0.25">
      <c r="A34">
        <f>IF(INDEX(B34:ZZ34,1,MATCH('2017'!$E$3,B$6:ZZ$6,0))=0,A33,A33+1)</f>
        <v>7</v>
      </c>
      <c r="B34">
        <v>3</v>
      </c>
      <c r="C34" s="1" t="s">
        <v>86</v>
      </c>
      <c r="D34" s="1" t="s">
        <v>233</v>
      </c>
      <c r="G34" s="4">
        <f t="shared" si="18"/>
        <v>0</v>
      </c>
      <c r="H34" s="5">
        <f t="shared" si="19"/>
        <v>0</v>
      </c>
      <c r="I34" s="5">
        <f t="shared" si="19"/>
        <v>0</v>
      </c>
      <c r="J34" s="5">
        <f t="shared" si="19"/>
        <v>0</v>
      </c>
      <c r="K34" s="5"/>
      <c r="L34" s="4">
        <f t="shared" si="20"/>
        <v>0</v>
      </c>
      <c r="M34" s="5"/>
      <c r="N34" s="5"/>
      <c r="O34" s="5"/>
      <c r="P34" s="4">
        <f t="shared" si="21"/>
        <v>0</v>
      </c>
      <c r="Q34" s="5"/>
      <c r="R34" s="5"/>
      <c r="S34" s="5"/>
      <c r="T34" s="4">
        <f t="shared" si="22"/>
        <v>0</v>
      </c>
      <c r="U34" s="5"/>
      <c r="V34" s="5"/>
      <c r="W34" s="5"/>
      <c r="X34" s="4">
        <f t="shared" si="23"/>
        <v>0</v>
      </c>
      <c r="Y34" s="5"/>
      <c r="Z34" s="5"/>
      <c r="AA34" s="5"/>
      <c r="AB34" s="4">
        <f t="shared" si="24"/>
        <v>0</v>
      </c>
      <c r="AC34" s="5"/>
      <c r="AD34" s="5"/>
      <c r="AE34" s="5"/>
    </row>
    <row r="35" spans="1:31" x14ac:dyDescent="0.25">
      <c r="A35">
        <f>IF(INDEX(B35:ZZ35,1,MATCH('2017'!$E$3,B$6:ZZ$6,0))=0,A34,A34+1)</f>
        <v>7</v>
      </c>
      <c r="B35">
        <v>3</v>
      </c>
      <c r="C35" s="1" t="s">
        <v>87</v>
      </c>
      <c r="D35" s="1" t="s">
        <v>234</v>
      </c>
      <c r="G35" s="4">
        <f t="shared" si="18"/>
        <v>0</v>
      </c>
      <c r="H35" s="5">
        <f t="shared" si="19"/>
        <v>0</v>
      </c>
      <c r="I35" s="5">
        <f t="shared" si="19"/>
        <v>0</v>
      </c>
      <c r="J35" s="5">
        <f t="shared" si="19"/>
        <v>0</v>
      </c>
      <c r="K35" s="5"/>
      <c r="L35" s="4">
        <f t="shared" si="20"/>
        <v>0</v>
      </c>
      <c r="M35" s="5"/>
      <c r="N35" s="5"/>
      <c r="O35" s="5"/>
      <c r="P35" s="4">
        <f t="shared" si="21"/>
        <v>0</v>
      </c>
      <c r="Q35" s="5"/>
      <c r="R35" s="5"/>
      <c r="S35" s="5"/>
      <c r="T35" s="4">
        <f t="shared" si="22"/>
        <v>0</v>
      </c>
      <c r="U35" s="5"/>
      <c r="V35" s="5"/>
      <c r="W35" s="5"/>
      <c r="X35" s="4">
        <f t="shared" si="23"/>
        <v>0</v>
      </c>
      <c r="Y35" s="5"/>
      <c r="Z35" s="5"/>
      <c r="AA35" s="5"/>
      <c r="AB35" s="4">
        <f t="shared" si="24"/>
        <v>0</v>
      </c>
      <c r="AC35" s="5"/>
      <c r="AD35" s="5"/>
      <c r="AE35" s="5"/>
    </row>
    <row r="36" spans="1:31" x14ac:dyDescent="0.25">
      <c r="A36">
        <f>IF(INDEX(B36:ZZ36,1,MATCH('2017'!$E$3,B$6:ZZ$6,0))=0,A35,A35+1)</f>
        <v>7</v>
      </c>
      <c r="B36">
        <v>3</v>
      </c>
      <c r="C36" s="1" t="s">
        <v>88</v>
      </c>
      <c r="D36" s="1" t="s">
        <v>235</v>
      </c>
      <c r="G36" s="4">
        <f t="shared" si="18"/>
        <v>0</v>
      </c>
      <c r="H36" s="5">
        <f t="shared" si="19"/>
        <v>0</v>
      </c>
      <c r="I36" s="5">
        <f t="shared" si="19"/>
        <v>0</v>
      </c>
      <c r="J36" s="5">
        <f t="shared" si="19"/>
        <v>0</v>
      </c>
      <c r="K36" s="5"/>
      <c r="L36" s="4">
        <f t="shared" si="20"/>
        <v>0</v>
      </c>
      <c r="M36" s="5"/>
      <c r="N36" s="5"/>
      <c r="O36" s="5"/>
      <c r="P36" s="4">
        <f t="shared" si="21"/>
        <v>0</v>
      </c>
      <c r="Q36" s="5"/>
      <c r="R36" s="5"/>
      <c r="S36" s="5"/>
      <c r="T36" s="4">
        <f t="shared" si="22"/>
        <v>0</v>
      </c>
      <c r="U36" s="5"/>
      <c r="V36" s="5"/>
      <c r="W36" s="5"/>
      <c r="X36" s="4">
        <f t="shared" si="23"/>
        <v>0</v>
      </c>
      <c r="Y36" s="5"/>
      <c r="Z36" s="5"/>
      <c r="AA36" s="5"/>
      <c r="AB36" s="4">
        <f t="shared" si="24"/>
        <v>0</v>
      </c>
      <c r="AC36" s="5"/>
      <c r="AD36" s="5"/>
      <c r="AE36" s="5"/>
    </row>
    <row r="37" spans="1:31" x14ac:dyDescent="0.25">
      <c r="A37">
        <f>IF(INDEX(B37:ZZ37,1,MATCH('2017'!$E$3,B$6:ZZ$6,0))=0,A36,A36+1)</f>
        <v>7</v>
      </c>
      <c r="B37">
        <v>3</v>
      </c>
      <c r="C37" s="1" t="s">
        <v>89</v>
      </c>
      <c r="D37" s="1" t="s">
        <v>236</v>
      </c>
      <c r="G37" s="4">
        <f t="shared" si="18"/>
        <v>0</v>
      </c>
      <c r="H37" s="5">
        <f t="shared" si="19"/>
        <v>0</v>
      </c>
      <c r="I37" s="5">
        <f t="shared" si="19"/>
        <v>0</v>
      </c>
      <c r="J37" s="5">
        <f t="shared" si="19"/>
        <v>0</v>
      </c>
      <c r="K37" s="5"/>
      <c r="L37" s="4">
        <f t="shared" si="20"/>
        <v>0</v>
      </c>
      <c r="M37" s="5"/>
      <c r="N37" s="5"/>
      <c r="O37" s="5"/>
      <c r="P37" s="4">
        <f t="shared" si="21"/>
        <v>0</v>
      </c>
      <c r="Q37" s="5"/>
      <c r="R37" s="5"/>
      <c r="S37" s="5"/>
      <c r="T37" s="4">
        <f t="shared" si="22"/>
        <v>0</v>
      </c>
      <c r="U37" s="5"/>
      <c r="V37" s="5"/>
      <c r="W37" s="5"/>
      <c r="X37" s="4">
        <f t="shared" si="23"/>
        <v>0</v>
      </c>
      <c r="Y37" s="5"/>
      <c r="Z37" s="5"/>
      <c r="AA37" s="5"/>
      <c r="AB37" s="4">
        <f t="shared" si="24"/>
        <v>0</v>
      </c>
      <c r="AC37" s="5"/>
      <c r="AD37" s="5"/>
      <c r="AE37" s="5"/>
    </row>
    <row r="38" spans="1:31" x14ac:dyDescent="0.25">
      <c r="A38">
        <f>IF(INDEX(B38:ZZ38,1,MATCH('2017'!$E$3,B$6:ZZ$6,0))=0,A37,A37+1)</f>
        <v>7</v>
      </c>
      <c r="B38">
        <v>3</v>
      </c>
      <c r="C38" s="1" t="s">
        <v>90</v>
      </c>
      <c r="D38" s="1" t="s">
        <v>237</v>
      </c>
      <c r="G38" s="4">
        <f t="shared" si="18"/>
        <v>0</v>
      </c>
      <c r="H38" s="5">
        <f t="shared" si="19"/>
        <v>0</v>
      </c>
      <c r="I38" s="5">
        <f t="shared" si="19"/>
        <v>0</v>
      </c>
      <c r="J38" s="5">
        <f t="shared" si="19"/>
        <v>0</v>
      </c>
      <c r="K38" s="5"/>
      <c r="L38" s="4">
        <f t="shared" si="20"/>
        <v>0</v>
      </c>
      <c r="M38" s="5"/>
      <c r="N38" s="5"/>
      <c r="O38" s="5"/>
      <c r="P38" s="4">
        <f t="shared" si="21"/>
        <v>0</v>
      </c>
      <c r="Q38" s="5"/>
      <c r="R38" s="5"/>
      <c r="S38" s="5"/>
      <c r="T38" s="4">
        <f t="shared" si="22"/>
        <v>0</v>
      </c>
      <c r="U38" s="5"/>
      <c r="V38" s="5"/>
      <c r="W38" s="5"/>
      <c r="X38" s="4">
        <f t="shared" si="23"/>
        <v>0</v>
      </c>
      <c r="Y38" s="5"/>
      <c r="Z38" s="5"/>
      <c r="AA38" s="5"/>
      <c r="AB38" s="4">
        <f t="shared" si="24"/>
        <v>0</v>
      </c>
      <c r="AC38" s="5"/>
      <c r="AD38" s="5"/>
      <c r="AE38" s="5"/>
    </row>
    <row r="39" spans="1:31" x14ac:dyDescent="0.25">
      <c r="A39">
        <f>IF(INDEX(B39:ZZ39,1,MATCH('2017'!$E$3,B$6:ZZ$6,0))=0,A38,A38+1)</f>
        <v>7</v>
      </c>
      <c r="B39">
        <v>3</v>
      </c>
      <c r="C39" s="1" t="s">
        <v>91</v>
      </c>
      <c r="D39" s="1" t="s">
        <v>238</v>
      </c>
      <c r="G39" s="4">
        <f t="shared" si="18"/>
        <v>0</v>
      </c>
      <c r="H39" s="5">
        <f t="shared" si="19"/>
        <v>0</v>
      </c>
      <c r="I39" s="5">
        <f t="shared" si="19"/>
        <v>0</v>
      </c>
      <c r="J39" s="5">
        <f t="shared" si="19"/>
        <v>0</v>
      </c>
      <c r="K39" s="5"/>
      <c r="L39" s="4">
        <f t="shared" si="20"/>
        <v>0</v>
      </c>
      <c r="M39" s="5"/>
      <c r="N39" s="5"/>
      <c r="O39" s="5"/>
      <c r="P39" s="4">
        <f t="shared" si="21"/>
        <v>0</v>
      </c>
      <c r="Q39" s="5"/>
      <c r="R39" s="5"/>
      <c r="S39" s="5"/>
      <c r="T39" s="4">
        <f t="shared" si="22"/>
        <v>0</v>
      </c>
      <c r="U39" s="5"/>
      <c r="V39" s="5"/>
      <c r="W39" s="5"/>
      <c r="X39" s="4">
        <f t="shared" si="23"/>
        <v>0</v>
      </c>
      <c r="Y39" s="5"/>
      <c r="Z39" s="5"/>
      <c r="AA39" s="5"/>
      <c r="AB39" s="4">
        <f t="shared" si="24"/>
        <v>0</v>
      </c>
      <c r="AC39" s="5"/>
      <c r="AD39" s="5"/>
      <c r="AE39" s="5"/>
    </row>
    <row r="40" spans="1:31" s="2" customFormat="1" x14ac:dyDescent="0.25">
      <c r="A40">
        <f>IF(INDEX(B40:ZZ40,1,MATCH('2017'!$E$3,B$6:ZZ$6,0))=0,A39,A39+1)</f>
        <v>7</v>
      </c>
      <c r="B40">
        <v>3</v>
      </c>
      <c r="C40" s="1" t="s">
        <v>96</v>
      </c>
      <c r="D40" s="1" t="s">
        <v>239</v>
      </c>
      <c r="E40"/>
      <c r="F40"/>
      <c r="G40" s="4">
        <f t="shared" si="18"/>
        <v>0</v>
      </c>
      <c r="H40" s="5">
        <f t="shared" si="19"/>
        <v>0</v>
      </c>
      <c r="I40" s="5">
        <f t="shared" si="19"/>
        <v>0</v>
      </c>
      <c r="J40" s="5">
        <f t="shared" si="19"/>
        <v>0</v>
      </c>
      <c r="K40" s="5"/>
      <c r="L40" s="4">
        <f t="shared" si="20"/>
        <v>0</v>
      </c>
      <c r="M40" s="5"/>
      <c r="N40" s="5"/>
      <c r="O40" s="5"/>
      <c r="P40" s="4">
        <f t="shared" si="21"/>
        <v>0</v>
      </c>
      <c r="Q40" s="5"/>
      <c r="R40" s="5"/>
      <c r="S40" s="5"/>
      <c r="T40" s="4">
        <f t="shared" si="22"/>
        <v>0</v>
      </c>
      <c r="U40" s="5"/>
      <c r="V40" s="5"/>
      <c r="W40" s="5"/>
      <c r="X40" s="4">
        <f t="shared" si="23"/>
        <v>0</v>
      </c>
      <c r="Y40" s="5"/>
      <c r="Z40" s="5"/>
      <c r="AA40" s="5"/>
      <c r="AB40" s="4">
        <f t="shared" si="24"/>
        <v>0</v>
      </c>
      <c r="AC40" s="5"/>
      <c r="AD40" s="5"/>
      <c r="AE40" s="5"/>
    </row>
    <row r="41" spans="1:31" x14ac:dyDescent="0.25">
      <c r="A41">
        <f>IF(INDEX(B41:ZZ41,1,MATCH('2017'!$E$3,B$6:ZZ$6,0))=0,A40,A40+1)</f>
        <v>7</v>
      </c>
      <c r="B41" s="2" t="s">
        <v>195</v>
      </c>
      <c r="C41" s="9">
        <v>4</v>
      </c>
      <c r="D41" s="1" t="s">
        <v>240</v>
      </c>
      <c r="E41" s="2"/>
      <c r="F41" s="2"/>
      <c r="G41" s="4">
        <f t="shared" ref="G41:L41" si="25">SUMIF($B$11:$B$213,$B$43,G11:G213)</f>
        <v>0</v>
      </c>
      <c r="H41" s="4">
        <f t="shared" si="25"/>
        <v>0</v>
      </c>
      <c r="I41" s="4">
        <f t="shared" si="25"/>
        <v>0</v>
      </c>
      <c r="J41" s="4">
        <f t="shared" si="25"/>
        <v>0</v>
      </c>
      <c r="K41" s="4">
        <f t="shared" si="25"/>
        <v>0</v>
      </c>
      <c r="L41" s="4">
        <f t="shared" si="25"/>
        <v>0</v>
      </c>
      <c r="M41" s="4"/>
      <c r="N41" s="4"/>
      <c r="O41" s="4"/>
      <c r="P41" s="4">
        <f t="shared" ref="P41:AE41" si="26">SUMIF($B$11:$B$213,$B$43,P11:P213)</f>
        <v>0</v>
      </c>
      <c r="Q41" s="4">
        <f t="shared" si="26"/>
        <v>0</v>
      </c>
      <c r="R41" s="4">
        <f t="shared" si="26"/>
        <v>0</v>
      </c>
      <c r="S41" s="4">
        <f t="shared" si="26"/>
        <v>0</v>
      </c>
      <c r="T41" s="4">
        <f t="shared" si="26"/>
        <v>0</v>
      </c>
      <c r="U41" s="4">
        <f t="shared" si="26"/>
        <v>0</v>
      </c>
      <c r="V41" s="4">
        <f t="shared" si="26"/>
        <v>0</v>
      </c>
      <c r="W41" s="4">
        <f t="shared" si="26"/>
        <v>0</v>
      </c>
      <c r="X41" s="4">
        <f t="shared" si="26"/>
        <v>0</v>
      </c>
      <c r="Y41" s="4">
        <f t="shared" si="26"/>
        <v>0</v>
      </c>
      <c r="Z41" s="4">
        <f t="shared" si="26"/>
        <v>0</v>
      </c>
      <c r="AA41" s="4">
        <f t="shared" si="26"/>
        <v>0</v>
      </c>
      <c r="AB41" s="4">
        <f t="shared" si="26"/>
        <v>0</v>
      </c>
      <c r="AC41" s="4">
        <f t="shared" si="26"/>
        <v>0</v>
      </c>
      <c r="AD41" s="4">
        <f t="shared" si="26"/>
        <v>0</v>
      </c>
      <c r="AE41" s="4">
        <f t="shared" si="26"/>
        <v>0</v>
      </c>
    </row>
    <row r="42" spans="1:31" x14ac:dyDescent="0.25">
      <c r="A42">
        <f>IF(INDEX(B42:ZZ42,1,MATCH('2017'!$E$3,B$6:ZZ$6,0))=0,A41,A41+1)</f>
        <v>7</v>
      </c>
      <c r="B42" t="s">
        <v>197</v>
      </c>
      <c r="C42" s="1" t="s">
        <v>19</v>
      </c>
      <c r="D42" s="1" t="s">
        <v>241</v>
      </c>
      <c r="G42" s="4">
        <f t="shared" ref="G42:G73" si="27">SUM(H42:K42)</f>
        <v>0</v>
      </c>
      <c r="H42" s="5">
        <f t="shared" ref="H42:J61" si="28">SUMIFS($P42:$AE42,$P$7:$AE$7,H$7)</f>
        <v>0</v>
      </c>
      <c r="I42" s="5">
        <f t="shared" si="28"/>
        <v>0</v>
      </c>
      <c r="J42" s="5">
        <f t="shared" si="28"/>
        <v>0</v>
      </c>
      <c r="K42" s="5"/>
      <c r="L42" s="4">
        <f t="shared" ref="L42:L73" si="29">SUM(M42:O42)</f>
        <v>0</v>
      </c>
      <c r="M42" s="5"/>
      <c r="N42" s="5"/>
      <c r="O42" s="5"/>
      <c r="P42" s="4">
        <f t="shared" ref="P42:P73" si="30">SUM(Q42:S42)</f>
        <v>0</v>
      </c>
      <c r="Q42" s="5">
        <v>0</v>
      </c>
      <c r="R42" s="5">
        <v>0</v>
      </c>
      <c r="S42" s="5">
        <v>0</v>
      </c>
      <c r="T42" s="4">
        <f t="shared" ref="T42:T73" si="31">SUM(U42:W42)</f>
        <v>0</v>
      </c>
      <c r="U42" s="5"/>
      <c r="V42" s="5"/>
      <c r="W42" s="5"/>
      <c r="X42" s="4">
        <f t="shared" ref="X42:X73" si="32">SUM(Y42:AA42)</f>
        <v>0</v>
      </c>
      <c r="Y42" s="5"/>
      <c r="Z42" s="5"/>
      <c r="AA42" s="5"/>
      <c r="AB42" s="4">
        <f t="shared" ref="AB42:AB73" si="33">SUM(AC42:AE42)</f>
        <v>0</v>
      </c>
      <c r="AC42" s="5"/>
      <c r="AD42" s="5"/>
      <c r="AE42" s="5"/>
    </row>
    <row r="43" spans="1:31" x14ac:dyDescent="0.25">
      <c r="A43">
        <f>IF(INDEX(B43:ZZ43,1,MATCH('2017'!$E$3,B$6:ZZ$6,0))=0,A42,A42+1)</f>
        <v>7</v>
      </c>
      <c r="B43">
        <v>4</v>
      </c>
      <c r="C43" s="1" t="s">
        <v>44</v>
      </c>
      <c r="D43" s="1" t="s">
        <v>242</v>
      </c>
      <c r="G43" s="4">
        <f t="shared" si="27"/>
        <v>0</v>
      </c>
      <c r="H43" s="5">
        <f t="shared" si="28"/>
        <v>0</v>
      </c>
      <c r="I43" s="5">
        <f t="shared" si="28"/>
        <v>0</v>
      </c>
      <c r="J43" s="5">
        <f t="shared" si="28"/>
        <v>0</v>
      </c>
      <c r="K43" s="5"/>
      <c r="L43" s="4">
        <f t="shared" si="29"/>
        <v>0</v>
      </c>
      <c r="M43" s="5"/>
      <c r="N43" s="5"/>
      <c r="O43" s="5"/>
      <c r="P43" s="4">
        <f t="shared" si="30"/>
        <v>0</v>
      </c>
      <c r="Q43" s="5"/>
      <c r="R43" s="5"/>
      <c r="S43" s="5"/>
      <c r="T43" s="4">
        <f t="shared" si="31"/>
        <v>0</v>
      </c>
      <c r="U43" s="5"/>
      <c r="V43" s="5"/>
      <c r="W43" s="5"/>
      <c r="X43" s="4">
        <f t="shared" si="32"/>
        <v>0</v>
      </c>
      <c r="Y43" s="5"/>
      <c r="Z43" s="5"/>
      <c r="AA43" s="5"/>
      <c r="AB43" s="4">
        <f t="shared" si="33"/>
        <v>0</v>
      </c>
      <c r="AC43" s="5"/>
      <c r="AD43" s="5"/>
      <c r="AE43" s="5"/>
    </row>
    <row r="44" spans="1:31" x14ac:dyDescent="0.25">
      <c r="A44">
        <f>IF(INDEX(B44:ZZ44,1,MATCH('2017'!$E$3,B$6:ZZ$6,0))=0,A43,A43+1)</f>
        <v>7</v>
      </c>
      <c r="B44">
        <v>4</v>
      </c>
      <c r="C44" s="1" t="s">
        <v>45</v>
      </c>
      <c r="D44" s="1" t="s">
        <v>243</v>
      </c>
      <c r="G44" s="4">
        <f t="shared" si="27"/>
        <v>0</v>
      </c>
      <c r="H44" s="5">
        <f t="shared" si="28"/>
        <v>0</v>
      </c>
      <c r="I44" s="5">
        <f t="shared" si="28"/>
        <v>0</v>
      </c>
      <c r="J44" s="5">
        <f t="shared" si="28"/>
        <v>0</v>
      </c>
      <c r="K44" s="5"/>
      <c r="L44" s="4">
        <f t="shared" si="29"/>
        <v>0</v>
      </c>
      <c r="M44" s="5"/>
      <c r="N44" s="5"/>
      <c r="O44" s="5"/>
      <c r="P44" s="4">
        <f t="shared" si="30"/>
        <v>0</v>
      </c>
      <c r="Q44" s="5"/>
      <c r="R44" s="5"/>
      <c r="S44" s="5"/>
      <c r="T44" s="4">
        <f t="shared" si="31"/>
        <v>0</v>
      </c>
      <c r="U44" s="5"/>
      <c r="V44" s="5"/>
      <c r="W44" s="5"/>
      <c r="X44" s="4">
        <f t="shared" si="32"/>
        <v>0</v>
      </c>
      <c r="Y44" s="5"/>
      <c r="Z44" s="5"/>
      <c r="AA44" s="5"/>
      <c r="AB44" s="4">
        <f t="shared" si="33"/>
        <v>0</v>
      </c>
      <c r="AC44" s="5"/>
      <c r="AD44" s="5"/>
      <c r="AE44" s="5"/>
    </row>
    <row r="45" spans="1:31" x14ac:dyDescent="0.25">
      <c r="A45">
        <f>IF(INDEX(B45:ZZ45,1,MATCH('2017'!$E$3,B$6:ZZ$6,0))=0,A44,A44+1)</f>
        <v>7</v>
      </c>
      <c r="B45">
        <v>4</v>
      </c>
      <c r="C45" s="1" t="s">
        <v>46</v>
      </c>
      <c r="D45" s="1" t="s">
        <v>244</v>
      </c>
      <c r="G45" s="4">
        <f t="shared" si="27"/>
        <v>0</v>
      </c>
      <c r="H45" s="5">
        <f t="shared" si="28"/>
        <v>0</v>
      </c>
      <c r="I45" s="5">
        <f t="shared" si="28"/>
        <v>0</v>
      </c>
      <c r="J45" s="5">
        <f t="shared" si="28"/>
        <v>0</v>
      </c>
      <c r="K45" s="5"/>
      <c r="L45" s="4">
        <f t="shared" si="29"/>
        <v>0</v>
      </c>
      <c r="M45" s="5"/>
      <c r="N45" s="5"/>
      <c r="O45" s="5"/>
      <c r="P45" s="4">
        <f t="shared" si="30"/>
        <v>0</v>
      </c>
      <c r="Q45" s="5"/>
      <c r="R45" s="5"/>
      <c r="S45" s="5"/>
      <c r="T45" s="4">
        <f t="shared" si="31"/>
        <v>0</v>
      </c>
      <c r="U45" s="5"/>
      <c r="V45" s="5"/>
      <c r="W45" s="5"/>
      <c r="X45" s="4">
        <f t="shared" si="32"/>
        <v>0</v>
      </c>
      <c r="Y45" s="5"/>
      <c r="Z45" s="5"/>
      <c r="AA45" s="5"/>
      <c r="AB45" s="4">
        <f t="shared" si="33"/>
        <v>0</v>
      </c>
      <c r="AC45" s="5"/>
      <c r="AD45" s="5"/>
      <c r="AE45" s="5"/>
    </row>
    <row r="46" spans="1:31" x14ac:dyDescent="0.25">
      <c r="A46">
        <f>IF(INDEX(B46:ZZ46,1,MATCH('2017'!$E$3,B$6:ZZ$6,0))=0,A45,A45+1)</f>
        <v>7</v>
      </c>
      <c r="B46">
        <v>4</v>
      </c>
      <c r="C46" s="1" t="s">
        <v>47</v>
      </c>
      <c r="D46" s="1" t="s">
        <v>245</v>
      </c>
      <c r="G46" s="4">
        <f t="shared" si="27"/>
        <v>0</v>
      </c>
      <c r="H46" s="5">
        <f t="shared" si="28"/>
        <v>0</v>
      </c>
      <c r="I46" s="5">
        <f t="shared" si="28"/>
        <v>0</v>
      </c>
      <c r="J46" s="5">
        <f t="shared" si="28"/>
        <v>0</v>
      </c>
      <c r="K46" s="5"/>
      <c r="L46" s="4">
        <f t="shared" si="29"/>
        <v>0</v>
      </c>
      <c r="M46" s="5"/>
      <c r="N46" s="5"/>
      <c r="O46" s="5"/>
      <c r="P46" s="4">
        <f t="shared" si="30"/>
        <v>0</v>
      </c>
      <c r="Q46" s="5"/>
      <c r="R46" s="5"/>
      <c r="S46" s="5"/>
      <c r="T46" s="4">
        <f t="shared" si="31"/>
        <v>0</v>
      </c>
      <c r="U46" s="5"/>
      <c r="V46" s="5"/>
      <c r="W46" s="5"/>
      <c r="X46" s="4">
        <f t="shared" si="32"/>
        <v>0</v>
      </c>
      <c r="Y46" s="5"/>
      <c r="Z46" s="5"/>
      <c r="AA46" s="5"/>
      <c r="AB46" s="4">
        <f t="shared" si="33"/>
        <v>0</v>
      </c>
      <c r="AC46" s="5"/>
      <c r="AD46" s="5"/>
      <c r="AE46" s="5"/>
    </row>
    <row r="47" spans="1:31" x14ac:dyDescent="0.25">
      <c r="A47">
        <f>IF(INDEX(B47:ZZ47,1,MATCH('2017'!$E$3,B$6:ZZ$6,0))=0,A46,A46+1)</f>
        <v>7</v>
      </c>
      <c r="B47">
        <v>4</v>
      </c>
      <c r="C47" s="1" t="s">
        <v>48</v>
      </c>
      <c r="D47" s="1" t="s">
        <v>246</v>
      </c>
      <c r="G47" s="4">
        <f t="shared" si="27"/>
        <v>0</v>
      </c>
      <c r="H47" s="5">
        <f t="shared" si="28"/>
        <v>0</v>
      </c>
      <c r="I47" s="5">
        <f t="shared" si="28"/>
        <v>0</v>
      </c>
      <c r="J47" s="5">
        <f t="shared" si="28"/>
        <v>0</v>
      </c>
      <c r="K47" s="5"/>
      <c r="L47" s="4">
        <f t="shared" si="29"/>
        <v>0</v>
      </c>
      <c r="M47" s="5"/>
      <c r="N47" s="5"/>
      <c r="O47" s="5"/>
      <c r="P47" s="4">
        <f t="shared" si="30"/>
        <v>0</v>
      </c>
      <c r="Q47" s="5"/>
      <c r="R47" s="5"/>
      <c r="S47" s="5"/>
      <c r="T47" s="4">
        <f t="shared" si="31"/>
        <v>0</v>
      </c>
      <c r="U47" s="5"/>
      <c r="V47" s="5"/>
      <c r="W47" s="5"/>
      <c r="X47" s="4">
        <f t="shared" si="32"/>
        <v>0</v>
      </c>
      <c r="Y47" s="5"/>
      <c r="Z47" s="5"/>
      <c r="AA47" s="5"/>
      <c r="AB47" s="4">
        <f t="shared" si="33"/>
        <v>0</v>
      </c>
      <c r="AC47" s="5"/>
      <c r="AD47" s="5"/>
      <c r="AE47" s="5"/>
    </row>
    <row r="48" spans="1:31" x14ac:dyDescent="0.25">
      <c r="A48">
        <f>IF(INDEX(B48:ZZ48,1,MATCH('2017'!$E$3,B$6:ZZ$6,0))=0,A47,A47+1)</f>
        <v>7</v>
      </c>
      <c r="B48" t="s">
        <v>197</v>
      </c>
      <c r="C48" s="1" t="s">
        <v>20</v>
      </c>
      <c r="D48" s="1" t="s">
        <v>247</v>
      </c>
      <c r="G48" s="4">
        <f t="shared" si="27"/>
        <v>0</v>
      </c>
      <c r="H48" s="5">
        <f t="shared" si="28"/>
        <v>0</v>
      </c>
      <c r="I48" s="5">
        <f t="shared" si="28"/>
        <v>0</v>
      </c>
      <c r="J48" s="5">
        <f t="shared" si="28"/>
        <v>0</v>
      </c>
      <c r="K48" s="5"/>
      <c r="L48" s="4">
        <f t="shared" si="29"/>
        <v>0</v>
      </c>
      <c r="M48" s="5"/>
      <c r="N48" s="5"/>
      <c r="O48" s="5"/>
      <c r="P48" s="4">
        <f t="shared" si="30"/>
        <v>0</v>
      </c>
      <c r="Q48" s="5">
        <v>0</v>
      </c>
      <c r="R48" s="5">
        <v>0</v>
      </c>
      <c r="S48" s="5">
        <v>0</v>
      </c>
      <c r="T48" s="4">
        <f t="shared" si="31"/>
        <v>0</v>
      </c>
      <c r="U48" s="5"/>
      <c r="V48" s="5"/>
      <c r="W48" s="5"/>
      <c r="X48" s="4">
        <f t="shared" si="32"/>
        <v>0</v>
      </c>
      <c r="Y48" s="5">
        <v>0</v>
      </c>
      <c r="Z48" s="5">
        <v>0</v>
      </c>
      <c r="AA48" s="5">
        <v>0</v>
      </c>
      <c r="AB48" s="4">
        <f t="shared" si="33"/>
        <v>0</v>
      </c>
      <c r="AC48" s="5"/>
      <c r="AD48" s="5"/>
      <c r="AE48" s="5"/>
    </row>
    <row r="49" spans="1:31" x14ac:dyDescent="0.25">
      <c r="A49">
        <f>IF(INDEX(B49:ZZ49,1,MATCH('2017'!$E$3,B$6:ZZ$6,0))=0,A48,A48+1)</f>
        <v>7</v>
      </c>
      <c r="B49">
        <v>4</v>
      </c>
      <c r="C49" s="1" t="s">
        <v>49</v>
      </c>
      <c r="D49" s="1" t="s">
        <v>248</v>
      </c>
      <c r="G49" s="4">
        <f t="shared" si="27"/>
        <v>0</v>
      </c>
      <c r="H49" s="5">
        <f t="shared" si="28"/>
        <v>0</v>
      </c>
      <c r="I49" s="5">
        <f t="shared" si="28"/>
        <v>0</v>
      </c>
      <c r="J49" s="5">
        <f t="shared" si="28"/>
        <v>0</v>
      </c>
      <c r="K49" s="5"/>
      <c r="L49" s="4">
        <f t="shared" si="29"/>
        <v>0</v>
      </c>
      <c r="M49" s="5"/>
      <c r="N49" s="5"/>
      <c r="O49" s="5"/>
      <c r="P49" s="4">
        <f t="shared" si="30"/>
        <v>0</v>
      </c>
      <c r="Q49" s="5"/>
      <c r="R49" s="5"/>
      <c r="S49" s="5"/>
      <c r="T49" s="4">
        <f t="shared" si="31"/>
        <v>0</v>
      </c>
      <c r="U49" s="5"/>
      <c r="V49" s="5"/>
      <c r="W49" s="5"/>
      <c r="X49" s="4">
        <f t="shared" si="32"/>
        <v>0</v>
      </c>
      <c r="Y49" s="5"/>
      <c r="Z49" s="5"/>
      <c r="AA49" s="5"/>
      <c r="AB49" s="4">
        <f t="shared" si="33"/>
        <v>0</v>
      </c>
      <c r="AC49" s="5"/>
      <c r="AD49" s="5"/>
      <c r="AE49" s="5"/>
    </row>
    <row r="50" spans="1:31" x14ac:dyDescent="0.25">
      <c r="A50">
        <f>IF(INDEX(B50:ZZ50,1,MATCH('2017'!$E$3,B$6:ZZ$6,0))=0,A49,A49+1)</f>
        <v>7</v>
      </c>
      <c r="B50">
        <v>4</v>
      </c>
      <c r="C50" s="1" t="s">
        <v>50</v>
      </c>
      <c r="D50" s="1" t="s">
        <v>249</v>
      </c>
      <c r="G50" s="4">
        <f t="shared" si="27"/>
        <v>0</v>
      </c>
      <c r="H50" s="5">
        <f t="shared" si="28"/>
        <v>0</v>
      </c>
      <c r="I50" s="5">
        <f t="shared" si="28"/>
        <v>0</v>
      </c>
      <c r="J50" s="5">
        <f t="shared" si="28"/>
        <v>0</v>
      </c>
      <c r="K50" s="5"/>
      <c r="L50" s="4">
        <f t="shared" si="29"/>
        <v>0</v>
      </c>
      <c r="M50" s="5"/>
      <c r="N50" s="5"/>
      <c r="O50" s="5"/>
      <c r="P50" s="4">
        <f t="shared" si="30"/>
        <v>0</v>
      </c>
      <c r="Q50" s="5"/>
      <c r="R50" s="5"/>
      <c r="S50" s="5"/>
      <c r="T50" s="4">
        <f t="shared" si="31"/>
        <v>0</v>
      </c>
      <c r="U50" s="5"/>
      <c r="V50" s="5"/>
      <c r="W50" s="5"/>
      <c r="X50" s="4">
        <f t="shared" si="32"/>
        <v>0</v>
      </c>
      <c r="Y50" s="5"/>
      <c r="Z50" s="5"/>
      <c r="AA50" s="5"/>
      <c r="AB50" s="4">
        <f t="shared" si="33"/>
        <v>0</v>
      </c>
      <c r="AC50" s="5"/>
      <c r="AD50" s="5"/>
      <c r="AE50" s="5"/>
    </row>
    <row r="51" spans="1:31" x14ac:dyDescent="0.25">
      <c r="A51">
        <f>IF(INDEX(B51:ZZ51,1,MATCH('2017'!$E$3,B$6:ZZ$6,0))=0,A50,A50+1)</f>
        <v>7</v>
      </c>
      <c r="B51">
        <v>4</v>
      </c>
      <c r="C51" s="1" t="s">
        <v>51</v>
      </c>
      <c r="D51" s="1" t="s">
        <v>250</v>
      </c>
      <c r="G51" s="4">
        <f t="shared" si="27"/>
        <v>0</v>
      </c>
      <c r="H51" s="5">
        <f t="shared" si="28"/>
        <v>0</v>
      </c>
      <c r="I51" s="5">
        <f t="shared" si="28"/>
        <v>0</v>
      </c>
      <c r="J51" s="5">
        <f t="shared" si="28"/>
        <v>0</v>
      </c>
      <c r="K51" s="5"/>
      <c r="L51" s="4">
        <f t="shared" si="29"/>
        <v>0</v>
      </c>
      <c r="M51" s="5"/>
      <c r="N51" s="5"/>
      <c r="O51" s="5"/>
      <c r="P51" s="4">
        <f t="shared" si="30"/>
        <v>0</v>
      </c>
      <c r="Q51" s="5"/>
      <c r="R51" s="5"/>
      <c r="S51" s="5"/>
      <c r="T51" s="4">
        <f t="shared" si="31"/>
        <v>0</v>
      </c>
      <c r="U51" s="5"/>
      <c r="V51" s="5"/>
      <c r="W51" s="5"/>
      <c r="X51" s="4">
        <f t="shared" si="32"/>
        <v>0</v>
      </c>
      <c r="Y51" s="5"/>
      <c r="Z51" s="5"/>
      <c r="AA51" s="5"/>
      <c r="AB51" s="4">
        <f t="shared" si="33"/>
        <v>0</v>
      </c>
      <c r="AC51" s="5"/>
      <c r="AD51" s="5"/>
      <c r="AE51" s="5"/>
    </row>
    <row r="52" spans="1:31" x14ac:dyDescent="0.25">
      <c r="A52">
        <f>IF(INDEX(B52:ZZ52,1,MATCH('2017'!$E$3,B$6:ZZ$6,0))=0,A51,A51+1)</f>
        <v>7</v>
      </c>
      <c r="B52">
        <v>4</v>
      </c>
      <c r="C52" s="1" t="s">
        <v>52</v>
      </c>
      <c r="D52" s="1" t="s">
        <v>251</v>
      </c>
      <c r="G52" s="4">
        <f t="shared" si="27"/>
        <v>0</v>
      </c>
      <c r="H52" s="5">
        <f t="shared" si="28"/>
        <v>0</v>
      </c>
      <c r="I52" s="5">
        <f t="shared" si="28"/>
        <v>0</v>
      </c>
      <c r="J52" s="5">
        <f t="shared" si="28"/>
        <v>0</v>
      </c>
      <c r="K52" s="5"/>
      <c r="L52" s="4">
        <f t="shared" si="29"/>
        <v>0</v>
      </c>
      <c r="M52" s="5"/>
      <c r="N52" s="5"/>
      <c r="O52" s="5"/>
      <c r="P52" s="4">
        <f t="shared" si="30"/>
        <v>0</v>
      </c>
      <c r="Q52" s="5"/>
      <c r="R52" s="5"/>
      <c r="S52" s="5"/>
      <c r="T52" s="4">
        <f t="shared" si="31"/>
        <v>0</v>
      </c>
      <c r="U52" s="5"/>
      <c r="V52" s="5"/>
      <c r="W52" s="5"/>
      <c r="X52" s="4">
        <f t="shared" si="32"/>
        <v>0</v>
      </c>
      <c r="Y52" s="5"/>
      <c r="Z52" s="5"/>
      <c r="AA52" s="5"/>
      <c r="AB52" s="4">
        <f t="shared" si="33"/>
        <v>0</v>
      </c>
      <c r="AC52" s="5"/>
      <c r="AD52" s="5"/>
      <c r="AE52" s="5"/>
    </row>
    <row r="53" spans="1:31" x14ac:dyDescent="0.25">
      <c r="A53">
        <f>IF(INDEX(B53:ZZ53,1,MATCH('2017'!$E$3,B$6:ZZ$6,0))=0,A52,A52+1)</f>
        <v>7</v>
      </c>
      <c r="B53">
        <v>4</v>
      </c>
      <c r="C53" s="1" t="s">
        <v>53</v>
      </c>
      <c r="D53" s="1" t="s">
        <v>252</v>
      </c>
      <c r="G53" s="4">
        <f t="shared" si="27"/>
        <v>0</v>
      </c>
      <c r="H53" s="5">
        <f t="shared" si="28"/>
        <v>0</v>
      </c>
      <c r="I53" s="5">
        <f t="shared" si="28"/>
        <v>0</v>
      </c>
      <c r="J53" s="5">
        <f t="shared" si="28"/>
        <v>0</v>
      </c>
      <c r="K53" s="5"/>
      <c r="L53" s="4">
        <f t="shared" si="29"/>
        <v>0</v>
      </c>
      <c r="M53" s="5"/>
      <c r="N53" s="5"/>
      <c r="O53" s="5"/>
      <c r="P53" s="4">
        <f t="shared" si="30"/>
        <v>0</v>
      </c>
      <c r="Q53" s="5"/>
      <c r="R53" s="5"/>
      <c r="S53" s="5"/>
      <c r="T53" s="4">
        <f t="shared" si="31"/>
        <v>0</v>
      </c>
      <c r="U53" s="5"/>
      <c r="V53" s="5"/>
      <c r="W53" s="5"/>
      <c r="X53" s="4">
        <f t="shared" si="32"/>
        <v>0</v>
      </c>
      <c r="Y53" s="5"/>
      <c r="Z53" s="5"/>
      <c r="AA53" s="5"/>
      <c r="AB53" s="4">
        <f t="shared" si="33"/>
        <v>0</v>
      </c>
      <c r="AC53" s="5"/>
      <c r="AD53" s="5"/>
      <c r="AE53" s="5"/>
    </row>
    <row r="54" spans="1:31" x14ac:dyDescent="0.25">
      <c r="A54">
        <f>IF(INDEX(B54:ZZ54,1,MATCH('2017'!$E$3,B$6:ZZ$6,0))=0,A53,A53+1)</f>
        <v>7</v>
      </c>
      <c r="B54">
        <v>4</v>
      </c>
      <c r="C54" s="1" t="s">
        <v>54</v>
      </c>
      <c r="D54" s="1" t="s">
        <v>253</v>
      </c>
      <c r="G54" s="4">
        <f t="shared" si="27"/>
        <v>0</v>
      </c>
      <c r="H54" s="5">
        <f t="shared" si="28"/>
        <v>0</v>
      </c>
      <c r="I54" s="5">
        <f t="shared" si="28"/>
        <v>0</v>
      </c>
      <c r="J54" s="5">
        <f t="shared" si="28"/>
        <v>0</v>
      </c>
      <c r="K54" s="5"/>
      <c r="L54" s="4">
        <f t="shared" si="29"/>
        <v>0</v>
      </c>
      <c r="M54" s="5"/>
      <c r="N54" s="5"/>
      <c r="O54" s="5"/>
      <c r="P54" s="4">
        <f t="shared" si="30"/>
        <v>0</v>
      </c>
      <c r="Q54" s="5"/>
      <c r="R54" s="5"/>
      <c r="S54" s="5"/>
      <c r="T54" s="4">
        <f t="shared" si="31"/>
        <v>0</v>
      </c>
      <c r="U54" s="5"/>
      <c r="V54" s="5"/>
      <c r="W54" s="5"/>
      <c r="X54" s="4">
        <f t="shared" si="32"/>
        <v>0</v>
      </c>
      <c r="Y54" s="5"/>
      <c r="Z54" s="5"/>
      <c r="AA54" s="5"/>
      <c r="AB54" s="4">
        <f t="shared" si="33"/>
        <v>0</v>
      </c>
      <c r="AC54" s="5"/>
      <c r="AD54" s="5"/>
      <c r="AE54" s="5"/>
    </row>
    <row r="55" spans="1:31" x14ac:dyDescent="0.25">
      <c r="A55">
        <f>IF(INDEX(B55:ZZ55,1,MATCH('2017'!$E$3,B$6:ZZ$6,0))=0,A54,A54+1)</f>
        <v>7</v>
      </c>
      <c r="B55">
        <v>4</v>
      </c>
      <c r="C55" s="1" t="s">
        <v>55</v>
      </c>
      <c r="D55" s="1" t="s">
        <v>254</v>
      </c>
      <c r="G55" s="4">
        <f t="shared" si="27"/>
        <v>0</v>
      </c>
      <c r="H55" s="5">
        <f t="shared" si="28"/>
        <v>0</v>
      </c>
      <c r="I55" s="5">
        <f t="shared" si="28"/>
        <v>0</v>
      </c>
      <c r="J55" s="5">
        <f t="shared" si="28"/>
        <v>0</v>
      </c>
      <c r="K55" s="5"/>
      <c r="L55" s="4">
        <f t="shared" si="29"/>
        <v>0</v>
      </c>
      <c r="M55" s="5"/>
      <c r="N55" s="5"/>
      <c r="O55" s="5"/>
      <c r="P55" s="4">
        <f t="shared" si="30"/>
        <v>0</v>
      </c>
      <c r="Q55" s="5"/>
      <c r="R55" s="5"/>
      <c r="S55" s="5"/>
      <c r="T55" s="4">
        <f t="shared" si="31"/>
        <v>0</v>
      </c>
      <c r="U55" s="5"/>
      <c r="V55" s="5"/>
      <c r="W55" s="5"/>
      <c r="X55" s="4">
        <f t="shared" si="32"/>
        <v>0</v>
      </c>
      <c r="Y55" s="5"/>
      <c r="Z55" s="5"/>
      <c r="AA55" s="5"/>
      <c r="AB55" s="4">
        <f t="shared" si="33"/>
        <v>0</v>
      </c>
      <c r="AC55" s="5"/>
      <c r="AD55" s="5"/>
      <c r="AE55" s="5"/>
    </row>
    <row r="56" spans="1:31" x14ac:dyDescent="0.25">
      <c r="A56">
        <f>IF(INDEX(B56:ZZ56,1,MATCH('2017'!$E$3,B$6:ZZ$6,0))=0,A55,A55+1)</f>
        <v>7</v>
      </c>
      <c r="B56">
        <v>4</v>
      </c>
      <c r="C56" s="1" t="s">
        <v>56</v>
      </c>
      <c r="D56" s="1" t="s">
        <v>255</v>
      </c>
      <c r="G56" s="4">
        <f t="shared" si="27"/>
        <v>0</v>
      </c>
      <c r="H56" s="5">
        <f t="shared" si="28"/>
        <v>0</v>
      </c>
      <c r="I56" s="5">
        <f t="shared" si="28"/>
        <v>0</v>
      </c>
      <c r="J56" s="5">
        <f t="shared" si="28"/>
        <v>0</v>
      </c>
      <c r="K56" s="5"/>
      <c r="L56" s="4">
        <f t="shared" si="29"/>
        <v>0</v>
      </c>
      <c r="M56" s="5"/>
      <c r="N56" s="5"/>
      <c r="O56" s="5"/>
      <c r="P56" s="4">
        <f t="shared" si="30"/>
        <v>0</v>
      </c>
      <c r="Q56" s="5"/>
      <c r="R56" s="5"/>
      <c r="S56" s="5"/>
      <c r="T56" s="4">
        <f t="shared" si="31"/>
        <v>0</v>
      </c>
      <c r="U56" s="5"/>
      <c r="V56" s="5"/>
      <c r="W56" s="5"/>
      <c r="X56" s="4">
        <f t="shared" si="32"/>
        <v>0</v>
      </c>
      <c r="Y56" s="5"/>
      <c r="Z56" s="5"/>
      <c r="AA56" s="5"/>
      <c r="AB56" s="4">
        <f t="shared" si="33"/>
        <v>0</v>
      </c>
      <c r="AC56" s="5"/>
      <c r="AD56" s="5"/>
      <c r="AE56" s="5"/>
    </row>
    <row r="57" spans="1:31" x14ac:dyDescent="0.25">
      <c r="A57">
        <f>IF(INDEX(B57:ZZ57,1,MATCH('2017'!$E$3,B$6:ZZ$6,0))=0,A56,A56+1)</f>
        <v>7</v>
      </c>
      <c r="B57">
        <v>4</v>
      </c>
      <c r="C57" s="1" t="s">
        <v>57</v>
      </c>
      <c r="D57" s="1" t="s">
        <v>256</v>
      </c>
      <c r="G57" s="4">
        <f t="shared" si="27"/>
        <v>0</v>
      </c>
      <c r="H57" s="5">
        <f t="shared" si="28"/>
        <v>0</v>
      </c>
      <c r="I57" s="5">
        <f t="shared" si="28"/>
        <v>0</v>
      </c>
      <c r="J57" s="5">
        <f t="shared" si="28"/>
        <v>0</v>
      </c>
      <c r="K57" s="5"/>
      <c r="L57" s="4">
        <f t="shared" si="29"/>
        <v>0</v>
      </c>
      <c r="M57" s="5"/>
      <c r="N57" s="5"/>
      <c r="O57" s="5"/>
      <c r="P57" s="4">
        <f t="shared" si="30"/>
        <v>0</v>
      </c>
      <c r="Q57" s="5"/>
      <c r="R57" s="5"/>
      <c r="S57" s="5"/>
      <c r="T57" s="4">
        <f t="shared" si="31"/>
        <v>0</v>
      </c>
      <c r="U57" s="5"/>
      <c r="V57" s="5"/>
      <c r="W57" s="5"/>
      <c r="X57" s="4">
        <f t="shared" si="32"/>
        <v>0</v>
      </c>
      <c r="Y57" s="5"/>
      <c r="Z57" s="5"/>
      <c r="AA57" s="5"/>
      <c r="AB57" s="4">
        <f t="shared" si="33"/>
        <v>0</v>
      </c>
      <c r="AC57" s="5"/>
      <c r="AD57" s="5"/>
      <c r="AE57" s="5"/>
    </row>
    <row r="58" spans="1:31" x14ac:dyDescent="0.25">
      <c r="A58">
        <f>IF(INDEX(B58:ZZ58,1,MATCH('2017'!$E$3,B$6:ZZ$6,0))=0,A57,A57+1)</f>
        <v>7</v>
      </c>
      <c r="B58">
        <v>4</v>
      </c>
      <c r="C58" s="1" t="s">
        <v>58</v>
      </c>
      <c r="D58" s="1" t="s">
        <v>257</v>
      </c>
      <c r="G58" s="4">
        <f t="shared" si="27"/>
        <v>0</v>
      </c>
      <c r="H58" s="5">
        <f t="shared" si="28"/>
        <v>0</v>
      </c>
      <c r="I58" s="5">
        <f t="shared" si="28"/>
        <v>0</v>
      </c>
      <c r="J58" s="5">
        <f t="shared" si="28"/>
        <v>0</v>
      </c>
      <c r="K58" s="5"/>
      <c r="L58" s="4">
        <f t="shared" si="29"/>
        <v>0</v>
      </c>
      <c r="M58" s="5"/>
      <c r="N58" s="5"/>
      <c r="O58" s="5"/>
      <c r="P58" s="4">
        <f t="shared" si="30"/>
        <v>0</v>
      </c>
      <c r="Q58" s="5"/>
      <c r="R58" s="5"/>
      <c r="S58" s="5"/>
      <c r="T58" s="4">
        <f t="shared" si="31"/>
        <v>0</v>
      </c>
      <c r="U58" s="5"/>
      <c r="V58" s="5"/>
      <c r="W58" s="5"/>
      <c r="X58" s="4">
        <f t="shared" si="32"/>
        <v>0</v>
      </c>
      <c r="Y58" s="5"/>
      <c r="Z58" s="5"/>
      <c r="AA58" s="5"/>
      <c r="AB58" s="4">
        <f t="shared" si="33"/>
        <v>0</v>
      </c>
      <c r="AC58" s="5"/>
      <c r="AD58" s="5"/>
      <c r="AE58" s="5"/>
    </row>
    <row r="59" spans="1:31" x14ac:dyDescent="0.25">
      <c r="A59">
        <f>IF(INDEX(B59:ZZ59,1,MATCH('2017'!$E$3,B$6:ZZ$6,0))=0,A58,A58+1)</f>
        <v>7</v>
      </c>
      <c r="B59">
        <v>4</v>
      </c>
      <c r="C59" s="1" t="s">
        <v>59</v>
      </c>
      <c r="D59" s="1" t="s">
        <v>258</v>
      </c>
      <c r="G59" s="4">
        <f t="shared" si="27"/>
        <v>0</v>
      </c>
      <c r="H59" s="5">
        <f t="shared" si="28"/>
        <v>0</v>
      </c>
      <c r="I59" s="5">
        <f t="shared" si="28"/>
        <v>0</v>
      </c>
      <c r="J59" s="5">
        <f t="shared" si="28"/>
        <v>0</v>
      </c>
      <c r="K59" s="5"/>
      <c r="L59" s="4">
        <f t="shared" si="29"/>
        <v>0</v>
      </c>
      <c r="M59" s="5"/>
      <c r="N59" s="5"/>
      <c r="O59" s="5"/>
      <c r="P59" s="4">
        <f t="shared" si="30"/>
        <v>0</v>
      </c>
      <c r="Q59" s="5"/>
      <c r="R59" s="5"/>
      <c r="S59" s="5"/>
      <c r="T59" s="4">
        <f t="shared" si="31"/>
        <v>0</v>
      </c>
      <c r="U59" s="5"/>
      <c r="V59" s="5"/>
      <c r="W59" s="5"/>
      <c r="X59" s="4">
        <f t="shared" si="32"/>
        <v>0</v>
      </c>
      <c r="Y59" s="5"/>
      <c r="Z59" s="5"/>
      <c r="AA59" s="5"/>
      <c r="AB59" s="4">
        <f t="shared" si="33"/>
        <v>0</v>
      </c>
      <c r="AC59" s="5"/>
      <c r="AD59" s="5"/>
      <c r="AE59" s="5"/>
    </row>
    <row r="60" spans="1:31" x14ac:dyDescent="0.25">
      <c r="A60">
        <f>IF(INDEX(B60:ZZ60,1,MATCH('2017'!$E$3,B$6:ZZ$6,0))=0,A59,A59+1)</f>
        <v>7</v>
      </c>
      <c r="B60">
        <v>4</v>
      </c>
      <c r="C60" s="1" t="s">
        <v>60</v>
      </c>
      <c r="D60" s="1" t="s">
        <v>259</v>
      </c>
      <c r="G60" s="4">
        <f t="shared" si="27"/>
        <v>0</v>
      </c>
      <c r="H60" s="5">
        <f t="shared" si="28"/>
        <v>0</v>
      </c>
      <c r="I60" s="5">
        <f t="shared" si="28"/>
        <v>0</v>
      </c>
      <c r="J60" s="5">
        <f t="shared" si="28"/>
        <v>0</v>
      </c>
      <c r="K60" s="5"/>
      <c r="L60" s="4">
        <f t="shared" si="29"/>
        <v>0</v>
      </c>
      <c r="M60" s="5"/>
      <c r="N60" s="5"/>
      <c r="O60" s="5"/>
      <c r="P60" s="4">
        <f t="shared" si="30"/>
        <v>0</v>
      </c>
      <c r="Q60" s="5"/>
      <c r="R60" s="5"/>
      <c r="S60" s="5"/>
      <c r="T60" s="4">
        <f t="shared" si="31"/>
        <v>0</v>
      </c>
      <c r="U60" s="5"/>
      <c r="V60" s="5"/>
      <c r="W60" s="5"/>
      <c r="X60" s="4">
        <f t="shared" si="32"/>
        <v>0</v>
      </c>
      <c r="Y60" s="5"/>
      <c r="Z60" s="5"/>
      <c r="AA60" s="5"/>
      <c r="AB60" s="4">
        <f t="shared" si="33"/>
        <v>0</v>
      </c>
      <c r="AC60" s="5"/>
      <c r="AD60" s="5"/>
      <c r="AE60" s="5"/>
    </row>
    <row r="61" spans="1:31" x14ac:dyDescent="0.25">
      <c r="A61">
        <f>IF(INDEX(B61:ZZ61,1,MATCH('2017'!$E$3,B$6:ZZ$6,0))=0,A60,A60+1)</f>
        <v>7</v>
      </c>
      <c r="B61">
        <v>4</v>
      </c>
      <c r="C61" s="1" t="s">
        <v>61</v>
      </c>
      <c r="D61" s="1" t="s">
        <v>260</v>
      </c>
      <c r="G61" s="4">
        <f t="shared" si="27"/>
        <v>0</v>
      </c>
      <c r="H61" s="5">
        <f t="shared" si="28"/>
        <v>0</v>
      </c>
      <c r="I61" s="5">
        <f t="shared" si="28"/>
        <v>0</v>
      </c>
      <c r="J61" s="5">
        <f t="shared" si="28"/>
        <v>0</v>
      </c>
      <c r="K61" s="5"/>
      <c r="L61" s="4">
        <f t="shared" si="29"/>
        <v>0</v>
      </c>
      <c r="M61" s="5"/>
      <c r="N61" s="5"/>
      <c r="O61" s="5"/>
      <c r="P61" s="4">
        <f t="shared" si="30"/>
        <v>0</v>
      </c>
      <c r="Q61" s="5"/>
      <c r="R61" s="5"/>
      <c r="S61" s="5"/>
      <c r="T61" s="4">
        <f t="shared" si="31"/>
        <v>0</v>
      </c>
      <c r="U61" s="5"/>
      <c r="V61" s="5"/>
      <c r="W61" s="5"/>
      <c r="X61" s="4">
        <f t="shared" si="32"/>
        <v>0</v>
      </c>
      <c r="Y61" s="5"/>
      <c r="Z61" s="5"/>
      <c r="AA61" s="5"/>
      <c r="AB61" s="4">
        <f t="shared" si="33"/>
        <v>0</v>
      </c>
      <c r="AC61" s="5"/>
      <c r="AD61" s="5"/>
      <c r="AE61" s="5"/>
    </row>
    <row r="62" spans="1:31" x14ac:dyDescent="0.25">
      <c r="A62">
        <f>IF(INDEX(B62:ZZ62,1,MATCH('2017'!$E$3,B$6:ZZ$6,0))=0,A61,A61+1)</f>
        <v>7</v>
      </c>
      <c r="B62">
        <v>4</v>
      </c>
      <c r="C62" s="1" t="s">
        <v>62</v>
      </c>
      <c r="D62" s="1" t="s">
        <v>261</v>
      </c>
      <c r="G62" s="4">
        <f t="shared" si="27"/>
        <v>0</v>
      </c>
      <c r="H62" s="5">
        <f t="shared" ref="H62:J81" si="34">SUMIFS($P62:$AE62,$P$7:$AE$7,H$7)</f>
        <v>0</v>
      </c>
      <c r="I62" s="5">
        <f t="shared" si="34"/>
        <v>0</v>
      </c>
      <c r="J62" s="5">
        <f t="shared" si="34"/>
        <v>0</v>
      </c>
      <c r="K62" s="5"/>
      <c r="L62" s="4">
        <f t="shared" si="29"/>
        <v>0</v>
      </c>
      <c r="M62" s="5"/>
      <c r="N62" s="5"/>
      <c r="O62" s="5"/>
      <c r="P62" s="4">
        <f t="shared" si="30"/>
        <v>0</v>
      </c>
      <c r="Q62" s="5"/>
      <c r="R62" s="5"/>
      <c r="S62" s="5"/>
      <c r="T62" s="4">
        <f t="shared" si="31"/>
        <v>0</v>
      </c>
      <c r="U62" s="5"/>
      <c r="V62" s="5"/>
      <c r="W62" s="5"/>
      <c r="X62" s="4">
        <f t="shared" si="32"/>
        <v>0</v>
      </c>
      <c r="Y62" s="5"/>
      <c r="Z62" s="5"/>
      <c r="AA62" s="5"/>
      <c r="AB62" s="4">
        <f t="shared" si="33"/>
        <v>0</v>
      </c>
      <c r="AC62" s="5"/>
      <c r="AD62" s="5"/>
      <c r="AE62" s="5"/>
    </row>
    <row r="63" spans="1:31" x14ac:dyDescent="0.25">
      <c r="A63">
        <f>IF(INDEX(B63:ZZ63,1,MATCH('2017'!$E$3,B$6:ZZ$6,0))=0,A62,A62+1)</f>
        <v>7</v>
      </c>
      <c r="B63">
        <v>4</v>
      </c>
      <c r="C63" s="1" t="s">
        <v>63</v>
      </c>
      <c r="D63" s="1" t="s">
        <v>262</v>
      </c>
      <c r="G63" s="4">
        <f t="shared" si="27"/>
        <v>0</v>
      </c>
      <c r="H63" s="5">
        <f t="shared" si="34"/>
        <v>0</v>
      </c>
      <c r="I63" s="5">
        <f t="shared" si="34"/>
        <v>0</v>
      </c>
      <c r="J63" s="5">
        <f t="shared" si="34"/>
        <v>0</v>
      </c>
      <c r="K63" s="5"/>
      <c r="L63" s="4">
        <f t="shared" si="29"/>
        <v>0</v>
      </c>
      <c r="M63" s="5"/>
      <c r="N63" s="5"/>
      <c r="O63" s="5"/>
      <c r="P63" s="4">
        <f t="shared" si="30"/>
        <v>0</v>
      </c>
      <c r="Q63" s="5"/>
      <c r="R63" s="5"/>
      <c r="S63" s="5"/>
      <c r="T63" s="4">
        <f t="shared" si="31"/>
        <v>0</v>
      </c>
      <c r="U63" s="5"/>
      <c r="V63" s="5"/>
      <c r="W63" s="5"/>
      <c r="X63" s="4">
        <f t="shared" si="32"/>
        <v>0</v>
      </c>
      <c r="Y63" s="5"/>
      <c r="Z63" s="5"/>
      <c r="AA63" s="5"/>
      <c r="AB63" s="4">
        <f t="shared" si="33"/>
        <v>0</v>
      </c>
      <c r="AC63" s="5"/>
      <c r="AD63" s="5"/>
      <c r="AE63" s="5"/>
    </row>
    <row r="64" spans="1:31" x14ac:dyDescent="0.25">
      <c r="A64">
        <f>IF(INDEX(B64:ZZ64,1,MATCH('2017'!$E$3,B$6:ZZ$6,0))=0,A63,A63+1)</f>
        <v>7</v>
      </c>
      <c r="B64">
        <v>4</v>
      </c>
      <c r="C64" s="1" t="s">
        <v>64</v>
      </c>
      <c r="D64" s="1" t="s">
        <v>263</v>
      </c>
      <c r="G64" s="4">
        <f t="shared" si="27"/>
        <v>0</v>
      </c>
      <c r="H64" s="5">
        <f t="shared" si="34"/>
        <v>0</v>
      </c>
      <c r="I64" s="5">
        <f t="shared" si="34"/>
        <v>0</v>
      </c>
      <c r="J64" s="5">
        <f t="shared" si="34"/>
        <v>0</v>
      </c>
      <c r="K64" s="5"/>
      <c r="L64" s="4">
        <f t="shared" si="29"/>
        <v>0</v>
      </c>
      <c r="M64" s="5"/>
      <c r="N64" s="5"/>
      <c r="O64" s="5"/>
      <c r="P64" s="4">
        <f t="shared" si="30"/>
        <v>0</v>
      </c>
      <c r="Q64" s="5"/>
      <c r="R64" s="5"/>
      <c r="S64" s="5"/>
      <c r="T64" s="4">
        <f t="shared" si="31"/>
        <v>0</v>
      </c>
      <c r="U64" s="5"/>
      <c r="V64" s="5"/>
      <c r="W64" s="5"/>
      <c r="X64" s="4">
        <f t="shared" si="32"/>
        <v>0</v>
      </c>
      <c r="Y64" s="5"/>
      <c r="Z64" s="5"/>
      <c r="AA64" s="5"/>
      <c r="AB64" s="4">
        <f t="shared" si="33"/>
        <v>0</v>
      </c>
      <c r="AC64" s="5"/>
      <c r="AD64" s="5"/>
      <c r="AE64" s="5"/>
    </row>
    <row r="65" spans="1:31" x14ac:dyDescent="0.25">
      <c r="A65">
        <f>IF(INDEX(B65:ZZ65,1,MATCH('2017'!$E$3,B$6:ZZ$6,0))=0,A64,A64+1)</f>
        <v>7</v>
      </c>
      <c r="B65">
        <v>4</v>
      </c>
      <c r="C65" s="1" t="s">
        <v>65</v>
      </c>
      <c r="D65" s="1" t="s">
        <v>264</v>
      </c>
      <c r="G65" s="4">
        <f t="shared" si="27"/>
        <v>0</v>
      </c>
      <c r="H65" s="5">
        <f t="shared" si="34"/>
        <v>0</v>
      </c>
      <c r="I65" s="5">
        <f t="shared" si="34"/>
        <v>0</v>
      </c>
      <c r="J65" s="5">
        <f t="shared" si="34"/>
        <v>0</v>
      </c>
      <c r="K65" s="5"/>
      <c r="L65" s="4">
        <f t="shared" si="29"/>
        <v>0</v>
      </c>
      <c r="M65" s="5"/>
      <c r="N65" s="5"/>
      <c r="O65" s="5"/>
      <c r="P65" s="4">
        <f t="shared" si="30"/>
        <v>0</v>
      </c>
      <c r="Q65" s="5"/>
      <c r="R65" s="5"/>
      <c r="S65" s="5"/>
      <c r="T65" s="4">
        <f t="shared" si="31"/>
        <v>0</v>
      </c>
      <c r="U65" s="5"/>
      <c r="V65" s="5"/>
      <c r="W65" s="5"/>
      <c r="X65" s="4">
        <f t="shared" si="32"/>
        <v>0</v>
      </c>
      <c r="Y65" s="5"/>
      <c r="Z65" s="5"/>
      <c r="AA65" s="5"/>
      <c r="AB65" s="4">
        <f t="shared" si="33"/>
        <v>0</v>
      </c>
      <c r="AC65" s="5"/>
      <c r="AD65" s="5"/>
      <c r="AE65" s="5"/>
    </row>
    <row r="66" spans="1:31" x14ac:dyDescent="0.25">
      <c r="A66">
        <f>IF(INDEX(B66:ZZ66,1,MATCH('2017'!$E$3,B$6:ZZ$6,0))=0,A65,A65+1)</f>
        <v>7</v>
      </c>
      <c r="B66">
        <v>4</v>
      </c>
      <c r="C66" s="1" t="s">
        <v>66</v>
      </c>
      <c r="D66" s="1" t="s">
        <v>265</v>
      </c>
      <c r="G66" s="4">
        <f t="shared" si="27"/>
        <v>0</v>
      </c>
      <c r="H66" s="5">
        <f t="shared" si="34"/>
        <v>0</v>
      </c>
      <c r="I66" s="5">
        <f t="shared" si="34"/>
        <v>0</v>
      </c>
      <c r="J66" s="5">
        <f t="shared" si="34"/>
        <v>0</v>
      </c>
      <c r="K66" s="5"/>
      <c r="L66" s="4">
        <f t="shared" si="29"/>
        <v>0</v>
      </c>
      <c r="M66" s="5"/>
      <c r="N66" s="5"/>
      <c r="O66" s="5"/>
      <c r="P66" s="4">
        <f t="shared" si="30"/>
        <v>0</v>
      </c>
      <c r="Q66" s="5"/>
      <c r="R66" s="5"/>
      <c r="S66" s="5"/>
      <c r="T66" s="4">
        <f t="shared" si="31"/>
        <v>0</v>
      </c>
      <c r="U66" s="5"/>
      <c r="V66" s="5"/>
      <c r="W66" s="5"/>
      <c r="X66" s="4">
        <f t="shared" si="32"/>
        <v>0</v>
      </c>
      <c r="Y66" s="5"/>
      <c r="Z66" s="5"/>
      <c r="AA66" s="5"/>
      <c r="AB66" s="4">
        <f t="shared" si="33"/>
        <v>0</v>
      </c>
      <c r="AC66" s="5"/>
      <c r="AD66" s="5"/>
      <c r="AE66" s="5"/>
    </row>
    <row r="67" spans="1:31" x14ac:dyDescent="0.25">
      <c r="A67">
        <f>IF(INDEX(B67:ZZ67,1,MATCH('2017'!$E$3,B$6:ZZ$6,0))=0,A66,A66+1)</f>
        <v>7</v>
      </c>
      <c r="B67">
        <v>4</v>
      </c>
      <c r="C67" s="1" t="s">
        <v>67</v>
      </c>
      <c r="D67" s="1" t="s">
        <v>266</v>
      </c>
      <c r="G67" s="4">
        <f t="shared" si="27"/>
        <v>0</v>
      </c>
      <c r="H67" s="5">
        <f t="shared" si="34"/>
        <v>0</v>
      </c>
      <c r="I67" s="5">
        <f t="shared" si="34"/>
        <v>0</v>
      </c>
      <c r="J67" s="5">
        <f t="shared" si="34"/>
        <v>0</v>
      </c>
      <c r="K67" s="5"/>
      <c r="L67" s="4">
        <f t="shared" si="29"/>
        <v>0</v>
      </c>
      <c r="M67" s="5"/>
      <c r="N67" s="5"/>
      <c r="O67" s="5"/>
      <c r="P67" s="4">
        <f t="shared" si="30"/>
        <v>0</v>
      </c>
      <c r="Q67" s="5"/>
      <c r="R67" s="5"/>
      <c r="S67" s="5"/>
      <c r="T67" s="4">
        <f t="shared" si="31"/>
        <v>0</v>
      </c>
      <c r="U67" s="5"/>
      <c r="V67" s="5"/>
      <c r="W67" s="5"/>
      <c r="X67" s="4">
        <f t="shared" si="32"/>
        <v>0</v>
      </c>
      <c r="Y67" s="5"/>
      <c r="Z67" s="5"/>
      <c r="AA67" s="5"/>
      <c r="AB67" s="4">
        <f t="shared" si="33"/>
        <v>0</v>
      </c>
      <c r="AC67" s="5"/>
      <c r="AD67" s="5"/>
      <c r="AE67" s="5"/>
    </row>
    <row r="68" spans="1:31" x14ac:dyDescent="0.25">
      <c r="A68">
        <f>IF(INDEX(B68:ZZ68,1,MATCH('2017'!$E$3,B$6:ZZ$6,0))=0,A67,A67+1)</f>
        <v>7</v>
      </c>
      <c r="B68">
        <v>4</v>
      </c>
      <c r="C68" s="1" t="s">
        <v>68</v>
      </c>
      <c r="D68" s="1" t="s">
        <v>267</v>
      </c>
      <c r="G68" s="4">
        <f t="shared" si="27"/>
        <v>0</v>
      </c>
      <c r="H68" s="5">
        <f t="shared" si="34"/>
        <v>0</v>
      </c>
      <c r="I68" s="5">
        <f t="shared" si="34"/>
        <v>0</v>
      </c>
      <c r="J68" s="5">
        <f t="shared" si="34"/>
        <v>0</v>
      </c>
      <c r="K68" s="5"/>
      <c r="L68" s="4">
        <f t="shared" si="29"/>
        <v>0</v>
      </c>
      <c r="M68" s="5"/>
      <c r="N68" s="5"/>
      <c r="O68" s="5"/>
      <c r="P68" s="4">
        <f t="shared" si="30"/>
        <v>0</v>
      </c>
      <c r="Q68" s="5"/>
      <c r="R68" s="5"/>
      <c r="S68" s="5"/>
      <c r="T68" s="4">
        <f t="shared" si="31"/>
        <v>0</v>
      </c>
      <c r="U68" s="5"/>
      <c r="V68" s="5"/>
      <c r="W68" s="5"/>
      <c r="X68" s="4">
        <f t="shared" si="32"/>
        <v>0</v>
      </c>
      <c r="Y68" s="5"/>
      <c r="Z68" s="5"/>
      <c r="AA68" s="5"/>
      <c r="AB68" s="4">
        <f t="shared" si="33"/>
        <v>0</v>
      </c>
      <c r="AC68" s="5"/>
      <c r="AD68" s="5"/>
      <c r="AE68" s="5"/>
    </row>
    <row r="69" spans="1:31" x14ac:dyDescent="0.25">
      <c r="A69">
        <f>IF(INDEX(B69:ZZ69,1,MATCH('2017'!$E$3,B$6:ZZ$6,0))=0,A68,A68+1)</f>
        <v>7</v>
      </c>
      <c r="B69">
        <v>4</v>
      </c>
      <c r="C69" s="1" t="s">
        <v>69</v>
      </c>
      <c r="D69" s="1" t="s">
        <v>268</v>
      </c>
      <c r="G69" s="4">
        <f t="shared" si="27"/>
        <v>0</v>
      </c>
      <c r="H69" s="5">
        <f t="shared" si="34"/>
        <v>0</v>
      </c>
      <c r="I69" s="5">
        <f t="shared" si="34"/>
        <v>0</v>
      </c>
      <c r="J69" s="5">
        <f t="shared" si="34"/>
        <v>0</v>
      </c>
      <c r="K69" s="5"/>
      <c r="L69" s="4">
        <f t="shared" si="29"/>
        <v>0</v>
      </c>
      <c r="M69" s="5"/>
      <c r="N69" s="5"/>
      <c r="O69" s="5"/>
      <c r="P69" s="4">
        <f t="shared" si="30"/>
        <v>0</v>
      </c>
      <c r="Q69" s="5"/>
      <c r="R69" s="5"/>
      <c r="S69" s="5"/>
      <c r="T69" s="4">
        <f t="shared" si="31"/>
        <v>0</v>
      </c>
      <c r="U69" s="5"/>
      <c r="V69" s="5"/>
      <c r="W69" s="5"/>
      <c r="X69" s="4">
        <f t="shared" si="32"/>
        <v>0</v>
      </c>
      <c r="Y69" s="5"/>
      <c r="Z69" s="5"/>
      <c r="AA69" s="5"/>
      <c r="AB69" s="4">
        <f t="shared" si="33"/>
        <v>0</v>
      </c>
      <c r="AC69" s="5"/>
      <c r="AD69" s="5"/>
      <c r="AE69" s="5"/>
    </row>
    <row r="70" spans="1:31" x14ac:dyDescent="0.25">
      <c r="A70">
        <f>IF(INDEX(B70:ZZ70,1,MATCH('2017'!$E$3,B$6:ZZ$6,0))=0,A69,A69+1)</f>
        <v>7</v>
      </c>
      <c r="B70">
        <v>4</v>
      </c>
      <c r="C70" s="1" t="s">
        <v>70</v>
      </c>
      <c r="D70" s="1" t="s">
        <v>269</v>
      </c>
      <c r="G70" s="4">
        <f t="shared" si="27"/>
        <v>0</v>
      </c>
      <c r="H70" s="5">
        <f t="shared" si="34"/>
        <v>0</v>
      </c>
      <c r="I70" s="5">
        <f t="shared" si="34"/>
        <v>0</v>
      </c>
      <c r="J70" s="5">
        <f t="shared" si="34"/>
        <v>0</v>
      </c>
      <c r="K70" s="5"/>
      <c r="L70" s="4">
        <f t="shared" si="29"/>
        <v>0</v>
      </c>
      <c r="M70" s="5"/>
      <c r="N70" s="5"/>
      <c r="O70" s="5"/>
      <c r="P70" s="4">
        <f t="shared" si="30"/>
        <v>0</v>
      </c>
      <c r="Q70" s="5"/>
      <c r="R70" s="5"/>
      <c r="S70" s="5"/>
      <c r="T70" s="4">
        <f t="shared" si="31"/>
        <v>0</v>
      </c>
      <c r="U70" s="5"/>
      <c r="V70" s="5"/>
      <c r="W70" s="5"/>
      <c r="X70" s="4">
        <f t="shared" si="32"/>
        <v>0</v>
      </c>
      <c r="Y70" s="5"/>
      <c r="Z70" s="5"/>
      <c r="AA70" s="5"/>
      <c r="AB70" s="4">
        <f t="shared" si="33"/>
        <v>0</v>
      </c>
      <c r="AC70" s="5"/>
      <c r="AD70" s="5"/>
      <c r="AE70" s="5"/>
    </row>
    <row r="71" spans="1:31" x14ac:dyDescent="0.25">
      <c r="A71">
        <f>IF(INDEX(B71:ZZ71,1,MATCH('2017'!$E$3,B$6:ZZ$6,0))=0,A70,A70+1)</f>
        <v>7</v>
      </c>
      <c r="B71">
        <v>4</v>
      </c>
      <c r="C71" s="1" t="s">
        <v>21</v>
      </c>
      <c r="D71" s="1" t="s">
        <v>270</v>
      </c>
      <c r="G71" s="4">
        <f t="shared" si="27"/>
        <v>0</v>
      </c>
      <c r="H71" s="5">
        <f t="shared" si="34"/>
        <v>0</v>
      </c>
      <c r="I71" s="5">
        <f t="shared" si="34"/>
        <v>0</v>
      </c>
      <c r="J71" s="5">
        <f t="shared" si="34"/>
        <v>0</v>
      </c>
      <c r="K71" s="5"/>
      <c r="L71" s="4">
        <f t="shared" si="29"/>
        <v>0</v>
      </c>
      <c r="M71" s="5"/>
      <c r="N71" s="5"/>
      <c r="O71" s="5"/>
      <c r="P71" s="4">
        <f t="shared" si="30"/>
        <v>0</v>
      </c>
      <c r="Q71" s="5"/>
      <c r="R71" s="5"/>
      <c r="S71" s="5"/>
      <c r="T71" s="4">
        <f t="shared" si="31"/>
        <v>0</v>
      </c>
      <c r="U71" s="5"/>
      <c r="V71" s="5"/>
      <c r="W71" s="5"/>
      <c r="X71" s="4">
        <f t="shared" si="32"/>
        <v>0</v>
      </c>
      <c r="Y71" s="5"/>
      <c r="Z71" s="5"/>
      <c r="AA71" s="5"/>
      <c r="AB71" s="4">
        <f t="shared" si="33"/>
        <v>0</v>
      </c>
      <c r="AC71" s="5"/>
      <c r="AD71" s="5"/>
      <c r="AE71" s="5"/>
    </row>
    <row r="72" spans="1:31" x14ac:dyDescent="0.25">
      <c r="A72">
        <f>IF(INDEX(B72:ZZ72,1,MATCH('2017'!$E$3,B$6:ZZ$6,0))=0,A71,A71+1)</f>
        <v>7</v>
      </c>
      <c r="B72" t="s">
        <v>197</v>
      </c>
      <c r="C72" s="1" t="s">
        <v>22</v>
      </c>
      <c r="D72" s="1" t="s">
        <v>271</v>
      </c>
      <c r="G72" s="4">
        <f t="shared" si="27"/>
        <v>0</v>
      </c>
      <c r="H72" s="5">
        <f t="shared" si="34"/>
        <v>0</v>
      </c>
      <c r="I72" s="5">
        <f t="shared" si="34"/>
        <v>0</v>
      </c>
      <c r="J72" s="5">
        <f t="shared" si="34"/>
        <v>0</v>
      </c>
      <c r="K72" s="5"/>
      <c r="L72" s="4">
        <f t="shared" si="29"/>
        <v>0</v>
      </c>
      <c r="M72" s="5"/>
      <c r="N72" s="5"/>
      <c r="O72" s="5"/>
      <c r="P72" s="4">
        <f t="shared" si="30"/>
        <v>0</v>
      </c>
      <c r="Q72" s="5">
        <v>0</v>
      </c>
      <c r="R72" s="5">
        <v>0</v>
      </c>
      <c r="S72" s="5">
        <v>0</v>
      </c>
      <c r="T72" s="4">
        <f t="shared" si="31"/>
        <v>0</v>
      </c>
      <c r="U72" s="5">
        <v>0</v>
      </c>
      <c r="V72" s="5">
        <v>0</v>
      </c>
      <c r="W72" s="5">
        <v>0</v>
      </c>
      <c r="X72" s="4">
        <f t="shared" si="32"/>
        <v>0</v>
      </c>
      <c r="Y72" s="5"/>
      <c r="Z72" s="5"/>
      <c r="AA72" s="5"/>
      <c r="AB72" s="4">
        <f t="shared" si="33"/>
        <v>0</v>
      </c>
      <c r="AC72" s="5"/>
      <c r="AD72" s="5"/>
      <c r="AE72" s="5"/>
    </row>
    <row r="73" spans="1:31" x14ac:dyDescent="0.25">
      <c r="A73">
        <f>IF(INDEX(B73:ZZ73,1,MATCH('2017'!$E$3,B$6:ZZ$6,0))=0,A72,A72+1)</f>
        <v>7</v>
      </c>
      <c r="B73">
        <v>4</v>
      </c>
      <c r="C73" s="1" t="s">
        <v>23</v>
      </c>
      <c r="D73" s="1" t="s">
        <v>272</v>
      </c>
      <c r="G73" s="4">
        <f t="shared" si="27"/>
        <v>0</v>
      </c>
      <c r="H73" s="5">
        <f t="shared" si="34"/>
        <v>0</v>
      </c>
      <c r="I73" s="5">
        <f t="shared" si="34"/>
        <v>0</v>
      </c>
      <c r="J73" s="5">
        <f t="shared" si="34"/>
        <v>0</v>
      </c>
      <c r="K73" s="5"/>
      <c r="L73" s="4">
        <f t="shared" si="29"/>
        <v>0</v>
      </c>
      <c r="M73" s="5"/>
      <c r="N73" s="5"/>
      <c r="O73" s="5"/>
      <c r="P73" s="4">
        <f t="shared" si="30"/>
        <v>0</v>
      </c>
      <c r="Q73" s="5"/>
      <c r="R73" s="5"/>
      <c r="S73" s="5"/>
      <c r="T73" s="4">
        <f t="shared" si="31"/>
        <v>0</v>
      </c>
      <c r="U73" s="5"/>
      <c r="V73" s="5"/>
      <c r="W73" s="5"/>
      <c r="X73" s="4">
        <f t="shared" si="32"/>
        <v>0</v>
      </c>
      <c r="Y73" s="5"/>
      <c r="Z73" s="5"/>
      <c r="AA73" s="5"/>
      <c r="AB73" s="4">
        <f t="shared" si="33"/>
        <v>0</v>
      </c>
      <c r="AC73" s="5"/>
      <c r="AD73" s="5"/>
      <c r="AE73" s="5"/>
    </row>
    <row r="74" spans="1:31" x14ac:dyDescent="0.25">
      <c r="A74">
        <f>IF(INDEX(B74:ZZ74,1,MATCH('2017'!$E$3,B$6:ZZ$6,0))=0,A73,A73+1)</f>
        <v>7</v>
      </c>
      <c r="B74">
        <v>4</v>
      </c>
      <c r="C74" s="1" t="s">
        <v>24</v>
      </c>
      <c r="D74" s="1" t="s">
        <v>273</v>
      </c>
      <c r="G74" s="4">
        <f t="shared" ref="G74:G105" si="35">SUM(H74:K74)</f>
        <v>0</v>
      </c>
      <c r="H74" s="5">
        <f t="shared" si="34"/>
        <v>0</v>
      </c>
      <c r="I74" s="5">
        <f t="shared" si="34"/>
        <v>0</v>
      </c>
      <c r="J74" s="5">
        <f t="shared" si="34"/>
        <v>0</v>
      </c>
      <c r="K74" s="5"/>
      <c r="L74" s="4">
        <f t="shared" ref="L74:L105" si="36">SUM(M74:O74)</f>
        <v>0</v>
      </c>
      <c r="M74" s="5"/>
      <c r="N74" s="5"/>
      <c r="O74" s="5"/>
      <c r="P74" s="4">
        <f t="shared" ref="P74:P105" si="37">SUM(Q74:S74)</f>
        <v>0</v>
      </c>
      <c r="Q74" s="5"/>
      <c r="R74" s="5"/>
      <c r="S74" s="5"/>
      <c r="T74" s="4">
        <f t="shared" ref="T74:T105" si="38">SUM(U74:W74)</f>
        <v>0</v>
      </c>
      <c r="U74" s="5"/>
      <c r="V74" s="5"/>
      <c r="W74" s="5"/>
      <c r="X74" s="4">
        <f t="shared" ref="X74:X105" si="39">SUM(Y74:AA74)</f>
        <v>0</v>
      </c>
      <c r="Y74" s="5"/>
      <c r="Z74" s="5"/>
      <c r="AA74" s="5"/>
      <c r="AB74" s="4">
        <f t="shared" ref="AB74:AB105" si="40">SUM(AC74:AE74)</f>
        <v>0</v>
      </c>
      <c r="AC74" s="5"/>
      <c r="AD74" s="5"/>
      <c r="AE74" s="5"/>
    </row>
    <row r="75" spans="1:31" x14ac:dyDescent="0.25">
      <c r="A75">
        <f>IF(INDEX(B75:ZZ75,1,MATCH('2017'!$E$3,B$6:ZZ$6,0))=0,A74,A74+1)</f>
        <v>7</v>
      </c>
      <c r="B75">
        <v>4</v>
      </c>
      <c r="C75" s="1" t="s">
        <v>25</v>
      </c>
      <c r="D75" s="1" t="s">
        <v>274</v>
      </c>
      <c r="G75" s="4">
        <f t="shared" si="35"/>
        <v>0</v>
      </c>
      <c r="H75" s="5">
        <f t="shared" si="34"/>
        <v>0</v>
      </c>
      <c r="I75" s="5">
        <f t="shared" si="34"/>
        <v>0</v>
      </c>
      <c r="J75" s="5">
        <f t="shared" si="34"/>
        <v>0</v>
      </c>
      <c r="K75" s="5"/>
      <c r="L75" s="4">
        <f t="shared" si="36"/>
        <v>0</v>
      </c>
      <c r="M75" s="5"/>
      <c r="N75" s="5"/>
      <c r="O75" s="5"/>
      <c r="P75" s="4">
        <f t="shared" si="37"/>
        <v>0</v>
      </c>
      <c r="Q75" s="5"/>
      <c r="R75" s="5"/>
      <c r="S75" s="5"/>
      <c r="T75" s="4">
        <f t="shared" si="38"/>
        <v>0</v>
      </c>
      <c r="U75" s="5"/>
      <c r="V75" s="5"/>
      <c r="W75" s="5"/>
      <c r="X75" s="4">
        <f t="shared" si="39"/>
        <v>0</v>
      </c>
      <c r="Y75" s="5"/>
      <c r="Z75" s="5"/>
      <c r="AA75" s="5"/>
      <c r="AB75" s="4">
        <f t="shared" si="40"/>
        <v>0</v>
      </c>
      <c r="AC75" s="5"/>
      <c r="AD75" s="5"/>
      <c r="AE75" s="5"/>
    </row>
    <row r="76" spans="1:31" x14ac:dyDescent="0.25">
      <c r="A76">
        <f>IF(INDEX(B76:ZZ76,1,MATCH('2017'!$E$3,B$6:ZZ$6,0))=0,A75,A75+1)</f>
        <v>7</v>
      </c>
      <c r="B76">
        <v>4</v>
      </c>
      <c r="C76" s="1" t="s">
        <v>26</v>
      </c>
      <c r="D76" s="1" t="s">
        <v>275</v>
      </c>
      <c r="G76" s="4">
        <f t="shared" si="35"/>
        <v>0</v>
      </c>
      <c r="H76" s="5">
        <f t="shared" si="34"/>
        <v>0</v>
      </c>
      <c r="I76" s="5">
        <f t="shared" si="34"/>
        <v>0</v>
      </c>
      <c r="J76" s="5">
        <f t="shared" si="34"/>
        <v>0</v>
      </c>
      <c r="K76" s="5"/>
      <c r="L76" s="4">
        <f t="shared" si="36"/>
        <v>0</v>
      </c>
      <c r="M76" s="5"/>
      <c r="N76" s="5"/>
      <c r="O76" s="5"/>
      <c r="P76" s="4">
        <f t="shared" si="37"/>
        <v>0</v>
      </c>
      <c r="Q76" s="5"/>
      <c r="R76" s="5"/>
      <c r="S76" s="5"/>
      <c r="T76" s="4">
        <f t="shared" si="38"/>
        <v>0</v>
      </c>
      <c r="U76" s="5"/>
      <c r="V76" s="5"/>
      <c r="W76" s="5"/>
      <c r="X76" s="4">
        <f t="shared" si="39"/>
        <v>0</v>
      </c>
      <c r="Y76" s="5"/>
      <c r="Z76" s="5"/>
      <c r="AA76" s="5"/>
      <c r="AB76" s="4">
        <f t="shared" si="40"/>
        <v>0</v>
      </c>
      <c r="AC76" s="5"/>
      <c r="AD76" s="5"/>
      <c r="AE76" s="5"/>
    </row>
    <row r="77" spans="1:31" x14ac:dyDescent="0.25">
      <c r="A77">
        <f>IF(INDEX(B77:ZZ77,1,MATCH('2017'!$E$3,B$6:ZZ$6,0))=0,A76,A76+1)</f>
        <v>7</v>
      </c>
      <c r="B77">
        <v>4</v>
      </c>
      <c r="C77" s="1" t="s">
        <v>27</v>
      </c>
      <c r="D77" s="1" t="s">
        <v>276</v>
      </c>
      <c r="G77" s="4">
        <f t="shared" si="35"/>
        <v>0</v>
      </c>
      <c r="H77" s="5">
        <f t="shared" si="34"/>
        <v>0</v>
      </c>
      <c r="I77" s="5">
        <f t="shared" si="34"/>
        <v>0</v>
      </c>
      <c r="J77" s="5">
        <f t="shared" si="34"/>
        <v>0</v>
      </c>
      <c r="K77" s="5"/>
      <c r="L77" s="4">
        <f t="shared" si="36"/>
        <v>0</v>
      </c>
      <c r="M77" s="5"/>
      <c r="N77" s="5"/>
      <c r="O77" s="5"/>
      <c r="P77" s="4">
        <f t="shared" si="37"/>
        <v>0</v>
      </c>
      <c r="Q77" s="5"/>
      <c r="R77" s="5"/>
      <c r="S77" s="5"/>
      <c r="T77" s="4">
        <f t="shared" si="38"/>
        <v>0</v>
      </c>
      <c r="U77" s="5"/>
      <c r="V77" s="5"/>
      <c r="W77" s="5"/>
      <c r="X77" s="4">
        <f t="shared" si="39"/>
        <v>0</v>
      </c>
      <c r="Y77" s="5"/>
      <c r="Z77" s="5"/>
      <c r="AA77" s="5"/>
      <c r="AB77" s="4">
        <f t="shared" si="40"/>
        <v>0</v>
      </c>
      <c r="AC77" s="5"/>
      <c r="AD77" s="5"/>
      <c r="AE77" s="5"/>
    </row>
    <row r="78" spans="1:31" x14ac:dyDescent="0.25">
      <c r="A78">
        <f>IF(INDEX(B78:ZZ78,1,MATCH('2017'!$E$3,B$6:ZZ$6,0))=0,A77,A77+1)</f>
        <v>7</v>
      </c>
      <c r="B78">
        <v>4</v>
      </c>
      <c r="C78" s="1" t="s">
        <v>28</v>
      </c>
      <c r="D78" s="1" t="s">
        <v>277</v>
      </c>
      <c r="G78" s="4">
        <f t="shared" si="35"/>
        <v>0</v>
      </c>
      <c r="H78" s="5">
        <f t="shared" si="34"/>
        <v>0</v>
      </c>
      <c r="I78" s="5">
        <f t="shared" si="34"/>
        <v>0</v>
      </c>
      <c r="J78" s="5">
        <f t="shared" si="34"/>
        <v>0</v>
      </c>
      <c r="K78" s="5"/>
      <c r="L78" s="4">
        <f t="shared" si="36"/>
        <v>0</v>
      </c>
      <c r="M78" s="5"/>
      <c r="N78" s="5"/>
      <c r="O78" s="5"/>
      <c r="P78" s="4">
        <f t="shared" si="37"/>
        <v>0</v>
      </c>
      <c r="Q78" s="5"/>
      <c r="R78" s="5"/>
      <c r="S78" s="5"/>
      <c r="T78" s="4">
        <f t="shared" si="38"/>
        <v>0</v>
      </c>
      <c r="U78" s="5"/>
      <c r="V78" s="5"/>
      <c r="W78" s="5"/>
      <c r="X78" s="4">
        <f t="shared" si="39"/>
        <v>0</v>
      </c>
      <c r="Y78" s="5"/>
      <c r="Z78" s="5"/>
      <c r="AA78" s="5"/>
      <c r="AB78" s="4">
        <f t="shared" si="40"/>
        <v>0</v>
      </c>
      <c r="AC78" s="5"/>
      <c r="AD78" s="5"/>
      <c r="AE78" s="5"/>
    </row>
    <row r="79" spans="1:31" x14ac:dyDescent="0.25">
      <c r="A79">
        <f>IF(INDEX(B79:ZZ79,1,MATCH('2017'!$E$3,B$6:ZZ$6,0))=0,A78,A78+1)</f>
        <v>7</v>
      </c>
      <c r="B79">
        <v>4</v>
      </c>
      <c r="C79" s="1" t="s">
        <v>29</v>
      </c>
      <c r="D79" s="1" t="s">
        <v>278</v>
      </c>
      <c r="G79" s="4">
        <f t="shared" si="35"/>
        <v>0</v>
      </c>
      <c r="H79" s="5">
        <f t="shared" si="34"/>
        <v>0</v>
      </c>
      <c r="I79" s="5">
        <f t="shared" si="34"/>
        <v>0</v>
      </c>
      <c r="J79" s="5">
        <f t="shared" si="34"/>
        <v>0</v>
      </c>
      <c r="K79" s="5"/>
      <c r="L79" s="4">
        <f t="shared" si="36"/>
        <v>0</v>
      </c>
      <c r="M79" s="5"/>
      <c r="N79" s="5"/>
      <c r="O79" s="5"/>
      <c r="P79" s="4">
        <f t="shared" si="37"/>
        <v>0</v>
      </c>
      <c r="Q79" s="5"/>
      <c r="R79" s="5"/>
      <c r="S79" s="5"/>
      <c r="T79" s="4">
        <f t="shared" si="38"/>
        <v>0</v>
      </c>
      <c r="U79" s="5"/>
      <c r="V79" s="5"/>
      <c r="W79" s="5"/>
      <c r="X79" s="4">
        <f t="shared" si="39"/>
        <v>0</v>
      </c>
      <c r="Y79" s="5"/>
      <c r="Z79" s="5"/>
      <c r="AA79" s="5"/>
      <c r="AB79" s="4">
        <f t="shared" si="40"/>
        <v>0</v>
      </c>
      <c r="AC79" s="5"/>
      <c r="AD79" s="5"/>
      <c r="AE79" s="5"/>
    </row>
    <row r="80" spans="1:31" x14ac:dyDescent="0.25">
      <c r="A80">
        <f>IF(INDEX(B80:ZZ80,1,MATCH('2017'!$E$3,B$6:ZZ$6,0))=0,A79,A79+1)</f>
        <v>7</v>
      </c>
      <c r="B80">
        <v>4</v>
      </c>
      <c r="C80" s="1" t="s">
        <v>30</v>
      </c>
      <c r="D80" s="1" t="s">
        <v>279</v>
      </c>
      <c r="G80" s="4">
        <f t="shared" si="35"/>
        <v>0</v>
      </c>
      <c r="H80" s="5">
        <f t="shared" si="34"/>
        <v>0</v>
      </c>
      <c r="I80" s="5">
        <f t="shared" si="34"/>
        <v>0</v>
      </c>
      <c r="J80" s="5">
        <f t="shared" si="34"/>
        <v>0</v>
      </c>
      <c r="K80" s="5"/>
      <c r="L80" s="4">
        <f t="shared" si="36"/>
        <v>0</v>
      </c>
      <c r="M80" s="5"/>
      <c r="N80" s="5"/>
      <c r="O80" s="5"/>
      <c r="P80" s="4">
        <f t="shared" si="37"/>
        <v>0</v>
      </c>
      <c r="Q80" s="5"/>
      <c r="R80" s="5"/>
      <c r="S80" s="5"/>
      <c r="T80" s="4">
        <f t="shared" si="38"/>
        <v>0</v>
      </c>
      <c r="U80" s="5"/>
      <c r="V80" s="5"/>
      <c r="W80" s="5"/>
      <c r="X80" s="4">
        <f t="shared" si="39"/>
        <v>0</v>
      </c>
      <c r="Y80" s="5"/>
      <c r="Z80" s="5"/>
      <c r="AA80" s="5"/>
      <c r="AB80" s="4">
        <f t="shared" si="40"/>
        <v>0</v>
      </c>
      <c r="AC80" s="5"/>
      <c r="AD80" s="5"/>
      <c r="AE80" s="5"/>
    </row>
    <row r="81" spans="1:31" x14ac:dyDescent="0.25">
      <c r="A81">
        <f>IF(INDEX(B81:ZZ81,1,MATCH('2017'!$E$3,B$6:ZZ$6,0))=0,A80,A80+1)</f>
        <v>7</v>
      </c>
      <c r="B81" t="s">
        <v>196</v>
      </c>
      <c r="C81" s="1" t="s">
        <v>31</v>
      </c>
      <c r="D81" s="1" t="s">
        <v>280</v>
      </c>
      <c r="G81" s="4">
        <f t="shared" si="35"/>
        <v>0</v>
      </c>
      <c r="H81" s="5">
        <f t="shared" si="34"/>
        <v>0</v>
      </c>
      <c r="I81" s="5">
        <f t="shared" si="34"/>
        <v>0</v>
      </c>
      <c r="J81" s="5">
        <f t="shared" si="34"/>
        <v>0</v>
      </c>
      <c r="K81" s="5"/>
      <c r="L81" s="4">
        <f t="shared" si="36"/>
        <v>0</v>
      </c>
      <c r="M81" s="5"/>
      <c r="N81" s="5"/>
      <c r="O81" s="5"/>
      <c r="P81" s="4">
        <f t="shared" si="37"/>
        <v>0</v>
      </c>
      <c r="Q81" s="5">
        <v>0</v>
      </c>
      <c r="R81" s="5">
        <v>0</v>
      </c>
      <c r="S81" s="5">
        <v>0</v>
      </c>
      <c r="T81" s="4">
        <f t="shared" si="38"/>
        <v>0</v>
      </c>
      <c r="U81" s="5"/>
      <c r="V81" s="5">
        <v>0</v>
      </c>
      <c r="W81" s="5">
        <v>0</v>
      </c>
      <c r="X81" s="4">
        <f t="shared" si="39"/>
        <v>0</v>
      </c>
      <c r="Y81" s="5"/>
      <c r="Z81" s="5"/>
      <c r="AA81" s="5"/>
      <c r="AB81" s="4">
        <f t="shared" si="40"/>
        <v>0</v>
      </c>
      <c r="AC81" s="5"/>
      <c r="AD81" s="5"/>
      <c r="AE81" s="5"/>
    </row>
    <row r="82" spans="1:31" x14ac:dyDescent="0.25">
      <c r="A82">
        <f>IF(INDEX(B82:ZZ82,1,MATCH('2017'!$E$3,B$6:ZZ$6,0))=0,A81,A81+1)</f>
        <v>7</v>
      </c>
      <c r="B82" t="s">
        <v>197</v>
      </c>
      <c r="C82" s="1"/>
      <c r="D82" s="1" t="s">
        <v>281</v>
      </c>
      <c r="G82" s="4">
        <f t="shared" si="35"/>
        <v>0</v>
      </c>
      <c r="H82" s="5">
        <f t="shared" ref="H82:J101" si="41">SUMIFS($P82:$AE82,$P$7:$AE$7,H$7)</f>
        <v>0</v>
      </c>
      <c r="I82" s="5">
        <f t="shared" si="41"/>
        <v>0</v>
      </c>
      <c r="J82" s="5">
        <f t="shared" si="41"/>
        <v>0</v>
      </c>
      <c r="K82" s="5"/>
      <c r="L82" s="4">
        <f t="shared" si="36"/>
        <v>0</v>
      </c>
      <c r="M82" s="5"/>
      <c r="N82" s="5"/>
      <c r="O82" s="5"/>
      <c r="P82" s="4">
        <f t="shared" si="37"/>
        <v>0</v>
      </c>
      <c r="Q82" s="5">
        <v>0</v>
      </c>
      <c r="R82" s="5">
        <v>0</v>
      </c>
      <c r="S82" s="5">
        <v>0</v>
      </c>
      <c r="T82" s="4">
        <f t="shared" si="38"/>
        <v>0</v>
      </c>
      <c r="U82" s="5"/>
      <c r="V82" s="5">
        <v>0</v>
      </c>
      <c r="W82" s="5">
        <v>0</v>
      </c>
      <c r="X82" s="4">
        <f t="shared" si="39"/>
        <v>0</v>
      </c>
      <c r="Y82" s="5"/>
      <c r="Z82" s="5"/>
      <c r="AA82" s="5"/>
      <c r="AB82" s="4">
        <f t="shared" si="40"/>
        <v>0</v>
      </c>
      <c r="AC82" s="5"/>
      <c r="AD82" s="5"/>
      <c r="AE82" s="5"/>
    </row>
    <row r="83" spans="1:31" x14ac:dyDescent="0.25">
      <c r="A83">
        <f>IF(INDEX(B83:ZZ83,1,MATCH('2017'!$E$3,B$6:ZZ$6,0))=0,A82,A82+1)</f>
        <v>7</v>
      </c>
      <c r="B83">
        <v>4</v>
      </c>
      <c r="C83" s="1" t="s">
        <v>32</v>
      </c>
      <c r="D83" s="1" t="s">
        <v>282</v>
      </c>
      <c r="G83" s="4">
        <f t="shared" si="35"/>
        <v>0</v>
      </c>
      <c r="H83" s="5">
        <f t="shared" si="41"/>
        <v>0</v>
      </c>
      <c r="I83" s="5">
        <f t="shared" si="41"/>
        <v>0</v>
      </c>
      <c r="J83" s="5">
        <f t="shared" si="41"/>
        <v>0</v>
      </c>
      <c r="K83" s="5"/>
      <c r="L83" s="4">
        <f t="shared" si="36"/>
        <v>0</v>
      </c>
      <c r="M83" s="5"/>
      <c r="N83" s="5"/>
      <c r="O83" s="5"/>
      <c r="P83" s="4">
        <f t="shared" si="37"/>
        <v>0</v>
      </c>
      <c r="Q83" s="5"/>
      <c r="R83" s="5"/>
      <c r="S83" s="5"/>
      <c r="T83" s="4">
        <f t="shared" si="38"/>
        <v>0</v>
      </c>
      <c r="U83" s="5"/>
      <c r="V83" s="5"/>
      <c r="W83" s="5"/>
      <c r="X83" s="4">
        <f t="shared" si="39"/>
        <v>0</v>
      </c>
      <c r="Y83" s="5"/>
      <c r="Z83" s="5"/>
      <c r="AA83" s="5"/>
      <c r="AB83" s="4">
        <f t="shared" si="40"/>
        <v>0</v>
      </c>
      <c r="AC83" s="5"/>
      <c r="AD83" s="5"/>
      <c r="AE83" s="5"/>
    </row>
    <row r="84" spans="1:31" x14ac:dyDescent="0.25">
      <c r="A84">
        <f>IF(INDEX(B84:ZZ84,1,MATCH('2017'!$E$3,B$6:ZZ$6,0))=0,A83,A83+1)</f>
        <v>7</v>
      </c>
      <c r="B84">
        <v>4</v>
      </c>
      <c r="C84" s="1" t="s">
        <v>33</v>
      </c>
      <c r="D84" s="1" t="s">
        <v>283</v>
      </c>
      <c r="G84" s="4">
        <f t="shared" si="35"/>
        <v>0</v>
      </c>
      <c r="H84" s="5">
        <f t="shared" si="41"/>
        <v>0</v>
      </c>
      <c r="I84" s="5">
        <f t="shared" si="41"/>
        <v>0</v>
      </c>
      <c r="J84" s="5">
        <f t="shared" si="41"/>
        <v>0</v>
      </c>
      <c r="K84" s="5"/>
      <c r="L84" s="4">
        <f t="shared" si="36"/>
        <v>0</v>
      </c>
      <c r="M84" s="5"/>
      <c r="N84" s="5"/>
      <c r="O84" s="5"/>
      <c r="P84" s="4">
        <f t="shared" si="37"/>
        <v>0</v>
      </c>
      <c r="Q84" s="5"/>
      <c r="R84" s="5"/>
      <c r="S84" s="5"/>
      <c r="T84" s="4">
        <f t="shared" si="38"/>
        <v>0</v>
      </c>
      <c r="U84" s="5"/>
      <c r="V84" s="5"/>
      <c r="W84" s="5"/>
      <c r="X84" s="4">
        <f t="shared" si="39"/>
        <v>0</v>
      </c>
      <c r="Y84" s="5"/>
      <c r="Z84" s="5"/>
      <c r="AA84" s="5"/>
      <c r="AB84" s="4">
        <f t="shared" si="40"/>
        <v>0</v>
      </c>
      <c r="AC84" s="5"/>
      <c r="AD84" s="5"/>
      <c r="AE84" s="5"/>
    </row>
    <row r="85" spans="1:31" x14ac:dyDescent="0.25">
      <c r="A85">
        <f>IF(INDEX(B85:ZZ85,1,MATCH('2017'!$E$3,B$6:ZZ$6,0))=0,A84,A84+1)</f>
        <v>7</v>
      </c>
      <c r="B85">
        <v>4</v>
      </c>
      <c r="C85" s="1" t="s">
        <v>71</v>
      </c>
      <c r="D85" s="1" t="s">
        <v>284</v>
      </c>
      <c r="G85" s="4">
        <f t="shared" si="35"/>
        <v>0</v>
      </c>
      <c r="H85" s="5">
        <f t="shared" si="41"/>
        <v>0</v>
      </c>
      <c r="I85" s="5">
        <f t="shared" si="41"/>
        <v>0</v>
      </c>
      <c r="J85" s="5">
        <f t="shared" si="41"/>
        <v>0</v>
      </c>
      <c r="K85" s="5"/>
      <c r="L85" s="4">
        <f t="shared" si="36"/>
        <v>0</v>
      </c>
      <c r="M85" s="5"/>
      <c r="N85" s="5"/>
      <c r="O85" s="5"/>
      <c r="P85" s="4">
        <f t="shared" si="37"/>
        <v>0</v>
      </c>
      <c r="Q85" s="5"/>
      <c r="R85" s="5"/>
      <c r="S85" s="5"/>
      <c r="T85" s="4">
        <f t="shared" si="38"/>
        <v>0</v>
      </c>
      <c r="U85" s="5"/>
      <c r="V85" s="5"/>
      <c r="W85" s="5"/>
      <c r="X85" s="4">
        <f t="shared" si="39"/>
        <v>0</v>
      </c>
      <c r="Y85" s="5"/>
      <c r="Z85" s="5"/>
      <c r="AA85" s="5"/>
      <c r="AB85" s="4">
        <f t="shared" si="40"/>
        <v>0</v>
      </c>
      <c r="AC85" s="5"/>
      <c r="AD85" s="5"/>
      <c r="AE85" s="5"/>
    </row>
    <row r="86" spans="1:31" x14ac:dyDescent="0.25">
      <c r="A86">
        <f>IF(INDEX(B86:ZZ86,1,MATCH('2017'!$E$3,B$6:ZZ$6,0))=0,A85,A85+1)</f>
        <v>7</v>
      </c>
      <c r="B86">
        <v>4</v>
      </c>
      <c r="C86" s="1" t="s">
        <v>72</v>
      </c>
      <c r="D86" s="1" t="s">
        <v>285</v>
      </c>
      <c r="G86" s="4">
        <f t="shared" si="35"/>
        <v>0</v>
      </c>
      <c r="H86" s="5">
        <f t="shared" si="41"/>
        <v>0</v>
      </c>
      <c r="I86" s="5">
        <f t="shared" si="41"/>
        <v>0</v>
      </c>
      <c r="J86" s="5">
        <f t="shared" si="41"/>
        <v>0</v>
      </c>
      <c r="K86" s="5"/>
      <c r="L86" s="4">
        <f t="shared" si="36"/>
        <v>0</v>
      </c>
      <c r="M86" s="5"/>
      <c r="N86" s="5"/>
      <c r="O86" s="5"/>
      <c r="P86" s="4">
        <f t="shared" si="37"/>
        <v>0</v>
      </c>
      <c r="Q86" s="5"/>
      <c r="R86" s="5"/>
      <c r="S86" s="5"/>
      <c r="T86" s="4">
        <f t="shared" si="38"/>
        <v>0</v>
      </c>
      <c r="U86" s="5"/>
      <c r="V86" s="5"/>
      <c r="W86" s="5"/>
      <c r="X86" s="4">
        <f t="shared" si="39"/>
        <v>0</v>
      </c>
      <c r="Y86" s="5"/>
      <c r="Z86" s="5"/>
      <c r="AA86" s="5"/>
      <c r="AB86" s="4">
        <f t="shared" si="40"/>
        <v>0</v>
      </c>
      <c r="AC86" s="5"/>
      <c r="AD86" s="5"/>
      <c r="AE86" s="5"/>
    </row>
    <row r="87" spans="1:31" x14ac:dyDescent="0.25">
      <c r="A87">
        <f>IF(INDEX(B87:ZZ87,1,MATCH('2017'!$E$3,B$6:ZZ$6,0))=0,A86,A86+1)</f>
        <v>7</v>
      </c>
      <c r="B87">
        <v>4</v>
      </c>
      <c r="C87" s="1" t="s">
        <v>73</v>
      </c>
      <c r="D87" s="1" t="s">
        <v>286</v>
      </c>
      <c r="G87" s="4">
        <f t="shared" si="35"/>
        <v>0</v>
      </c>
      <c r="H87" s="5">
        <f t="shared" si="41"/>
        <v>0</v>
      </c>
      <c r="I87" s="5">
        <f t="shared" si="41"/>
        <v>0</v>
      </c>
      <c r="J87" s="5">
        <f t="shared" si="41"/>
        <v>0</v>
      </c>
      <c r="K87" s="5"/>
      <c r="L87" s="4">
        <f t="shared" si="36"/>
        <v>0</v>
      </c>
      <c r="M87" s="5"/>
      <c r="N87" s="5"/>
      <c r="O87" s="5"/>
      <c r="P87" s="4">
        <f t="shared" si="37"/>
        <v>0</v>
      </c>
      <c r="Q87" s="5"/>
      <c r="R87" s="5"/>
      <c r="S87" s="5"/>
      <c r="T87" s="4">
        <f t="shared" si="38"/>
        <v>0</v>
      </c>
      <c r="U87" s="5"/>
      <c r="V87" s="5"/>
      <c r="W87" s="5"/>
      <c r="X87" s="4">
        <f t="shared" si="39"/>
        <v>0</v>
      </c>
      <c r="Y87" s="5"/>
      <c r="Z87" s="5"/>
      <c r="AA87" s="5"/>
      <c r="AB87" s="4">
        <f t="shared" si="40"/>
        <v>0</v>
      </c>
      <c r="AC87" s="5"/>
      <c r="AD87" s="5"/>
      <c r="AE87" s="5"/>
    </row>
    <row r="88" spans="1:31" x14ac:dyDescent="0.25">
      <c r="A88">
        <f>IF(INDEX(B88:ZZ88,1,MATCH('2017'!$E$3,B$6:ZZ$6,0))=0,A87,A87+1)</f>
        <v>7</v>
      </c>
      <c r="B88" t="s">
        <v>197</v>
      </c>
      <c r="C88" s="1"/>
      <c r="D88" s="1" t="s">
        <v>287</v>
      </c>
      <c r="G88" s="4">
        <f t="shared" si="35"/>
        <v>0</v>
      </c>
      <c r="H88" s="5">
        <f t="shared" si="41"/>
        <v>0</v>
      </c>
      <c r="I88" s="5">
        <f t="shared" si="41"/>
        <v>0</v>
      </c>
      <c r="J88" s="5">
        <f t="shared" si="41"/>
        <v>0</v>
      </c>
      <c r="K88" s="5"/>
      <c r="L88" s="4">
        <f t="shared" si="36"/>
        <v>0</v>
      </c>
      <c r="M88" s="5"/>
      <c r="N88" s="5"/>
      <c r="O88" s="5"/>
      <c r="P88" s="4">
        <f t="shared" si="37"/>
        <v>0</v>
      </c>
      <c r="Q88" s="5">
        <v>0</v>
      </c>
      <c r="R88" s="5">
        <v>0</v>
      </c>
      <c r="S88" s="5">
        <v>0</v>
      </c>
      <c r="T88" s="4">
        <f t="shared" si="38"/>
        <v>0</v>
      </c>
      <c r="U88" s="5"/>
      <c r="V88" s="5">
        <v>0</v>
      </c>
      <c r="W88" s="5">
        <v>0</v>
      </c>
      <c r="X88" s="4">
        <f t="shared" si="39"/>
        <v>0</v>
      </c>
      <c r="Y88" s="5"/>
      <c r="Z88" s="5"/>
      <c r="AA88" s="5"/>
      <c r="AB88" s="4">
        <f t="shared" si="40"/>
        <v>0</v>
      </c>
      <c r="AC88" s="5"/>
      <c r="AD88" s="5"/>
      <c r="AE88" s="5"/>
    </row>
    <row r="89" spans="1:31" x14ac:dyDescent="0.25">
      <c r="A89">
        <f>IF(INDEX(B89:ZZ89,1,MATCH('2017'!$E$3,B$6:ZZ$6,0))=0,A88,A88+1)</f>
        <v>7</v>
      </c>
      <c r="B89">
        <v>4</v>
      </c>
      <c r="C89" s="1" t="s">
        <v>74</v>
      </c>
      <c r="D89" s="1" t="s">
        <v>288</v>
      </c>
      <c r="G89" s="4">
        <f t="shared" si="35"/>
        <v>0</v>
      </c>
      <c r="H89" s="5">
        <f t="shared" si="41"/>
        <v>0</v>
      </c>
      <c r="I89" s="5">
        <f t="shared" si="41"/>
        <v>0</v>
      </c>
      <c r="J89" s="5">
        <f t="shared" si="41"/>
        <v>0</v>
      </c>
      <c r="K89" s="5"/>
      <c r="L89" s="4">
        <f t="shared" si="36"/>
        <v>0</v>
      </c>
      <c r="M89" s="5"/>
      <c r="N89" s="5"/>
      <c r="O89" s="5"/>
      <c r="P89" s="4">
        <f t="shared" si="37"/>
        <v>0</v>
      </c>
      <c r="Q89" s="5"/>
      <c r="R89" s="5"/>
      <c r="S89" s="5"/>
      <c r="T89" s="4">
        <f t="shared" si="38"/>
        <v>0</v>
      </c>
      <c r="U89" s="5"/>
      <c r="V89" s="5"/>
      <c r="W89" s="5"/>
      <c r="X89" s="4">
        <f t="shared" si="39"/>
        <v>0</v>
      </c>
      <c r="Y89" s="5"/>
      <c r="Z89" s="5"/>
      <c r="AA89" s="5"/>
      <c r="AB89" s="4">
        <f t="shared" si="40"/>
        <v>0</v>
      </c>
      <c r="AC89" s="5"/>
      <c r="AD89" s="5"/>
      <c r="AE89" s="5"/>
    </row>
    <row r="90" spans="1:31" x14ac:dyDescent="0.25">
      <c r="A90">
        <f>IF(INDEX(B90:ZZ90,1,MATCH('2017'!$E$3,B$6:ZZ$6,0))=0,A89,A89+1)</f>
        <v>7</v>
      </c>
      <c r="B90">
        <v>4</v>
      </c>
      <c r="C90" s="1" t="s">
        <v>75</v>
      </c>
      <c r="D90" s="1" t="s">
        <v>289</v>
      </c>
      <c r="G90" s="4">
        <f t="shared" si="35"/>
        <v>0</v>
      </c>
      <c r="H90" s="5">
        <f t="shared" si="41"/>
        <v>0</v>
      </c>
      <c r="I90" s="5">
        <f t="shared" si="41"/>
        <v>0</v>
      </c>
      <c r="J90" s="5">
        <f t="shared" si="41"/>
        <v>0</v>
      </c>
      <c r="K90" s="5"/>
      <c r="L90" s="4">
        <f t="shared" si="36"/>
        <v>0</v>
      </c>
      <c r="M90" s="5"/>
      <c r="N90" s="5"/>
      <c r="O90" s="5"/>
      <c r="P90" s="4">
        <f t="shared" si="37"/>
        <v>0</v>
      </c>
      <c r="Q90" s="5"/>
      <c r="R90" s="5"/>
      <c r="S90" s="5"/>
      <c r="T90" s="4">
        <f t="shared" si="38"/>
        <v>0</v>
      </c>
      <c r="U90" s="5"/>
      <c r="V90" s="5"/>
      <c r="W90" s="5"/>
      <c r="X90" s="4">
        <f t="shared" si="39"/>
        <v>0</v>
      </c>
      <c r="Y90" s="5"/>
      <c r="Z90" s="5"/>
      <c r="AA90" s="5"/>
      <c r="AB90" s="4">
        <f t="shared" si="40"/>
        <v>0</v>
      </c>
      <c r="AC90" s="5"/>
      <c r="AD90" s="5"/>
      <c r="AE90" s="5"/>
    </row>
    <row r="91" spans="1:31" x14ac:dyDescent="0.25">
      <c r="A91">
        <f>IF(INDEX(B91:ZZ91,1,MATCH('2017'!$E$3,B$6:ZZ$6,0))=0,A90,A90+1)</f>
        <v>7</v>
      </c>
      <c r="B91">
        <v>4</v>
      </c>
      <c r="C91" s="1" t="s">
        <v>76</v>
      </c>
      <c r="D91" s="1" t="s">
        <v>290</v>
      </c>
      <c r="G91" s="4">
        <f t="shared" si="35"/>
        <v>0</v>
      </c>
      <c r="H91" s="5">
        <f t="shared" si="41"/>
        <v>0</v>
      </c>
      <c r="I91" s="5">
        <f t="shared" si="41"/>
        <v>0</v>
      </c>
      <c r="J91" s="5">
        <f t="shared" si="41"/>
        <v>0</v>
      </c>
      <c r="K91" s="5"/>
      <c r="L91" s="4">
        <f t="shared" si="36"/>
        <v>0</v>
      </c>
      <c r="M91" s="5"/>
      <c r="N91" s="5"/>
      <c r="O91" s="5"/>
      <c r="P91" s="4">
        <f t="shared" si="37"/>
        <v>0</v>
      </c>
      <c r="Q91" s="5"/>
      <c r="R91" s="5"/>
      <c r="S91" s="5"/>
      <c r="T91" s="4">
        <f t="shared" si="38"/>
        <v>0</v>
      </c>
      <c r="U91" s="5"/>
      <c r="V91" s="5"/>
      <c r="W91" s="5"/>
      <c r="X91" s="4">
        <f t="shared" si="39"/>
        <v>0</v>
      </c>
      <c r="Y91" s="5"/>
      <c r="Z91" s="5"/>
      <c r="AA91" s="5"/>
      <c r="AB91" s="4">
        <f t="shared" si="40"/>
        <v>0</v>
      </c>
      <c r="AC91" s="5"/>
      <c r="AD91" s="5"/>
      <c r="AE91" s="5"/>
    </row>
    <row r="92" spans="1:31" x14ac:dyDescent="0.25">
      <c r="A92">
        <f>IF(INDEX(B92:ZZ92,1,MATCH('2017'!$E$3,B$6:ZZ$6,0))=0,A91,A91+1)</f>
        <v>7</v>
      </c>
      <c r="B92">
        <v>4</v>
      </c>
      <c r="C92" s="1" t="s">
        <v>77</v>
      </c>
      <c r="D92" s="1" t="s">
        <v>291</v>
      </c>
      <c r="G92" s="4">
        <f t="shared" si="35"/>
        <v>0</v>
      </c>
      <c r="H92" s="5">
        <f t="shared" si="41"/>
        <v>0</v>
      </c>
      <c r="I92" s="5">
        <f t="shared" si="41"/>
        <v>0</v>
      </c>
      <c r="J92" s="5">
        <f t="shared" si="41"/>
        <v>0</v>
      </c>
      <c r="K92" s="5"/>
      <c r="L92" s="4">
        <f t="shared" si="36"/>
        <v>0</v>
      </c>
      <c r="M92" s="5"/>
      <c r="N92" s="5"/>
      <c r="O92" s="5"/>
      <c r="P92" s="4">
        <f t="shared" si="37"/>
        <v>0</v>
      </c>
      <c r="Q92" s="5"/>
      <c r="R92" s="5"/>
      <c r="S92" s="5"/>
      <c r="T92" s="4">
        <f t="shared" si="38"/>
        <v>0</v>
      </c>
      <c r="U92" s="5"/>
      <c r="V92" s="5"/>
      <c r="W92" s="5"/>
      <c r="X92" s="4">
        <f t="shared" si="39"/>
        <v>0</v>
      </c>
      <c r="Y92" s="5"/>
      <c r="Z92" s="5"/>
      <c r="AA92" s="5"/>
      <c r="AB92" s="4">
        <f t="shared" si="40"/>
        <v>0</v>
      </c>
      <c r="AC92" s="5"/>
      <c r="AD92" s="5"/>
      <c r="AE92" s="5"/>
    </row>
    <row r="93" spans="1:31" x14ac:dyDescent="0.25">
      <c r="A93">
        <f>IF(INDEX(B93:ZZ93,1,MATCH('2017'!$E$3,B$6:ZZ$6,0))=0,A92,A92+1)</f>
        <v>7</v>
      </c>
      <c r="B93">
        <v>4</v>
      </c>
      <c r="C93" s="1" t="s">
        <v>78</v>
      </c>
      <c r="D93" s="1" t="s">
        <v>292</v>
      </c>
      <c r="G93" s="4">
        <f t="shared" si="35"/>
        <v>0</v>
      </c>
      <c r="H93" s="5">
        <f t="shared" si="41"/>
        <v>0</v>
      </c>
      <c r="I93" s="5">
        <f t="shared" si="41"/>
        <v>0</v>
      </c>
      <c r="J93" s="5">
        <f t="shared" si="41"/>
        <v>0</v>
      </c>
      <c r="K93" s="5"/>
      <c r="L93" s="4">
        <f t="shared" si="36"/>
        <v>0</v>
      </c>
      <c r="M93" s="5"/>
      <c r="N93" s="5"/>
      <c r="O93" s="5"/>
      <c r="P93" s="4">
        <f t="shared" si="37"/>
        <v>0</v>
      </c>
      <c r="Q93" s="5"/>
      <c r="R93" s="5"/>
      <c r="S93" s="5"/>
      <c r="T93" s="4">
        <f t="shared" si="38"/>
        <v>0</v>
      </c>
      <c r="U93" s="5"/>
      <c r="V93" s="5"/>
      <c r="W93" s="5"/>
      <c r="X93" s="4">
        <f t="shared" si="39"/>
        <v>0</v>
      </c>
      <c r="Y93" s="5"/>
      <c r="Z93" s="5"/>
      <c r="AA93" s="5"/>
      <c r="AB93" s="4">
        <f t="shared" si="40"/>
        <v>0</v>
      </c>
      <c r="AC93" s="5"/>
      <c r="AD93" s="5"/>
      <c r="AE93" s="5"/>
    </row>
    <row r="94" spans="1:31" x14ac:dyDescent="0.25">
      <c r="A94">
        <f>IF(INDEX(B94:ZZ94,1,MATCH('2017'!$E$3,B$6:ZZ$6,0))=0,A93,A93+1)</f>
        <v>7</v>
      </c>
      <c r="B94" t="s">
        <v>197</v>
      </c>
      <c r="C94" s="1"/>
      <c r="D94" s="1" t="s">
        <v>293</v>
      </c>
      <c r="G94" s="4">
        <f t="shared" si="35"/>
        <v>0</v>
      </c>
      <c r="H94" s="5">
        <f t="shared" si="41"/>
        <v>0</v>
      </c>
      <c r="I94" s="5">
        <f t="shared" si="41"/>
        <v>0</v>
      </c>
      <c r="J94" s="5">
        <f t="shared" si="41"/>
        <v>0</v>
      </c>
      <c r="K94" s="5"/>
      <c r="L94" s="4">
        <f t="shared" si="36"/>
        <v>0</v>
      </c>
      <c r="M94" s="5"/>
      <c r="N94" s="5"/>
      <c r="O94" s="5"/>
      <c r="P94" s="4">
        <f t="shared" si="37"/>
        <v>0</v>
      </c>
      <c r="Q94" s="5">
        <v>0</v>
      </c>
      <c r="R94" s="5">
        <v>0</v>
      </c>
      <c r="S94" s="5">
        <v>0</v>
      </c>
      <c r="T94" s="4">
        <f t="shared" si="38"/>
        <v>0</v>
      </c>
      <c r="U94" s="5"/>
      <c r="V94" s="5">
        <v>0</v>
      </c>
      <c r="W94" s="5">
        <v>0</v>
      </c>
      <c r="X94" s="4">
        <f t="shared" si="39"/>
        <v>0</v>
      </c>
      <c r="Y94" s="5"/>
      <c r="Z94" s="5"/>
      <c r="AA94" s="5"/>
      <c r="AB94" s="4">
        <f t="shared" si="40"/>
        <v>0</v>
      </c>
      <c r="AC94" s="5"/>
      <c r="AD94" s="5"/>
      <c r="AE94" s="5"/>
    </row>
    <row r="95" spans="1:31" x14ac:dyDescent="0.25">
      <c r="A95">
        <f>IF(INDEX(B95:ZZ95,1,MATCH('2017'!$E$3,B$6:ZZ$6,0))=0,A94,A94+1)</f>
        <v>7</v>
      </c>
      <c r="B95">
        <v>4</v>
      </c>
      <c r="C95" s="1" t="s">
        <v>79</v>
      </c>
      <c r="D95" s="1" t="s">
        <v>294</v>
      </c>
      <c r="G95" s="4">
        <f t="shared" si="35"/>
        <v>0</v>
      </c>
      <c r="H95" s="5">
        <f t="shared" si="41"/>
        <v>0</v>
      </c>
      <c r="I95" s="5">
        <f t="shared" si="41"/>
        <v>0</v>
      </c>
      <c r="J95" s="5">
        <f t="shared" si="41"/>
        <v>0</v>
      </c>
      <c r="K95" s="5"/>
      <c r="L95" s="4">
        <f t="shared" si="36"/>
        <v>0</v>
      </c>
      <c r="M95" s="5"/>
      <c r="N95" s="5"/>
      <c r="O95" s="5"/>
      <c r="P95" s="4">
        <f t="shared" si="37"/>
        <v>0</v>
      </c>
      <c r="Q95" s="5"/>
      <c r="R95" s="5"/>
      <c r="S95" s="5"/>
      <c r="T95" s="4">
        <f t="shared" si="38"/>
        <v>0</v>
      </c>
      <c r="U95" s="5"/>
      <c r="V95" s="5"/>
      <c r="W95" s="5"/>
      <c r="X95" s="4">
        <f t="shared" si="39"/>
        <v>0</v>
      </c>
      <c r="Y95" s="5"/>
      <c r="Z95" s="5"/>
      <c r="AA95" s="5"/>
      <c r="AB95" s="4">
        <f t="shared" si="40"/>
        <v>0</v>
      </c>
      <c r="AC95" s="5"/>
      <c r="AD95" s="5"/>
      <c r="AE95" s="5"/>
    </row>
    <row r="96" spans="1:31" x14ac:dyDescent="0.25">
      <c r="A96">
        <f>IF(INDEX(B96:ZZ96,1,MATCH('2017'!$E$3,B$6:ZZ$6,0))=0,A95,A95+1)</f>
        <v>7</v>
      </c>
      <c r="B96">
        <v>4</v>
      </c>
      <c r="C96" s="1" t="s">
        <v>203</v>
      </c>
      <c r="D96" s="1" t="s">
        <v>295</v>
      </c>
      <c r="G96" s="4">
        <f t="shared" si="35"/>
        <v>0</v>
      </c>
      <c r="H96" s="5">
        <f t="shared" si="41"/>
        <v>0</v>
      </c>
      <c r="I96" s="5">
        <f t="shared" si="41"/>
        <v>0</v>
      </c>
      <c r="J96" s="5">
        <f t="shared" si="41"/>
        <v>0</v>
      </c>
      <c r="K96" s="5"/>
      <c r="L96" s="4">
        <f t="shared" si="36"/>
        <v>0</v>
      </c>
      <c r="M96" s="5"/>
      <c r="N96" s="5"/>
      <c r="O96" s="5"/>
      <c r="P96" s="4">
        <f t="shared" si="37"/>
        <v>0</v>
      </c>
      <c r="Q96" s="5"/>
      <c r="R96" s="5"/>
      <c r="S96" s="5"/>
      <c r="T96" s="4">
        <f t="shared" si="38"/>
        <v>0</v>
      </c>
      <c r="U96" s="5"/>
      <c r="V96" s="5"/>
      <c r="W96" s="5"/>
      <c r="X96" s="4">
        <f t="shared" si="39"/>
        <v>0</v>
      </c>
      <c r="Y96" s="5"/>
      <c r="Z96" s="5"/>
      <c r="AA96" s="5"/>
      <c r="AB96" s="4">
        <f t="shared" si="40"/>
        <v>0</v>
      </c>
      <c r="AC96" s="5"/>
      <c r="AD96" s="5"/>
      <c r="AE96" s="5"/>
    </row>
    <row r="97" spans="1:31" x14ac:dyDescent="0.25">
      <c r="A97">
        <f>IF(INDEX(B97:ZZ97,1,MATCH('2017'!$E$3,B$6:ZZ$6,0))=0,A96,A96+1)</f>
        <v>7</v>
      </c>
      <c r="B97">
        <v>4</v>
      </c>
      <c r="C97" s="1" t="s">
        <v>204</v>
      </c>
      <c r="D97" s="1" t="s">
        <v>296</v>
      </c>
      <c r="G97" s="4">
        <f t="shared" si="35"/>
        <v>0</v>
      </c>
      <c r="H97" s="5">
        <f t="shared" si="41"/>
        <v>0</v>
      </c>
      <c r="I97" s="5">
        <f t="shared" si="41"/>
        <v>0</v>
      </c>
      <c r="J97" s="5">
        <f t="shared" si="41"/>
        <v>0</v>
      </c>
      <c r="K97" s="5"/>
      <c r="L97" s="4">
        <f t="shared" si="36"/>
        <v>0</v>
      </c>
      <c r="M97" s="5"/>
      <c r="N97" s="5"/>
      <c r="O97" s="5"/>
      <c r="P97" s="4">
        <f t="shared" si="37"/>
        <v>0</v>
      </c>
      <c r="Q97" s="5"/>
      <c r="R97" s="5"/>
      <c r="S97" s="5"/>
      <c r="T97" s="4">
        <f t="shared" si="38"/>
        <v>0</v>
      </c>
      <c r="U97" s="5"/>
      <c r="V97" s="5"/>
      <c r="W97" s="5"/>
      <c r="X97" s="4">
        <f t="shared" si="39"/>
        <v>0</v>
      </c>
      <c r="Y97" s="5"/>
      <c r="Z97" s="5"/>
      <c r="AA97" s="5"/>
      <c r="AB97" s="4">
        <f t="shared" si="40"/>
        <v>0</v>
      </c>
      <c r="AC97" s="5"/>
      <c r="AD97" s="5"/>
      <c r="AE97" s="5"/>
    </row>
    <row r="98" spans="1:31" x14ac:dyDescent="0.25">
      <c r="A98">
        <f>IF(INDEX(B98:ZZ98,1,MATCH('2017'!$E$3,B$6:ZZ$6,0))=0,A97,A97+1)</f>
        <v>7</v>
      </c>
      <c r="B98">
        <v>4</v>
      </c>
      <c r="C98" s="1" t="s">
        <v>205</v>
      </c>
      <c r="D98" s="1" t="s">
        <v>297</v>
      </c>
      <c r="G98" s="4">
        <f t="shared" si="35"/>
        <v>0</v>
      </c>
      <c r="H98" s="5">
        <f t="shared" si="41"/>
        <v>0</v>
      </c>
      <c r="I98" s="5">
        <f t="shared" si="41"/>
        <v>0</v>
      </c>
      <c r="J98" s="5">
        <f t="shared" si="41"/>
        <v>0</v>
      </c>
      <c r="K98" s="5"/>
      <c r="L98" s="4">
        <f t="shared" si="36"/>
        <v>0</v>
      </c>
      <c r="M98" s="5"/>
      <c r="N98" s="5"/>
      <c r="O98" s="5"/>
      <c r="P98" s="4">
        <f t="shared" si="37"/>
        <v>0</v>
      </c>
      <c r="Q98" s="5"/>
      <c r="R98" s="5"/>
      <c r="S98" s="5"/>
      <c r="T98" s="4">
        <f t="shared" si="38"/>
        <v>0</v>
      </c>
      <c r="U98" s="5"/>
      <c r="V98" s="5"/>
      <c r="W98" s="5"/>
      <c r="X98" s="4">
        <f t="shared" si="39"/>
        <v>0</v>
      </c>
      <c r="Y98" s="5"/>
      <c r="Z98" s="5"/>
      <c r="AA98" s="5"/>
      <c r="AB98" s="4">
        <f t="shared" si="40"/>
        <v>0</v>
      </c>
      <c r="AC98" s="5"/>
      <c r="AD98" s="5"/>
      <c r="AE98" s="5"/>
    </row>
    <row r="99" spans="1:31" x14ac:dyDescent="0.25">
      <c r="A99">
        <f>IF(INDEX(B99:ZZ99,1,MATCH('2017'!$E$3,B$6:ZZ$6,0))=0,A98,A98+1)</f>
        <v>7</v>
      </c>
      <c r="B99">
        <v>4</v>
      </c>
      <c r="C99" s="1" t="s">
        <v>206</v>
      </c>
      <c r="D99" s="1" t="s">
        <v>298</v>
      </c>
      <c r="G99" s="4">
        <f t="shared" si="35"/>
        <v>0</v>
      </c>
      <c r="H99" s="5">
        <f t="shared" si="41"/>
        <v>0</v>
      </c>
      <c r="I99" s="5">
        <f t="shared" si="41"/>
        <v>0</v>
      </c>
      <c r="J99" s="5">
        <f t="shared" si="41"/>
        <v>0</v>
      </c>
      <c r="K99" s="5"/>
      <c r="L99" s="4">
        <f t="shared" si="36"/>
        <v>0</v>
      </c>
      <c r="M99" s="5"/>
      <c r="N99" s="5"/>
      <c r="O99" s="5"/>
      <c r="P99" s="4">
        <f t="shared" si="37"/>
        <v>0</v>
      </c>
      <c r="Q99" s="5"/>
      <c r="R99" s="5"/>
      <c r="S99" s="5"/>
      <c r="T99" s="4">
        <f t="shared" si="38"/>
        <v>0</v>
      </c>
      <c r="U99" s="5"/>
      <c r="V99" s="5"/>
      <c r="W99" s="5"/>
      <c r="X99" s="4">
        <f t="shared" si="39"/>
        <v>0</v>
      </c>
      <c r="Y99" s="5"/>
      <c r="Z99" s="5"/>
      <c r="AA99" s="5"/>
      <c r="AB99" s="4">
        <f t="shared" si="40"/>
        <v>0</v>
      </c>
      <c r="AC99" s="5"/>
      <c r="AD99" s="5"/>
      <c r="AE99" s="5"/>
    </row>
    <row r="100" spans="1:31" x14ac:dyDescent="0.25">
      <c r="A100">
        <f>IF(INDEX(B100:ZZ100,1,MATCH('2017'!$E$3,B$6:ZZ$6,0))=0,A99,A99+1)</f>
        <v>7</v>
      </c>
      <c r="B100" t="s">
        <v>197</v>
      </c>
      <c r="C100" s="1"/>
      <c r="D100" s="1" t="s">
        <v>299</v>
      </c>
      <c r="G100" s="4">
        <f t="shared" si="35"/>
        <v>0</v>
      </c>
      <c r="H100" s="5">
        <f t="shared" si="41"/>
        <v>0</v>
      </c>
      <c r="I100" s="5">
        <f t="shared" si="41"/>
        <v>0</v>
      </c>
      <c r="J100" s="5">
        <f t="shared" si="41"/>
        <v>0</v>
      </c>
      <c r="K100" s="5"/>
      <c r="L100" s="4">
        <f t="shared" si="36"/>
        <v>0</v>
      </c>
      <c r="M100" s="5"/>
      <c r="N100" s="5"/>
      <c r="O100" s="5"/>
      <c r="P100" s="4">
        <f t="shared" si="37"/>
        <v>0</v>
      </c>
      <c r="Q100" s="5">
        <v>0</v>
      </c>
      <c r="R100" s="5">
        <v>0</v>
      </c>
      <c r="S100" s="5">
        <v>0</v>
      </c>
      <c r="T100" s="4">
        <f t="shared" si="38"/>
        <v>0</v>
      </c>
      <c r="U100" s="5"/>
      <c r="V100" s="5">
        <v>0</v>
      </c>
      <c r="W100" s="5">
        <v>0</v>
      </c>
      <c r="X100" s="4">
        <f t="shared" si="39"/>
        <v>0</v>
      </c>
      <c r="Y100" s="5"/>
      <c r="Z100" s="5"/>
      <c r="AA100" s="5"/>
      <c r="AB100" s="4">
        <f t="shared" si="40"/>
        <v>0</v>
      </c>
      <c r="AC100" s="5"/>
      <c r="AD100" s="5"/>
      <c r="AE100" s="5"/>
    </row>
    <row r="101" spans="1:31" x14ac:dyDescent="0.25">
      <c r="A101">
        <f>IF(INDEX(B101:ZZ101,1,MATCH('2017'!$E$3,B$6:ZZ$6,0))=0,A100,A100+1)</f>
        <v>7</v>
      </c>
      <c r="B101">
        <v>4</v>
      </c>
      <c r="C101" s="1" t="s">
        <v>124</v>
      </c>
      <c r="D101" s="1" t="s">
        <v>300</v>
      </c>
      <c r="G101" s="4">
        <f t="shared" si="35"/>
        <v>0</v>
      </c>
      <c r="H101" s="5">
        <f t="shared" si="41"/>
        <v>0</v>
      </c>
      <c r="I101" s="5">
        <f t="shared" si="41"/>
        <v>0</v>
      </c>
      <c r="J101" s="5">
        <f t="shared" si="41"/>
        <v>0</v>
      </c>
      <c r="K101" s="5"/>
      <c r="L101" s="4">
        <f t="shared" si="36"/>
        <v>0</v>
      </c>
      <c r="M101" s="5"/>
      <c r="N101" s="5"/>
      <c r="O101" s="5"/>
      <c r="P101" s="4">
        <f t="shared" si="37"/>
        <v>0</v>
      </c>
      <c r="Q101" s="5"/>
      <c r="R101" s="5"/>
      <c r="S101" s="5"/>
      <c r="T101" s="4">
        <f t="shared" si="38"/>
        <v>0</v>
      </c>
      <c r="U101" s="5"/>
      <c r="V101" s="5"/>
      <c r="W101" s="5"/>
      <c r="X101" s="4">
        <f t="shared" si="39"/>
        <v>0</v>
      </c>
      <c r="Y101" s="5"/>
      <c r="Z101" s="5"/>
      <c r="AA101" s="5"/>
      <c r="AB101" s="4">
        <f t="shared" si="40"/>
        <v>0</v>
      </c>
      <c r="AC101" s="5"/>
      <c r="AD101" s="5"/>
      <c r="AE101" s="5"/>
    </row>
    <row r="102" spans="1:31" x14ac:dyDescent="0.25">
      <c r="A102">
        <f>IF(INDEX(B102:ZZ102,1,MATCH('2017'!$E$3,B$6:ZZ$6,0))=0,A101,A101+1)</f>
        <v>7</v>
      </c>
      <c r="B102">
        <v>4</v>
      </c>
      <c r="C102" s="1" t="s">
        <v>125</v>
      </c>
      <c r="D102" s="1" t="s">
        <v>301</v>
      </c>
      <c r="G102" s="4">
        <f t="shared" si="35"/>
        <v>0</v>
      </c>
      <c r="H102" s="5">
        <f t="shared" ref="H102:J121" si="42">SUMIFS($P102:$AE102,$P$7:$AE$7,H$7)</f>
        <v>0</v>
      </c>
      <c r="I102" s="5">
        <f t="shared" si="42"/>
        <v>0</v>
      </c>
      <c r="J102" s="5">
        <f t="shared" si="42"/>
        <v>0</v>
      </c>
      <c r="K102" s="5"/>
      <c r="L102" s="4">
        <f t="shared" si="36"/>
        <v>0</v>
      </c>
      <c r="M102" s="5"/>
      <c r="N102" s="5"/>
      <c r="O102" s="5"/>
      <c r="P102" s="4">
        <f t="shared" si="37"/>
        <v>0</v>
      </c>
      <c r="Q102" s="5"/>
      <c r="R102" s="5"/>
      <c r="S102" s="5"/>
      <c r="T102" s="4">
        <f t="shared" si="38"/>
        <v>0</v>
      </c>
      <c r="U102" s="5"/>
      <c r="V102" s="5"/>
      <c r="W102" s="5"/>
      <c r="X102" s="4">
        <f t="shared" si="39"/>
        <v>0</v>
      </c>
      <c r="Y102" s="5"/>
      <c r="Z102" s="5"/>
      <c r="AA102" s="5"/>
      <c r="AB102" s="4">
        <f t="shared" si="40"/>
        <v>0</v>
      </c>
      <c r="AC102" s="5"/>
      <c r="AD102" s="5"/>
      <c r="AE102" s="5"/>
    </row>
    <row r="103" spans="1:31" x14ac:dyDescent="0.25">
      <c r="A103">
        <f>IF(INDEX(B103:ZZ103,1,MATCH('2017'!$E$3,B$6:ZZ$6,0))=0,A102,A102+1)</f>
        <v>7</v>
      </c>
      <c r="B103">
        <v>4</v>
      </c>
      <c r="C103" s="1" t="s">
        <v>136</v>
      </c>
      <c r="D103" s="1" t="s">
        <v>302</v>
      </c>
      <c r="G103" s="4">
        <f t="shared" si="35"/>
        <v>0</v>
      </c>
      <c r="H103" s="5">
        <f t="shared" si="42"/>
        <v>0</v>
      </c>
      <c r="I103" s="5">
        <f t="shared" si="42"/>
        <v>0</v>
      </c>
      <c r="J103" s="5">
        <f t="shared" si="42"/>
        <v>0</v>
      </c>
      <c r="K103" s="5"/>
      <c r="L103" s="4">
        <f t="shared" si="36"/>
        <v>0</v>
      </c>
      <c r="M103" s="5"/>
      <c r="N103" s="5"/>
      <c r="O103" s="5"/>
      <c r="P103" s="4">
        <f t="shared" si="37"/>
        <v>0</v>
      </c>
      <c r="Q103" s="5"/>
      <c r="R103" s="5"/>
      <c r="S103" s="5"/>
      <c r="T103" s="4">
        <f t="shared" si="38"/>
        <v>0</v>
      </c>
      <c r="U103" s="5"/>
      <c r="V103" s="5"/>
      <c r="W103" s="5"/>
      <c r="X103" s="4">
        <f t="shared" si="39"/>
        <v>0</v>
      </c>
      <c r="Y103" s="5"/>
      <c r="Z103" s="5"/>
      <c r="AA103" s="5"/>
      <c r="AB103" s="4">
        <f t="shared" si="40"/>
        <v>0</v>
      </c>
      <c r="AC103" s="5"/>
      <c r="AD103" s="5"/>
      <c r="AE103" s="5"/>
    </row>
    <row r="104" spans="1:31" x14ac:dyDescent="0.25">
      <c r="A104">
        <f>IF(INDEX(B104:ZZ104,1,MATCH('2017'!$E$3,B$6:ZZ$6,0))=0,A103,A103+1)</f>
        <v>7</v>
      </c>
      <c r="B104">
        <v>4</v>
      </c>
      <c r="C104" s="1" t="s">
        <v>137</v>
      </c>
      <c r="D104" s="1" t="s">
        <v>303</v>
      </c>
      <c r="G104" s="4">
        <f t="shared" si="35"/>
        <v>0</v>
      </c>
      <c r="H104" s="5">
        <f t="shared" si="42"/>
        <v>0</v>
      </c>
      <c r="I104" s="5">
        <f t="shared" si="42"/>
        <v>0</v>
      </c>
      <c r="J104" s="5">
        <f t="shared" si="42"/>
        <v>0</v>
      </c>
      <c r="K104" s="5"/>
      <c r="L104" s="4">
        <f t="shared" si="36"/>
        <v>0</v>
      </c>
      <c r="M104" s="5"/>
      <c r="N104" s="5"/>
      <c r="O104" s="5"/>
      <c r="P104" s="4">
        <f t="shared" si="37"/>
        <v>0</v>
      </c>
      <c r="Q104" s="5"/>
      <c r="R104" s="5"/>
      <c r="S104" s="5"/>
      <c r="T104" s="4">
        <f t="shared" si="38"/>
        <v>0</v>
      </c>
      <c r="U104" s="5"/>
      <c r="V104" s="5"/>
      <c r="W104" s="5"/>
      <c r="X104" s="4">
        <f t="shared" si="39"/>
        <v>0</v>
      </c>
      <c r="Y104" s="5"/>
      <c r="Z104" s="5"/>
      <c r="AA104" s="5"/>
      <c r="AB104" s="4">
        <f t="shared" si="40"/>
        <v>0</v>
      </c>
      <c r="AC104" s="5"/>
      <c r="AD104" s="5"/>
      <c r="AE104" s="5"/>
    </row>
    <row r="105" spans="1:31" x14ac:dyDescent="0.25">
      <c r="A105">
        <f>IF(INDEX(B105:ZZ105,1,MATCH('2017'!$E$3,B$6:ZZ$6,0))=0,A104,A104+1)</f>
        <v>7</v>
      </c>
      <c r="B105">
        <v>4</v>
      </c>
      <c r="C105" s="1" t="s">
        <v>138</v>
      </c>
      <c r="D105" s="1" t="s">
        <v>304</v>
      </c>
      <c r="G105" s="4">
        <f t="shared" si="35"/>
        <v>0</v>
      </c>
      <c r="H105" s="5">
        <f t="shared" si="42"/>
        <v>0</v>
      </c>
      <c r="I105" s="5">
        <f t="shared" si="42"/>
        <v>0</v>
      </c>
      <c r="J105" s="5">
        <f t="shared" si="42"/>
        <v>0</v>
      </c>
      <c r="K105" s="5"/>
      <c r="L105" s="4">
        <f t="shared" si="36"/>
        <v>0</v>
      </c>
      <c r="M105" s="5"/>
      <c r="N105" s="5"/>
      <c r="O105" s="5"/>
      <c r="P105" s="4">
        <f t="shared" si="37"/>
        <v>0</v>
      </c>
      <c r="Q105" s="5"/>
      <c r="R105" s="5"/>
      <c r="S105" s="5"/>
      <c r="T105" s="4">
        <f t="shared" si="38"/>
        <v>0</v>
      </c>
      <c r="U105" s="5"/>
      <c r="V105" s="5"/>
      <c r="W105" s="5"/>
      <c r="X105" s="4">
        <f t="shared" si="39"/>
        <v>0</v>
      </c>
      <c r="Y105" s="5"/>
      <c r="Z105" s="5"/>
      <c r="AA105" s="5"/>
      <c r="AB105" s="4">
        <f t="shared" si="40"/>
        <v>0</v>
      </c>
      <c r="AC105" s="5"/>
      <c r="AD105" s="5"/>
      <c r="AE105" s="5"/>
    </row>
    <row r="106" spans="1:31" x14ac:dyDescent="0.25">
      <c r="A106">
        <f>IF(INDEX(B106:ZZ106,1,MATCH('2017'!$E$3,B$6:ZZ$6,0))=0,A105,A105+1)</f>
        <v>7</v>
      </c>
      <c r="B106">
        <v>4</v>
      </c>
      <c r="C106" s="1" t="s">
        <v>139</v>
      </c>
      <c r="D106" s="1" t="s">
        <v>305</v>
      </c>
      <c r="G106" s="4">
        <f t="shared" ref="G106:G137" si="43">SUM(H106:K106)</f>
        <v>0</v>
      </c>
      <c r="H106" s="5">
        <f t="shared" si="42"/>
        <v>0</v>
      </c>
      <c r="I106" s="5">
        <f t="shared" si="42"/>
        <v>0</v>
      </c>
      <c r="J106" s="5">
        <f t="shared" si="42"/>
        <v>0</v>
      </c>
      <c r="K106" s="5"/>
      <c r="L106" s="4">
        <f t="shared" ref="L106:L137" si="44">SUM(M106:O106)</f>
        <v>0</v>
      </c>
      <c r="M106" s="5"/>
      <c r="N106" s="5"/>
      <c r="O106" s="5"/>
      <c r="P106" s="4">
        <f t="shared" ref="P106:P137" si="45">SUM(Q106:S106)</f>
        <v>0</v>
      </c>
      <c r="Q106" s="5"/>
      <c r="R106" s="5"/>
      <c r="S106" s="5"/>
      <c r="T106" s="4">
        <f t="shared" ref="T106:T137" si="46">SUM(U106:W106)</f>
        <v>0</v>
      </c>
      <c r="U106" s="5"/>
      <c r="V106" s="5"/>
      <c r="W106" s="5"/>
      <c r="X106" s="4">
        <f t="shared" ref="X106:X137" si="47">SUM(Y106:AA106)</f>
        <v>0</v>
      </c>
      <c r="Y106" s="5"/>
      <c r="Z106" s="5"/>
      <c r="AA106" s="5"/>
      <c r="AB106" s="4">
        <f t="shared" ref="AB106:AB137" si="48">SUM(AC106:AE106)</f>
        <v>0</v>
      </c>
      <c r="AC106" s="5"/>
      <c r="AD106" s="5"/>
      <c r="AE106" s="5"/>
    </row>
    <row r="107" spans="1:31" x14ac:dyDescent="0.25">
      <c r="A107">
        <f>IF(INDEX(B107:ZZ107,1,MATCH('2017'!$E$3,B$6:ZZ$6,0))=0,A106,A106+1)</f>
        <v>7</v>
      </c>
      <c r="B107">
        <v>4</v>
      </c>
      <c r="C107" s="1" t="s">
        <v>140</v>
      </c>
      <c r="D107" s="1" t="s">
        <v>306</v>
      </c>
      <c r="G107" s="4">
        <f t="shared" si="43"/>
        <v>0</v>
      </c>
      <c r="H107" s="5">
        <f t="shared" si="42"/>
        <v>0</v>
      </c>
      <c r="I107" s="5">
        <f t="shared" si="42"/>
        <v>0</v>
      </c>
      <c r="J107" s="5">
        <f t="shared" si="42"/>
        <v>0</v>
      </c>
      <c r="K107" s="5"/>
      <c r="L107" s="4">
        <f t="shared" si="44"/>
        <v>0</v>
      </c>
      <c r="M107" s="5"/>
      <c r="N107" s="5"/>
      <c r="O107" s="5"/>
      <c r="P107" s="4">
        <f t="shared" si="45"/>
        <v>0</v>
      </c>
      <c r="Q107" s="5"/>
      <c r="R107" s="5"/>
      <c r="S107" s="5"/>
      <c r="T107" s="4">
        <f t="shared" si="46"/>
        <v>0</v>
      </c>
      <c r="U107" s="5"/>
      <c r="V107" s="5"/>
      <c r="W107" s="5"/>
      <c r="X107" s="4">
        <f t="shared" si="47"/>
        <v>0</v>
      </c>
      <c r="Y107" s="5"/>
      <c r="Z107" s="5"/>
      <c r="AA107" s="5"/>
      <c r="AB107" s="4">
        <f t="shared" si="48"/>
        <v>0</v>
      </c>
      <c r="AC107" s="5"/>
      <c r="AD107" s="5"/>
      <c r="AE107" s="5"/>
    </row>
    <row r="108" spans="1:31" x14ac:dyDescent="0.25">
      <c r="A108">
        <f>IF(INDEX(B108:ZZ108,1,MATCH('2017'!$E$3,B$6:ZZ$6,0))=0,A107,A107+1)</f>
        <v>7</v>
      </c>
      <c r="B108">
        <v>4</v>
      </c>
      <c r="C108" s="1" t="s">
        <v>141</v>
      </c>
      <c r="D108" s="1" t="s">
        <v>307</v>
      </c>
      <c r="G108" s="4">
        <f t="shared" si="43"/>
        <v>0</v>
      </c>
      <c r="H108" s="5">
        <f t="shared" si="42"/>
        <v>0</v>
      </c>
      <c r="I108" s="5">
        <f t="shared" si="42"/>
        <v>0</v>
      </c>
      <c r="J108" s="5">
        <f t="shared" si="42"/>
        <v>0</v>
      </c>
      <c r="K108" s="5"/>
      <c r="L108" s="4">
        <f t="shared" si="44"/>
        <v>0</v>
      </c>
      <c r="M108" s="5"/>
      <c r="N108" s="5"/>
      <c r="O108" s="5"/>
      <c r="P108" s="4">
        <f t="shared" si="45"/>
        <v>0</v>
      </c>
      <c r="Q108" s="5"/>
      <c r="R108" s="5"/>
      <c r="S108" s="5"/>
      <c r="T108" s="4">
        <f t="shared" si="46"/>
        <v>0</v>
      </c>
      <c r="U108" s="5"/>
      <c r="V108" s="5"/>
      <c r="W108" s="5"/>
      <c r="X108" s="4">
        <f t="shared" si="47"/>
        <v>0</v>
      </c>
      <c r="Y108" s="5"/>
      <c r="Z108" s="5"/>
      <c r="AA108" s="5"/>
      <c r="AB108" s="4">
        <f t="shared" si="48"/>
        <v>0</v>
      </c>
      <c r="AC108" s="5"/>
      <c r="AD108" s="5"/>
      <c r="AE108" s="5"/>
    </row>
    <row r="109" spans="1:31" x14ac:dyDescent="0.25">
      <c r="A109">
        <f>IF(INDEX(B109:ZZ109,1,MATCH('2017'!$E$3,B$6:ZZ$6,0))=0,A108,A108+1)</f>
        <v>7</v>
      </c>
      <c r="B109" t="s">
        <v>197</v>
      </c>
      <c r="C109" s="1"/>
      <c r="D109" s="1" t="s">
        <v>308</v>
      </c>
      <c r="G109" s="4">
        <f t="shared" si="43"/>
        <v>0</v>
      </c>
      <c r="H109" s="5">
        <f t="shared" si="42"/>
        <v>0</v>
      </c>
      <c r="I109" s="5">
        <f t="shared" si="42"/>
        <v>0</v>
      </c>
      <c r="J109" s="5">
        <f t="shared" si="42"/>
        <v>0</v>
      </c>
      <c r="K109" s="5"/>
      <c r="L109" s="4">
        <f t="shared" si="44"/>
        <v>0</v>
      </c>
      <c r="M109" s="5"/>
      <c r="N109" s="5"/>
      <c r="O109" s="5"/>
      <c r="P109" s="4">
        <f t="shared" si="45"/>
        <v>0</v>
      </c>
      <c r="Q109" s="5">
        <v>0</v>
      </c>
      <c r="R109" s="5">
        <v>0</v>
      </c>
      <c r="S109" s="5">
        <v>0</v>
      </c>
      <c r="T109" s="4">
        <f t="shared" si="46"/>
        <v>0</v>
      </c>
      <c r="U109" s="5"/>
      <c r="V109" s="5">
        <v>0</v>
      </c>
      <c r="W109" s="5">
        <v>0</v>
      </c>
      <c r="X109" s="4">
        <f t="shared" si="47"/>
        <v>0</v>
      </c>
      <c r="Y109" s="5"/>
      <c r="Z109" s="5"/>
      <c r="AA109" s="5"/>
      <c r="AB109" s="4">
        <f t="shared" si="48"/>
        <v>0</v>
      </c>
      <c r="AC109" s="5"/>
      <c r="AD109" s="5"/>
      <c r="AE109" s="5"/>
    </row>
    <row r="110" spans="1:31" x14ac:dyDescent="0.25">
      <c r="A110">
        <f>IF(INDEX(B110:ZZ110,1,MATCH('2017'!$E$3,B$6:ZZ$6,0))=0,A109,A109+1)</f>
        <v>7</v>
      </c>
      <c r="B110">
        <v>4</v>
      </c>
      <c r="C110" s="1" t="s">
        <v>141</v>
      </c>
      <c r="D110" s="1" t="s">
        <v>309</v>
      </c>
      <c r="G110" s="4">
        <f t="shared" si="43"/>
        <v>0</v>
      </c>
      <c r="H110" s="5">
        <f t="shared" si="42"/>
        <v>0</v>
      </c>
      <c r="I110" s="5">
        <f t="shared" si="42"/>
        <v>0</v>
      </c>
      <c r="J110" s="5">
        <f t="shared" si="42"/>
        <v>0</v>
      </c>
      <c r="K110" s="5"/>
      <c r="L110" s="4">
        <f t="shared" si="44"/>
        <v>0</v>
      </c>
      <c r="M110" s="5"/>
      <c r="N110" s="5"/>
      <c r="O110" s="5"/>
      <c r="P110" s="4">
        <f t="shared" si="45"/>
        <v>0</v>
      </c>
      <c r="Q110" s="5"/>
      <c r="R110" s="5"/>
      <c r="S110" s="5"/>
      <c r="T110" s="4">
        <f t="shared" si="46"/>
        <v>0</v>
      </c>
      <c r="U110" s="5"/>
      <c r="V110" s="5"/>
      <c r="W110" s="5"/>
      <c r="X110" s="4">
        <f t="shared" si="47"/>
        <v>0</v>
      </c>
      <c r="Y110" s="5"/>
      <c r="Z110" s="5"/>
      <c r="AA110" s="5"/>
      <c r="AB110" s="4">
        <f t="shared" si="48"/>
        <v>0</v>
      </c>
      <c r="AC110" s="5"/>
      <c r="AD110" s="5"/>
      <c r="AE110" s="5"/>
    </row>
    <row r="111" spans="1:31" x14ac:dyDescent="0.25">
      <c r="A111">
        <f>IF(INDEX(B111:ZZ111,1,MATCH('2017'!$E$3,B$6:ZZ$6,0))=0,A110,A110+1)</f>
        <v>7</v>
      </c>
      <c r="B111">
        <v>4</v>
      </c>
      <c r="C111" s="1" t="s">
        <v>142</v>
      </c>
      <c r="D111" s="1" t="s">
        <v>310</v>
      </c>
      <c r="G111" s="4">
        <f t="shared" si="43"/>
        <v>0</v>
      </c>
      <c r="H111" s="5">
        <f t="shared" si="42"/>
        <v>0</v>
      </c>
      <c r="I111" s="5">
        <f t="shared" si="42"/>
        <v>0</v>
      </c>
      <c r="J111" s="5">
        <f t="shared" si="42"/>
        <v>0</v>
      </c>
      <c r="K111" s="5"/>
      <c r="L111" s="4">
        <f t="shared" si="44"/>
        <v>0</v>
      </c>
      <c r="M111" s="5"/>
      <c r="N111" s="5"/>
      <c r="O111" s="5"/>
      <c r="P111" s="4">
        <f t="shared" si="45"/>
        <v>0</v>
      </c>
      <c r="Q111" s="5"/>
      <c r="R111" s="5"/>
      <c r="S111" s="5"/>
      <c r="T111" s="4">
        <f t="shared" si="46"/>
        <v>0</v>
      </c>
      <c r="U111" s="5"/>
      <c r="V111" s="5"/>
      <c r="W111" s="5"/>
      <c r="X111" s="4">
        <f t="shared" si="47"/>
        <v>0</v>
      </c>
      <c r="Y111" s="5"/>
      <c r="Z111" s="5"/>
      <c r="AA111" s="5"/>
      <c r="AB111" s="4">
        <f t="shared" si="48"/>
        <v>0</v>
      </c>
      <c r="AC111" s="5"/>
      <c r="AD111" s="5"/>
      <c r="AE111" s="5"/>
    </row>
    <row r="112" spans="1:31" x14ac:dyDescent="0.25">
      <c r="A112">
        <f>IF(INDEX(B112:ZZ112,1,MATCH('2017'!$E$3,B$6:ZZ$6,0))=0,A111,A111+1)</f>
        <v>7</v>
      </c>
      <c r="B112">
        <v>4</v>
      </c>
      <c r="C112" s="1" t="s">
        <v>143</v>
      </c>
      <c r="D112" s="1" t="s">
        <v>311</v>
      </c>
      <c r="G112" s="4">
        <f t="shared" si="43"/>
        <v>0</v>
      </c>
      <c r="H112" s="5">
        <f t="shared" si="42"/>
        <v>0</v>
      </c>
      <c r="I112" s="5">
        <f t="shared" si="42"/>
        <v>0</v>
      </c>
      <c r="J112" s="5">
        <f t="shared" si="42"/>
        <v>0</v>
      </c>
      <c r="K112" s="5"/>
      <c r="L112" s="4">
        <f t="shared" si="44"/>
        <v>0</v>
      </c>
      <c r="M112" s="5"/>
      <c r="N112" s="5"/>
      <c r="O112" s="5"/>
      <c r="P112" s="4">
        <f t="shared" si="45"/>
        <v>0</v>
      </c>
      <c r="Q112" s="5"/>
      <c r="R112" s="5"/>
      <c r="S112" s="5"/>
      <c r="T112" s="4">
        <f t="shared" si="46"/>
        <v>0</v>
      </c>
      <c r="U112" s="5"/>
      <c r="V112" s="5"/>
      <c r="W112" s="5"/>
      <c r="X112" s="4">
        <f t="shared" si="47"/>
        <v>0</v>
      </c>
      <c r="Y112" s="5"/>
      <c r="Z112" s="5"/>
      <c r="AA112" s="5"/>
      <c r="AB112" s="4">
        <f t="shared" si="48"/>
        <v>0</v>
      </c>
      <c r="AC112" s="5"/>
      <c r="AD112" s="5"/>
      <c r="AE112" s="5"/>
    </row>
    <row r="113" spans="1:31" x14ac:dyDescent="0.25">
      <c r="A113">
        <f>IF(INDEX(B113:ZZ113,1,MATCH('2017'!$E$3,B$6:ZZ$6,0))=0,A112,A112+1)</f>
        <v>7</v>
      </c>
      <c r="B113">
        <v>4</v>
      </c>
      <c r="C113" s="1" t="s">
        <v>144</v>
      </c>
      <c r="D113" s="1" t="s">
        <v>312</v>
      </c>
      <c r="G113" s="4">
        <f t="shared" si="43"/>
        <v>0</v>
      </c>
      <c r="H113" s="5">
        <f t="shared" si="42"/>
        <v>0</v>
      </c>
      <c r="I113" s="5">
        <f t="shared" si="42"/>
        <v>0</v>
      </c>
      <c r="J113" s="5">
        <f t="shared" si="42"/>
        <v>0</v>
      </c>
      <c r="K113" s="5"/>
      <c r="L113" s="4">
        <f t="shared" si="44"/>
        <v>0</v>
      </c>
      <c r="M113" s="5"/>
      <c r="N113" s="5"/>
      <c r="O113" s="5"/>
      <c r="P113" s="4">
        <f t="shared" si="45"/>
        <v>0</v>
      </c>
      <c r="Q113" s="5"/>
      <c r="R113" s="5"/>
      <c r="S113" s="5"/>
      <c r="T113" s="4">
        <f t="shared" si="46"/>
        <v>0</v>
      </c>
      <c r="U113" s="5"/>
      <c r="V113" s="5"/>
      <c r="W113" s="5"/>
      <c r="X113" s="4">
        <f t="shared" si="47"/>
        <v>0</v>
      </c>
      <c r="Y113" s="5"/>
      <c r="Z113" s="5"/>
      <c r="AA113" s="5"/>
      <c r="AB113" s="4">
        <f t="shared" si="48"/>
        <v>0</v>
      </c>
      <c r="AC113" s="5"/>
      <c r="AD113" s="5"/>
      <c r="AE113" s="5"/>
    </row>
    <row r="114" spans="1:31" x14ac:dyDescent="0.25">
      <c r="A114">
        <f>IF(INDEX(B114:ZZ114,1,MATCH('2017'!$E$3,B$6:ZZ$6,0))=0,A113,A113+1)</f>
        <v>7</v>
      </c>
      <c r="B114">
        <v>4</v>
      </c>
      <c r="C114" s="1" t="s">
        <v>145</v>
      </c>
      <c r="D114" s="1" t="s">
        <v>313</v>
      </c>
      <c r="G114" s="4">
        <f t="shared" si="43"/>
        <v>0</v>
      </c>
      <c r="H114" s="5">
        <f t="shared" si="42"/>
        <v>0</v>
      </c>
      <c r="I114" s="5">
        <f t="shared" si="42"/>
        <v>0</v>
      </c>
      <c r="J114" s="5">
        <f t="shared" si="42"/>
        <v>0</v>
      </c>
      <c r="K114" s="5"/>
      <c r="L114" s="4">
        <f t="shared" si="44"/>
        <v>0</v>
      </c>
      <c r="M114" s="5"/>
      <c r="N114" s="5"/>
      <c r="O114" s="5"/>
      <c r="P114" s="4">
        <f t="shared" si="45"/>
        <v>0</v>
      </c>
      <c r="Q114" s="5"/>
      <c r="R114" s="5"/>
      <c r="S114" s="5"/>
      <c r="T114" s="4">
        <f t="shared" si="46"/>
        <v>0</v>
      </c>
      <c r="U114" s="5"/>
      <c r="V114" s="5"/>
      <c r="W114" s="5"/>
      <c r="X114" s="4">
        <f t="shared" si="47"/>
        <v>0</v>
      </c>
      <c r="Y114" s="5"/>
      <c r="Z114" s="5"/>
      <c r="AA114" s="5"/>
      <c r="AB114" s="4">
        <f t="shared" si="48"/>
        <v>0</v>
      </c>
      <c r="AC114" s="5"/>
      <c r="AD114" s="5"/>
      <c r="AE114" s="5"/>
    </row>
    <row r="115" spans="1:31" x14ac:dyDescent="0.25">
      <c r="A115">
        <f>IF(INDEX(B115:ZZ115,1,MATCH('2017'!$E$3,B$6:ZZ$6,0))=0,A114,A114+1)</f>
        <v>7</v>
      </c>
      <c r="B115" t="s">
        <v>197</v>
      </c>
      <c r="C115" s="1"/>
      <c r="D115" s="1" t="s">
        <v>314</v>
      </c>
      <c r="G115" s="4">
        <f t="shared" si="43"/>
        <v>0</v>
      </c>
      <c r="H115" s="5">
        <f t="shared" si="42"/>
        <v>0</v>
      </c>
      <c r="I115" s="5">
        <f t="shared" si="42"/>
        <v>0</v>
      </c>
      <c r="J115" s="5">
        <f t="shared" si="42"/>
        <v>0</v>
      </c>
      <c r="K115" s="5"/>
      <c r="L115" s="4">
        <f t="shared" si="44"/>
        <v>0</v>
      </c>
      <c r="M115" s="5"/>
      <c r="N115" s="5"/>
      <c r="O115" s="5"/>
      <c r="P115" s="4">
        <f t="shared" si="45"/>
        <v>0</v>
      </c>
      <c r="Q115" s="5">
        <v>0</v>
      </c>
      <c r="R115" s="5">
        <v>0</v>
      </c>
      <c r="S115" s="5">
        <v>0</v>
      </c>
      <c r="T115" s="4">
        <f t="shared" si="46"/>
        <v>0</v>
      </c>
      <c r="U115" s="5"/>
      <c r="V115" s="5">
        <v>0</v>
      </c>
      <c r="W115" s="5">
        <v>0</v>
      </c>
      <c r="X115" s="4">
        <f t="shared" si="47"/>
        <v>0</v>
      </c>
      <c r="Y115" s="5"/>
      <c r="Z115" s="5"/>
      <c r="AA115" s="5"/>
      <c r="AB115" s="4">
        <f t="shared" si="48"/>
        <v>0</v>
      </c>
      <c r="AC115" s="5"/>
      <c r="AD115" s="5"/>
      <c r="AE115" s="5"/>
    </row>
    <row r="116" spans="1:31" x14ac:dyDescent="0.25">
      <c r="A116">
        <f>IF(INDEX(B116:ZZ116,1,MATCH('2017'!$E$3,B$6:ZZ$6,0))=0,A115,A115+1)</f>
        <v>7</v>
      </c>
      <c r="B116">
        <v>4</v>
      </c>
      <c r="C116" s="1" t="s">
        <v>146</v>
      </c>
      <c r="D116" s="1" t="s">
        <v>315</v>
      </c>
      <c r="G116" s="4">
        <f t="shared" si="43"/>
        <v>0</v>
      </c>
      <c r="H116" s="5">
        <f t="shared" si="42"/>
        <v>0</v>
      </c>
      <c r="I116" s="5">
        <f t="shared" si="42"/>
        <v>0</v>
      </c>
      <c r="J116" s="5">
        <f t="shared" si="42"/>
        <v>0</v>
      </c>
      <c r="K116" s="5"/>
      <c r="L116" s="4">
        <f t="shared" si="44"/>
        <v>0</v>
      </c>
      <c r="M116" s="5"/>
      <c r="N116" s="5"/>
      <c r="O116" s="5"/>
      <c r="P116" s="4">
        <f t="shared" si="45"/>
        <v>0</v>
      </c>
      <c r="Q116" s="5"/>
      <c r="R116" s="5"/>
      <c r="S116" s="5"/>
      <c r="T116" s="4">
        <f t="shared" si="46"/>
        <v>0</v>
      </c>
      <c r="U116" s="5"/>
      <c r="V116" s="5"/>
      <c r="W116" s="5"/>
      <c r="X116" s="4">
        <f t="shared" si="47"/>
        <v>0</v>
      </c>
      <c r="Y116" s="5"/>
      <c r="Z116" s="5"/>
      <c r="AA116" s="5"/>
      <c r="AB116" s="4">
        <f t="shared" si="48"/>
        <v>0</v>
      </c>
      <c r="AC116" s="5"/>
      <c r="AD116" s="5"/>
      <c r="AE116" s="5"/>
    </row>
    <row r="117" spans="1:31" x14ac:dyDescent="0.25">
      <c r="A117">
        <f>IF(INDEX(B117:ZZ117,1,MATCH('2017'!$E$3,B$6:ZZ$6,0))=0,A116,A116+1)</f>
        <v>7</v>
      </c>
      <c r="B117">
        <v>4</v>
      </c>
      <c r="C117" s="1" t="s">
        <v>147</v>
      </c>
      <c r="D117" s="1" t="s">
        <v>316</v>
      </c>
      <c r="G117" s="4">
        <f t="shared" si="43"/>
        <v>0</v>
      </c>
      <c r="H117" s="5">
        <f t="shared" si="42"/>
        <v>0</v>
      </c>
      <c r="I117" s="5">
        <f t="shared" si="42"/>
        <v>0</v>
      </c>
      <c r="J117" s="5">
        <f t="shared" si="42"/>
        <v>0</v>
      </c>
      <c r="K117" s="5"/>
      <c r="L117" s="4">
        <f t="shared" si="44"/>
        <v>0</v>
      </c>
      <c r="M117" s="5"/>
      <c r="N117" s="5"/>
      <c r="O117" s="5"/>
      <c r="P117" s="4">
        <f t="shared" si="45"/>
        <v>0</v>
      </c>
      <c r="Q117" s="5"/>
      <c r="R117" s="5"/>
      <c r="S117" s="5"/>
      <c r="T117" s="4">
        <f t="shared" si="46"/>
        <v>0</v>
      </c>
      <c r="U117" s="5"/>
      <c r="V117" s="5"/>
      <c r="W117" s="5"/>
      <c r="X117" s="4">
        <f t="shared" si="47"/>
        <v>0</v>
      </c>
      <c r="Y117" s="5"/>
      <c r="Z117" s="5"/>
      <c r="AA117" s="5"/>
      <c r="AB117" s="4">
        <f t="shared" si="48"/>
        <v>0</v>
      </c>
      <c r="AC117" s="5"/>
      <c r="AD117" s="5"/>
      <c r="AE117" s="5"/>
    </row>
    <row r="118" spans="1:31" x14ac:dyDescent="0.25">
      <c r="A118">
        <f>IF(INDEX(B118:ZZ118,1,MATCH('2017'!$E$3,B$6:ZZ$6,0))=0,A117,A117+1)</f>
        <v>7</v>
      </c>
      <c r="B118">
        <v>4</v>
      </c>
      <c r="C118" s="1" t="s">
        <v>148</v>
      </c>
      <c r="D118" s="1" t="s">
        <v>317</v>
      </c>
      <c r="G118" s="4">
        <f t="shared" si="43"/>
        <v>0</v>
      </c>
      <c r="H118" s="5">
        <f t="shared" si="42"/>
        <v>0</v>
      </c>
      <c r="I118" s="5">
        <f t="shared" si="42"/>
        <v>0</v>
      </c>
      <c r="J118" s="5">
        <f t="shared" si="42"/>
        <v>0</v>
      </c>
      <c r="K118" s="5"/>
      <c r="L118" s="4">
        <f t="shared" si="44"/>
        <v>0</v>
      </c>
      <c r="M118" s="5"/>
      <c r="N118" s="5"/>
      <c r="O118" s="5"/>
      <c r="P118" s="4">
        <f t="shared" si="45"/>
        <v>0</v>
      </c>
      <c r="Q118" s="5"/>
      <c r="R118" s="5"/>
      <c r="S118" s="5"/>
      <c r="T118" s="4">
        <f t="shared" si="46"/>
        <v>0</v>
      </c>
      <c r="U118" s="5"/>
      <c r="V118" s="5"/>
      <c r="W118" s="5"/>
      <c r="X118" s="4">
        <f t="shared" si="47"/>
        <v>0</v>
      </c>
      <c r="Y118" s="5"/>
      <c r="Z118" s="5"/>
      <c r="AA118" s="5"/>
      <c r="AB118" s="4">
        <f t="shared" si="48"/>
        <v>0</v>
      </c>
      <c r="AC118" s="5"/>
      <c r="AD118" s="5"/>
      <c r="AE118" s="5"/>
    </row>
    <row r="119" spans="1:31" x14ac:dyDescent="0.25">
      <c r="A119">
        <f>IF(INDEX(B119:ZZ119,1,MATCH('2017'!$E$3,B$6:ZZ$6,0))=0,A118,A118+1)</f>
        <v>7</v>
      </c>
      <c r="B119">
        <v>4</v>
      </c>
      <c r="C119" s="1" t="s">
        <v>149</v>
      </c>
      <c r="D119" s="1" t="s">
        <v>318</v>
      </c>
      <c r="G119" s="4">
        <f t="shared" si="43"/>
        <v>0</v>
      </c>
      <c r="H119" s="5">
        <f t="shared" si="42"/>
        <v>0</v>
      </c>
      <c r="I119" s="5">
        <f t="shared" si="42"/>
        <v>0</v>
      </c>
      <c r="J119" s="5">
        <f t="shared" si="42"/>
        <v>0</v>
      </c>
      <c r="K119" s="5"/>
      <c r="L119" s="4">
        <f t="shared" si="44"/>
        <v>0</v>
      </c>
      <c r="M119" s="5"/>
      <c r="N119" s="5"/>
      <c r="O119" s="5"/>
      <c r="P119" s="4">
        <f t="shared" si="45"/>
        <v>0</v>
      </c>
      <c r="Q119" s="5"/>
      <c r="R119" s="5"/>
      <c r="S119" s="5"/>
      <c r="T119" s="4">
        <f t="shared" si="46"/>
        <v>0</v>
      </c>
      <c r="U119" s="5"/>
      <c r="V119" s="5"/>
      <c r="W119" s="5"/>
      <c r="X119" s="4">
        <f t="shared" si="47"/>
        <v>0</v>
      </c>
      <c r="Y119" s="5"/>
      <c r="Z119" s="5"/>
      <c r="AA119" s="5"/>
      <c r="AB119" s="4">
        <f t="shared" si="48"/>
        <v>0</v>
      </c>
      <c r="AC119" s="5"/>
      <c r="AD119" s="5"/>
      <c r="AE119" s="5"/>
    </row>
    <row r="120" spans="1:31" x14ac:dyDescent="0.25">
      <c r="A120">
        <f>IF(INDEX(B120:ZZ120,1,MATCH('2017'!$E$3,B$6:ZZ$6,0))=0,A119,A119+1)</f>
        <v>7</v>
      </c>
      <c r="B120">
        <v>4</v>
      </c>
      <c r="C120" s="1" t="s">
        <v>150</v>
      </c>
      <c r="D120" s="1" t="s">
        <v>319</v>
      </c>
      <c r="G120" s="4">
        <f t="shared" si="43"/>
        <v>0</v>
      </c>
      <c r="H120" s="5">
        <f t="shared" si="42"/>
        <v>0</v>
      </c>
      <c r="I120" s="5">
        <f t="shared" si="42"/>
        <v>0</v>
      </c>
      <c r="J120" s="5">
        <f t="shared" si="42"/>
        <v>0</v>
      </c>
      <c r="K120" s="5"/>
      <c r="L120" s="4">
        <f t="shared" si="44"/>
        <v>0</v>
      </c>
      <c r="M120" s="5"/>
      <c r="N120" s="5"/>
      <c r="O120" s="5"/>
      <c r="P120" s="4">
        <f t="shared" si="45"/>
        <v>0</v>
      </c>
      <c r="Q120" s="5"/>
      <c r="R120" s="5"/>
      <c r="S120" s="5"/>
      <c r="T120" s="4">
        <f t="shared" si="46"/>
        <v>0</v>
      </c>
      <c r="U120" s="5"/>
      <c r="V120" s="5"/>
      <c r="W120" s="5"/>
      <c r="X120" s="4">
        <f t="shared" si="47"/>
        <v>0</v>
      </c>
      <c r="Y120" s="5"/>
      <c r="Z120" s="5"/>
      <c r="AA120" s="5"/>
      <c r="AB120" s="4">
        <f t="shared" si="48"/>
        <v>0</v>
      </c>
      <c r="AC120" s="5"/>
      <c r="AD120" s="5"/>
      <c r="AE120" s="5"/>
    </row>
    <row r="121" spans="1:31" x14ac:dyDescent="0.25">
      <c r="A121">
        <f>IF(INDEX(B121:ZZ121,1,MATCH('2017'!$E$3,B$6:ZZ$6,0))=0,A120,A120+1)</f>
        <v>7</v>
      </c>
      <c r="B121">
        <v>4</v>
      </c>
      <c r="C121" s="1" t="s">
        <v>151</v>
      </c>
      <c r="D121" s="1" t="s">
        <v>320</v>
      </c>
      <c r="G121" s="4">
        <f t="shared" si="43"/>
        <v>0</v>
      </c>
      <c r="H121" s="5">
        <f t="shared" si="42"/>
        <v>0</v>
      </c>
      <c r="I121" s="5">
        <f t="shared" si="42"/>
        <v>0</v>
      </c>
      <c r="J121" s="5">
        <f t="shared" si="42"/>
        <v>0</v>
      </c>
      <c r="K121" s="5"/>
      <c r="L121" s="4">
        <f t="shared" si="44"/>
        <v>0</v>
      </c>
      <c r="M121" s="5"/>
      <c r="N121" s="5"/>
      <c r="O121" s="5"/>
      <c r="P121" s="4">
        <f t="shared" si="45"/>
        <v>0</v>
      </c>
      <c r="Q121" s="5"/>
      <c r="R121" s="5"/>
      <c r="S121" s="5"/>
      <c r="T121" s="4">
        <f t="shared" si="46"/>
        <v>0</v>
      </c>
      <c r="U121" s="5"/>
      <c r="V121" s="5"/>
      <c r="W121" s="5"/>
      <c r="X121" s="4">
        <f t="shared" si="47"/>
        <v>0</v>
      </c>
      <c r="Y121" s="5"/>
      <c r="Z121" s="5"/>
      <c r="AA121" s="5"/>
      <c r="AB121" s="4">
        <f t="shared" si="48"/>
        <v>0</v>
      </c>
      <c r="AC121" s="5"/>
      <c r="AD121" s="5"/>
      <c r="AE121" s="5"/>
    </row>
    <row r="122" spans="1:31" x14ac:dyDescent="0.25">
      <c r="A122">
        <f>IF(INDEX(B122:ZZ122,1,MATCH('2017'!$E$3,B$6:ZZ$6,0))=0,A121,A121+1)</f>
        <v>7</v>
      </c>
      <c r="B122" t="s">
        <v>197</v>
      </c>
      <c r="C122" s="1"/>
      <c r="D122" s="1" t="s">
        <v>321</v>
      </c>
      <c r="G122" s="4">
        <f t="shared" si="43"/>
        <v>0</v>
      </c>
      <c r="H122" s="5">
        <f t="shared" ref="H122:J141" si="49">SUMIFS($P122:$AE122,$P$7:$AE$7,H$7)</f>
        <v>0</v>
      </c>
      <c r="I122" s="5">
        <f t="shared" si="49"/>
        <v>0</v>
      </c>
      <c r="J122" s="5">
        <f t="shared" si="49"/>
        <v>0</v>
      </c>
      <c r="K122" s="5"/>
      <c r="L122" s="4">
        <f t="shared" si="44"/>
        <v>0</v>
      </c>
      <c r="M122" s="5"/>
      <c r="N122" s="5"/>
      <c r="O122" s="5"/>
      <c r="P122" s="4">
        <f t="shared" si="45"/>
        <v>0</v>
      </c>
      <c r="Q122" s="5"/>
      <c r="R122" s="5"/>
      <c r="S122" s="5"/>
      <c r="T122" s="4">
        <f t="shared" si="46"/>
        <v>0</v>
      </c>
      <c r="U122" s="5">
        <v>0</v>
      </c>
      <c r="V122" s="5">
        <v>0</v>
      </c>
      <c r="W122" s="5">
        <v>0</v>
      </c>
      <c r="X122" s="4">
        <f t="shared" si="47"/>
        <v>0</v>
      </c>
      <c r="Y122" s="5"/>
      <c r="Z122" s="5"/>
      <c r="AA122" s="5"/>
      <c r="AB122" s="4">
        <f t="shared" si="48"/>
        <v>0</v>
      </c>
      <c r="AC122" s="5"/>
      <c r="AD122" s="5"/>
      <c r="AE122" s="5"/>
    </row>
    <row r="123" spans="1:31" x14ac:dyDescent="0.25">
      <c r="A123">
        <f>IF(INDEX(B123:ZZ123,1,MATCH('2017'!$E$3,B$6:ZZ$6,0))=0,A122,A122+1)</f>
        <v>7</v>
      </c>
      <c r="B123">
        <v>4</v>
      </c>
      <c r="C123" s="1" t="s">
        <v>152</v>
      </c>
      <c r="D123" s="1" t="s">
        <v>322</v>
      </c>
      <c r="G123" s="4">
        <f t="shared" si="43"/>
        <v>0</v>
      </c>
      <c r="H123" s="5">
        <f t="shared" si="49"/>
        <v>0</v>
      </c>
      <c r="I123" s="5">
        <f t="shared" si="49"/>
        <v>0</v>
      </c>
      <c r="J123" s="5">
        <f t="shared" si="49"/>
        <v>0</v>
      </c>
      <c r="K123" s="5"/>
      <c r="L123" s="4">
        <f t="shared" si="44"/>
        <v>0</v>
      </c>
      <c r="M123" s="5"/>
      <c r="N123" s="5"/>
      <c r="O123" s="5"/>
      <c r="P123" s="4">
        <f t="shared" si="45"/>
        <v>0</v>
      </c>
      <c r="Q123" s="5"/>
      <c r="R123" s="5"/>
      <c r="S123" s="5"/>
      <c r="T123" s="4">
        <f t="shared" si="46"/>
        <v>0</v>
      </c>
      <c r="U123" s="5"/>
      <c r="V123" s="5"/>
      <c r="W123" s="5"/>
      <c r="X123" s="4">
        <f t="shared" si="47"/>
        <v>0</v>
      </c>
      <c r="Y123" s="5"/>
      <c r="Z123" s="5"/>
      <c r="AA123" s="5"/>
      <c r="AB123" s="4">
        <f t="shared" si="48"/>
        <v>0</v>
      </c>
      <c r="AC123" s="5"/>
      <c r="AD123" s="5"/>
      <c r="AE123" s="5"/>
    </row>
    <row r="124" spans="1:31" x14ac:dyDescent="0.25">
      <c r="A124">
        <f>IF(INDEX(B124:ZZ124,1,MATCH('2017'!$E$3,B$6:ZZ$6,0))=0,A123,A123+1)</f>
        <v>7</v>
      </c>
      <c r="B124">
        <v>4</v>
      </c>
      <c r="C124" s="1" t="s">
        <v>153</v>
      </c>
      <c r="D124" s="1" t="s">
        <v>323</v>
      </c>
      <c r="G124" s="4">
        <f t="shared" si="43"/>
        <v>0</v>
      </c>
      <c r="H124" s="5">
        <f t="shared" si="49"/>
        <v>0</v>
      </c>
      <c r="I124" s="5">
        <f t="shared" si="49"/>
        <v>0</v>
      </c>
      <c r="J124" s="5">
        <f t="shared" si="49"/>
        <v>0</v>
      </c>
      <c r="K124" s="5"/>
      <c r="L124" s="4">
        <f t="shared" si="44"/>
        <v>0</v>
      </c>
      <c r="M124" s="5"/>
      <c r="N124" s="5"/>
      <c r="O124" s="5"/>
      <c r="P124" s="4">
        <f t="shared" si="45"/>
        <v>0</v>
      </c>
      <c r="Q124" s="5"/>
      <c r="R124" s="5"/>
      <c r="S124" s="5"/>
      <c r="T124" s="4">
        <f t="shared" si="46"/>
        <v>0</v>
      </c>
      <c r="U124" s="5"/>
      <c r="V124" s="5"/>
      <c r="W124" s="5"/>
      <c r="X124" s="4">
        <f t="shared" si="47"/>
        <v>0</v>
      </c>
      <c r="Y124" s="5"/>
      <c r="Z124" s="5"/>
      <c r="AA124" s="5"/>
      <c r="AB124" s="4">
        <f t="shared" si="48"/>
        <v>0</v>
      </c>
      <c r="AC124" s="5"/>
      <c r="AD124" s="5"/>
      <c r="AE124" s="5"/>
    </row>
    <row r="125" spans="1:31" x14ac:dyDescent="0.25">
      <c r="A125">
        <f>IF(INDEX(B125:ZZ125,1,MATCH('2017'!$E$3,B$6:ZZ$6,0))=0,A124,A124+1)</f>
        <v>7</v>
      </c>
      <c r="B125">
        <v>4</v>
      </c>
      <c r="C125" s="1" t="s">
        <v>154</v>
      </c>
      <c r="D125" s="1" t="s">
        <v>324</v>
      </c>
      <c r="G125" s="4">
        <f t="shared" si="43"/>
        <v>0</v>
      </c>
      <c r="H125" s="5">
        <f t="shared" si="49"/>
        <v>0</v>
      </c>
      <c r="I125" s="5">
        <f t="shared" si="49"/>
        <v>0</v>
      </c>
      <c r="J125" s="5">
        <f t="shared" si="49"/>
        <v>0</v>
      </c>
      <c r="K125" s="5"/>
      <c r="L125" s="4">
        <f t="shared" si="44"/>
        <v>0</v>
      </c>
      <c r="M125" s="5"/>
      <c r="N125" s="5"/>
      <c r="O125" s="5"/>
      <c r="P125" s="4">
        <f t="shared" si="45"/>
        <v>0</v>
      </c>
      <c r="Q125" s="5"/>
      <c r="R125" s="5"/>
      <c r="S125" s="5"/>
      <c r="T125" s="4">
        <f t="shared" si="46"/>
        <v>0</v>
      </c>
      <c r="U125" s="5"/>
      <c r="V125" s="5"/>
      <c r="W125" s="5"/>
      <c r="X125" s="4">
        <f t="shared" si="47"/>
        <v>0</v>
      </c>
      <c r="Y125" s="5"/>
      <c r="Z125" s="5"/>
      <c r="AA125" s="5"/>
      <c r="AB125" s="4">
        <f t="shared" si="48"/>
        <v>0</v>
      </c>
      <c r="AC125" s="5"/>
      <c r="AD125" s="5"/>
      <c r="AE125" s="5"/>
    </row>
    <row r="126" spans="1:31" x14ac:dyDescent="0.25">
      <c r="A126">
        <f>IF(INDEX(B126:ZZ126,1,MATCH('2017'!$E$3,B$6:ZZ$6,0))=0,A125,A125+1)</f>
        <v>7</v>
      </c>
      <c r="B126">
        <v>4</v>
      </c>
      <c r="C126" s="1" t="s">
        <v>155</v>
      </c>
      <c r="D126" s="1" t="s">
        <v>325</v>
      </c>
      <c r="G126" s="4">
        <f t="shared" si="43"/>
        <v>0</v>
      </c>
      <c r="H126" s="5">
        <f t="shared" si="49"/>
        <v>0</v>
      </c>
      <c r="I126" s="5">
        <f t="shared" si="49"/>
        <v>0</v>
      </c>
      <c r="J126" s="5">
        <f t="shared" si="49"/>
        <v>0</v>
      </c>
      <c r="K126" s="5"/>
      <c r="L126" s="4">
        <f t="shared" si="44"/>
        <v>0</v>
      </c>
      <c r="M126" s="5"/>
      <c r="N126" s="5"/>
      <c r="O126" s="5"/>
      <c r="P126" s="4">
        <f t="shared" si="45"/>
        <v>0</v>
      </c>
      <c r="Q126" s="5"/>
      <c r="R126" s="5"/>
      <c r="S126" s="5"/>
      <c r="T126" s="4">
        <f t="shared" si="46"/>
        <v>0</v>
      </c>
      <c r="U126" s="5"/>
      <c r="V126" s="5"/>
      <c r="W126" s="5"/>
      <c r="X126" s="4">
        <f t="shared" si="47"/>
        <v>0</v>
      </c>
      <c r="Y126" s="5"/>
      <c r="Z126" s="5"/>
      <c r="AA126" s="5"/>
      <c r="AB126" s="4">
        <f t="shared" si="48"/>
        <v>0</v>
      </c>
      <c r="AC126" s="5"/>
      <c r="AD126" s="5"/>
      <c r="AE126" s="5"/>
    </row>
    <row r="127" spans="1:31" x14ac:dyDescent="0.25">
      <c r="A127">
        <f>IF(INDEX(B127:ZZ127,1,MATCH('2017'!$E$3,B$6:ZZ$6,0))=0,A126,A126+1)</f>
        <v>7</v>
      </c>
      <c r="B127">
        <v>4</v>
      </c>
      <c r="C127" s="1" t="s">
        <v>156</v>
      </c>
      <c r="D127" s="1" t="s">
        <v>326</v>
      </c>
      <c r="G127" s="4">
        <f t="shared" si="43"/>
        <v>0</v>
      </c>
      <c r="H127" s="5">
        <f t="shared" si="49"/>
        <v>0</v>
      </c>
      <c r="I127" s="5">
        <f t="shared" si="49"/>
        <v>0</v>
      </c>
      <c r="J127" s="5">
        <f t="shared" si="49"/>
        <v>0</v>
      </c>
      <c r="K127" s="5"/>
      <c r="L127" s="4">
        <f t="shared" si="44"/>
        <v>0</v>
      </c>
      <c r="M127" s="5"/>
      <c r="N127" s="5"/>
      <c r="O127" s="5"/>
      <c r="P127" s="4">
        <f t="shared" si="45"/>
        <v>0</v>
      </c>
      <c r="Q127" s="5"/>
      <c r="R127" s="5"/>
      <c r="S127" s="5"/>
      <c r="T127" s="4">
        <f t="shared" si="46"/>
        <v>0</v>
      </c>
      <c r="U127" s="5"/>
      <c r="V127" s="5"/>
      <c r="W127" s="5"/>
      <c r="X127" s="4">
        <f t="shared" si="47"/>
        <v>0</v>
      </c>
      <c r="Y127" s="5"/>
      <c r="Z127" s="5"/>
      <c r="AA127" s="5"/>
      <c r="AB127" s="4">
        <f t="shared" si="48"/>
        <v>0</v>
      </c>
      <c r="AC127" s="5"/>
      <c r="AD127" s="5"/>
      <c r="AE127" s="5"/>
    </row>
    <row r="128" spans="1:31" x14ac:dyDescent="0.25">
      <c r="A128">
        <f>IF(INDEX(B128:ZZ128,1,MATCH('2017'!$E$3,B$6:ZZ$6,0))=0,A127,A127+1)</f>
        <v>7</v>
      </c>
      <c r="B128">
        <v>4</v>
      </c>
      <c r="C128" s="1" t="s">
        <v>157</v>
      </c>
      <c r="D128" s="1" t="s">
        <v>327</v>
      </c>
      <c r="G128" s="4">
        <f t="shared" si="43"/>
        <v>0</v>
      </c>
      <c r="H128" s="5">
        <f t="shared" si="49"/>
        <v>0</v>
      </c>
      <c r="I128" s="5">
        <f t="shared" si="49"/>
        <v>0</v>
      </c>
      <c r="J128" s="5">
        <f t="shared" si="49"/>
        <v>0</v>
      </c>
      <c r="K128" s="5"/>
      <c r="L128" s="4">
        <f t="shared" si="44"/>
        <v>0</v>
      </c>
      <c r="M128" s="5"/>
      <c r="N128" s="5"/>
      <c r="O128" s="5"/>
      <c r="P128" s="4">
        <f t="shared" si="45"/>
        <v>0</v>
      </c>
      <c r="Q128" s="5"/>
      <c r="R128" s="5"/>
      <c r="S128" s="5"/>
      <c r="T128" s="4">
        <f t="shared" si="46"/>
        <v>0</v>
      </c>
      <c r="U128" s="5"/>
      <c r="V128" s="5"/>
      <c r="W128" s="5"/>
      <c r="X128" s="4">
        <f t="shared" si="47"/>
        <v>0</v>
      </c>
      <c r="Y128" s="5"/>
      <c r="Z128" s="5"/>
      <c r="AA128" s="5"/>
      <c r="AB128" s="4">
        <f t="shared" si="48"/>
        <v>0</v>
      </c>
      <c r="AC128" s="5"/>
      <c r="AD128" s="5"/>
      <c r="AE128" s="5"/>
    </row>
    <row r="129" spans="1:31" x14ac:dyDescent="0.25">
      <c r="A129">
        <f>IF(INDEX(B129:ZZ129,1,MATCH('2017'!$E$3,B$6:ZZ$6,0))=0,A128,A128+1)</f>
        <v>7</v>
      </c>
      <c r="B129">
        <v>4</v>
      </c>
      <c r="C129" s="1" t="s">
        <v>158</v>
      </c>
      <c r="D129" s="1" t="s">
        <v>328</v>
      </c>
      <c r="G129" s="4">
        <f t="shared" si="43"/>
        <v>0</v>
      </c>
      <c r="H129" s="5">
        <f t="shared" si="49"/>
        <v>0</v>
      </c>
      <c r="I129" s="5">
        <f t="shared" si="49"/>
        <v>0</v>
      </c>
      <c r="J129" s="5">
        <f t="shared" si="49"/>
        <v>0</v>
      </c>
      <c r="K129" s="5"/>
      <c r="L129" s="4">
        <f t="shared" si="44"/>
        <v>0</v>
      </c>
      <c r="M129" s="5"/>
      <c r="N129" s="5"/>
      <c r="O129" s="5"/>
      <c r="P129" s="4">
        <f t="shared" si="45"/>
        <v>0</v>
      </c>
      <c r="Q129" s="5"/>
      <c r="R129" s="5"/>
      <c r="S129" s="5"/>
      <c r="T129" s="4">
        <f t="shared" si="46"/>
        <v>0</v>
      </c>
      <c r="U129" s="5"/>
      <c r="V129" s="5"/>
      <c r="W129" s="5"/>
      <c r="X129" s="4">
        <f t="shared" si="47"/>
        <v>0</v>
      </c>
      <c r="Y129" s="5"/>
      <c r="Z129" s="5"/>
      <c r="AA129" s="5"/>
      <c r="AB129" s="4">
        <f t="shared" si="48"/>
        <v>0</v>
      </c>
      <c r="AC129" s="5"/>
      <c r="AD129" s="5"/>
      <c r="AE129" s="5"/>
    </row>
    <row r="130" spans="1:31" x14ac:dyDescent="0.25">
      <c r="A130">
        <f>IF(INDEX(B130:ZZ130,1,MATCH('2017'!$E$3,B$6:ZZ$6,0))=0,A129,A129+1)</f>
        <v>7</v>
      </c>
      <c r="B130">
        <v>4</v>
      </c>
      <c r="C130" s="1" t="s">
        <v>194</v>
      </c>
      <c r="D130" s="1" t="s">
        <v>329</v>
      </c>
      <c r="G130" s="4">
        <f t="shared" si="43"/>
        <v>0</v>
      </c>
      <c r="H130" s="5">
        <f t="shared" si="49"/>
        <v>0</v>
      </c>
      <c r="I130" s="5">
        <f t="shared" si="49"/>
        <v>0</v>
      </c>
      <c r="J130" s="5">
        <f t="shared" si="49"/>
        <v>0</v>
      </c>
      <c r="K130" s="5"/>
      <c r="L130" s="4">
        <f t="shared" si="44"/>
        <v>0</v>
      </c>
      <c r="M130" s="5"/>
      <c r="N130" s="5"/>
      <c r="O130" s="5"/>
      <c r="P130" s="4">
        <f t="shared" si="45"/>
        <v>0</v>
      </c>
      <c r="Q130" s="5"/>
      <c r="R130" s="5"/>
      <c r="S130" s="5"/>
      <c r="T130" s="4">
        <f t="shared" si="46"/>
        <v>0</v>
      </c>
      <c r="U130" s="5"/>
      <c r="V130" s="5"/>
      <c r="W130" s="5"/>
      <c r="X130" s="4">
        <f t="shared" si="47"/>
        <v>0</v>
      </c>
      <c r="Y130" s="5"/>
      <c r="Z130" s="5"/>
      <c r="AA130" s="5"/>
      <c r="AB130" s="4">
        <f t="shared" si="48"/>
        <v>0</v>
      </c>
      <c r="AC130" s="5"/>
      <c r="AD130" s="5"/>
      <c r="AE130" s="5"/>
    </row>
    <row r="131" spans="1:31" x14ac:dyDescent="0.25">
      <c r="A131">
        <f>IF(INDEX(B131:ZZ131,1,MATCH('2017'!$E$3,B$6:ZZ$6,0))=0,A130,A130+1)</f>
        <v>7</v>
      </c>
      <c r="B131" t="s">
        <v>196</v>
      </c>
      <c r="C131" s="1" t="s">
        <v>93</v>
      </c>
      <c r="D131" s="1" t="s">
        <v>330</v>
      </c>
      <c r="G131" s="4">
        <f t="shared" si="43"/>
        <v>0</v>
      </c>
      <c r="H131" s="5">
        <f t="shared" si="49"/>
        <v>0</v>
      </c>
      <c r="I131" s="5">
        <f t="shared" si="49"/>
        <v>0</v>
      </c>
      <c r="J131" s="5">
        <f t="shared" si="49"/>
        <v>0</v>
      </c>
      <c r="K131" s="5"/>
      <c r="L131" s="4">
        <f t="shared" si="44"/>
        <v>0</v>
      </c>
      <c r="M131" s="5"/>
      <c r="N131" s="5"/>
      <c r="O131" s="5"/>
      <c r="P131" s="4">
        <f t="shared" si="45"/>
        <v>0</v>
      </c>
      <c r="Q131" s="5">
        <v>0</v>
      </c>
      <c r="R131" s="5">
        <v>0</v>
      </c>
      <c r="S131" s="5">
        <v>0</v>
      </c>
      <c r="T131" s="4">
        <f t="shared" si="46"/>
        <v>0</v>
      </c>
      <c r="U131" s="5">
        <v>0</v>
      </c>
      <c r="V131" s="5">
        <v>0</v>
      </c>
      <c r="W131" s="5">
        <v>0</v>
      </c>
      <c r="X131" s="4">
        <f t="shared" si="47"/>
        <v>0</v>
      </c>
      <c r="Y131" s="5"/>
      <c r="Z131" s="5"/>
      <c r="AA131" s="5"/>
      <c r="AB131" s="4">
        <f t="shared" si="48"/>
        <v>0</v>
      </c>
      <c r="AC131" s="5"/>
      <c r="AD131" s="5"/>
      <c r="AE131" s="5"/>
    </row>
    <row r="132" spans="1:31" x14ac:dyDescent="0.25">
      <c r="A132">
        <f>IF(INDEX(B132:ZZ132,1,MATCH('2017'!$E$3,B$6:ZZ$6,0))=0,A131,A131+1)</f>
        <v>7</v>
      </c>
      <c r="B132">
        <v>4</v>
      </c>
      <c r="C132" s="1" t="s">
        <v>94</v>
      </c>
      <c r="D132" s="1" t="s">
        <v>331</v>
      </c>
      <c r="G132" s="4">
        <f t="shared" si="43"/>
        <v>0</v>
      </c>
      <c r="H132" s="5">
        <f t="shared" si="49"/>
        <v>0</v>
      </c>
      <c r="I132" s="5">
        <f t="shared" si="49"/>
        <v>0</v>
      </c>
      <c r="J132" s="5">
        <f t="shared" si="49"/>
        <v>0</v>
      </c>
      <c r="K132" s="5"/>
      <c r="L132" s="4">
        <f t="shared" si="44"/>
        <v>0</v>
      </c>
      <c r="M132" s="5"/>
      <c r="N132" s="5"/>
      <c r="O132" s="5"/>
      <c r="P132" s="4">
        <f t="shared" si="45"/>
        <v>0</v>
      </c>
      <c r="Q132" s="5"/>
      <c r="R132" s="5"/>
      <c r="S132" s="5"/>
      <c r="T132" s="4">
        <f t="shared" si="46"/>
        <v>0</v>
      </c>
      <c r="U132" s="5"/>
      <c r="V132" s="5"/>
      <c r="W132" s="5"/>
      <c r="X132" s="4">
        <f t="shared" si="47"/>
        <v>0</v>
      </c>
      <c r="Y132" s="5"/>
      <c r="Z132" s="5"/>
      <c r="AA132" s="5"/>
      <c r="AB132" s="4">
        <f t="shared" si="48"/>
        <v>0</v>
      </c>
      <c r="AC132" s="5"/>
      <c r="AD132" s="5"/>
      <c r="AE132" s="5"/>
    </row>
    <row r="133" spans="1:31" x14ac:dyDescent="0.25">
      <c r="A133">
        <f>IF(INDEX(B133:ZZ133,1,MATCH('2017'!$E$3,B$6:ZZ$6,0))=0,A132,A132+1)</f>
        <v>7</v>
      </c>
      <c r="B133">
        <v>4</v>
      </c>
      <c r="C133" s="1" t="s">
        <v>95</v>
      </c>
      <c r="D133" s="1" t="s">
        <v>332</v>
      </c>
      <c r="G133" s="4">
        <f t="shared" si="43"/>
        <v>0</v>
      </c>
      <c r="H133" s="5">
        <f t="shared" si="49"/>
        <v>0</v>
      </c>
      <c r="I133" s="5">
        <f t="shared" si="49"/>
        <v>0</v>
      </c>
      <c r="J133" s="5">
        <f t="shared" si="49"/>
        <v>0</v>
      </c>
      <c r="K133" s="5"/>
      <c r="L133" s="4">
        <f t="shared" si="44"/>
        <v>0</v>
      </c>
      <c r="M133" s="5"/>
      <c r="N133" s="5"/>
      <c r="O133" s="5"/>
      <c r="P133" s="4">
        <f t="shared" si="45"/>
        <v>0</v>
      </c>
      <c r="Q133" s="5"/>
      <c r="R133" s="5"/>
      <c r="S133" s="5"/>
      <c r="T133" s="4">
        <f t="shared" si="46"/>
        <v>0</v>
      </c>
      <c r="U133" s="5"/>
      <c r="V133" s="5"/>
      <c r="W133" s="5"/>
      <c r="X133" s="4">
        <f t="shared" si="47"/>
        <v>0</v>
      </c>
      <c r="Y133" s="5"/>
      <c r="Z133" s="5"/>
      <c r="AA133" s="5"/>
      <c r="AB133" s="4">
        <f t="shared" si="48"/>
        <v>0</v>
      </c>
      <c r="AC133" s="5"/>
      <c r="AD133" s="5"/>
      <c r="AE133" s="5"/>
    </row>
    <row r="134" spans="1:31" x14ac:dyDescent="0.25">
      <c r="A134">
        <f>IF(INDEX(B134:ZZ134,1,MATCH('2017'!$E$3,B$6:ZZ$6,0))=0,A133,A133+1)</f>
        <v>7</v>
      </c>
      <c r="B134">
        <v>4</v>
      </c>
      <c r="C134" s="1" t="s">
        <v>97</v>
      </c>
      <c r="D134" s="1" t="s">
        <v>333</v>
      </c>
      <c r="G134" s="4">
        <f t="shared" si="43"/>
        <v>0</v>
      </c>
      <c r="H134" s="5">
        <f t="shared" si="49"/>
        <v>0</v>
      </c>
      <c r="I134" s="5">
        <f t="shared" si="49"/>
        <v>0</v>
      </c>
      <c r="J134" s="5">
        <f t="shared" si="49"/>
        <v>0</v>
      </c>
      <c r="K134" s="5"/>
      <c r="L134" s="4">
        <f t="shared" si="44"/>
        <v>0</v>
      </c>
      <c r="M134" s="5"/>
      <c r="N134" s="5"/>
      <c r="O134" s="5"/>
      <c r="P134" s="4">
        <f t="shared" si="45"/>
        <v>0</v>
      </c>
      <c r="Q134" s="5"/>
      <c r="R134" s="5"/>
      <c r="S134" s="5"/>
      <c r="T134" s="4">
        <f t="shared" si="46"/>
        <v>0</v>
      </c>
      <c r="U134" s="5"/>
      <c r="V134" s="5"/>
      <c r="W134" s="5"/>
      <c r="X134" s="4">
        <f t="shared" si="47"/>
        <v>0</v>
      </c>
      <c r="Y134" s="5"/>
      <c r="Z134" s="5"/>
      <c r="AA134" s="5"/>
      <c r="AB134" s="4">
        <f t="shared" si="48"/>
        <v>0</v>
      </c>
      <c r="AC134" s="5"/>
      <c r="AD134" s="5"/>
      <c r="AE134" s="5"/>
    </row>
    <row r="135" spans="1:31" x14ac:dyDescent="0.25">
      <c r="A135">
        <f>IF(INDEX(B135:ZZ135,1,MATCH('2017'!$E$3,B$6:ZZ$6,0))=0,A134,A134+1)</f>
        <v>7</v>
      </c>
      <c r="B135">
        <v>4</v>
      </c>
      <c r="C135" s="1" t="s">
        <v>123</v>
      </c>
      <c r="D135" s="1" t="s">
        <v>334</v>
      </c>
      <c r="G135" s="4">
        <f t="shared" si="43"/>
        <v>0</v>
      </c>
      <c r="H135" s="5">
        <f t="shared" si="49"/>
        <v>0</v>
      </c>
      <c r="I135" s="5">
        <f t="shared" si="49"/>
        <v>0</v>
      </c>
      <c r="J135" s="5">
        <f t="shared" si="49"/>
        <v>0</v>
      </c>
      <c r="K135" s="5"/>
      <c r="L135" s="4">
        <f t="shared" si="44"/>
        <v>0</v>
      </c>
      <c r="M135" s="5"/>
      <c r="N135" s="5"/>
      <c r="O135" s="5"/>
      <c r="P135" s="4">
        <f t="shared" si="45"/>
        <v>0</v>
      </c>
      <c r="Q135" s="5"/>
      <c r="R135" s="5"/>
      <c r="S135" s="5"/>
      <c r="T135" s="4">
        <f t="shared" si="46"/>
        <v>0</v>
      </c>
      <c r="U135" s="5"/>
      <c r="V135" s="5"/>
      <c r="W135" s="5"/>
      <c r="X135" s="4">
        <f t="shared" si="47"/>
        <v>0</v>
      </c>
      <c r="Y135" s="5"/>
      <c r="Z135" s="5"/>
      <c r="AA135" s="5"/>
      <c r="AB135" s="4">
        <f t="shared" si="48"/>
        <v>0</v>
      </c>
      <c r="AC135" s="5"/>
      <c r="AD135" s="5"/>
      <c r="AE135" s="5"/>
    </row>
    <row r="136" spans="1:31" x14ac:dyDescent="0.25">
      <c r="A136">
        <f>IF(INDEX(B136:ZZ136,1,MATCH('2017'!$E$3,B$6:ZZ$6,0))=0,A135,A135+1)</f>
        <v>7</v>
      </c>
      <c r="B136">
        <v>4</v>
      </c>
      <c r="C136" s="1" t="s">
        <v>159</v>
      </c>
      <c r="D136" s="1" t="s">
        <v>335</v>
      </c>
      <c r="G136" s="4">
        <f t="shared" si="43"/>
        <v>0</v>
      </c>
      <c r="H136" s="5">
        <f t="shared" si="49"/>
        <v>0</v>
      </c>
      <c r="I136" s="5">
        <f t="shared" si="49"/>
        <v>0</v>
      </c>
      <c r="J136" s="5">
        <f t="shared" si="49"/>
        <v>0</v>
      </c>
      <c r="K136" s="5"/>
      <c r="L136" s="4">
        <f t="shared" si="44"/>
        <v>0</v>
      </c>
      <c r="M136" s="5"/>
      <c r="N136" s="5"/>
      <c r="O136" s="5"/>
      <c r="P136" s="4">
        <f t="shared" si="45"/>
        <v>0</v>
      </c>
      <c r="Q136" s="5"/>
      <c r="R136" s="5"/>
      <c r="S136" s="5"/>
      <c r="T136" s="4">
        <f t="shared" si="46"/>
        <v>0</v>
      </c>
      <c r="U136" s="5"/>
      <c r="V136" s="5"/>
      <c r="W136" s="5"/>
      <c r="X136" s="4">
        <f t="shared" si="47"/>
        <v>0</v>
      </c>
      <c r="Y136" s="5"/>
      <c r="Z136" s="5"/>
      <c r="AA136" s="5"/>
      <c r="AB136" s="4">
        <f t="shared" si="48"/>
        <v>0</v>
      </c>
      <c r="AC136" s="5"/>
      <c r="AD136" s="5"/>
      <c r="AE136" s="5"/>
    </row>
    <row r="137" spans="1:31" x14ac:dyDescent="0.25">
      <c r="A137">
        <f>IF(INDEX(B137:ZZ137,1,MATCH('2017'!$E$3,B$6:ZZ$6,0))=0,A136,A136+1)</f>
        <v>7</v>
      </c>
      <c r="B137">
        <v>4</v>
      </c>
      <c r="C137" s="1" t="s">
        <v>160</v>
      </c>
      <c r="D137" s="1" t="s">
        <v>336</v>
      </c>
      <c r="G137" s="4">
        <f t="shared" si="43"/>
        <v>0</v>
      </c>
      <c r="H137" s="5">
        <f t="shared" si="49"/>
        <v>0</v>
      </c>
      <c r="I137" s="5">
        <f t="shared" si="49"/>
        <v>0</v>
      </c>
      <c r="J137" s="5">
        <f t="shared" si="49"/>
        <v>0</v>
      </c>
      <c r="K137" s="5"/>
      <c r="L137" s="4">
        <f t="shared" si="44"/>
        <v>0</v>
      </c>
      <c r="M137" s="5"/>
      <c r="N137" s="5"/>
      <c r="O137" s="5"/>
      <c r="P137" s="4">
        <f t="shared" si="45"/>
        <v>0</v>
      </c>
      <c r="Q137" s="5"/>
      <c r="R137" s="5"/>
      <c r="S137" s="5"/>
      <c r="T137" s="4">
        <f t="shared" si="46"/>
        <v>0</v>
      </c>
      <c r="U137" s="5"/>
      <c r="V137" s="5"/>
      <c r="W137" s="5"/>
      <c r="X137" s="4">
        <f t="shared" si="47"/>
        <v>0</v>
      </c>
      <c r="Y137" s="5"/>
      <c r="Z137" s="5"/>
      <c r="AA137" s="5"/>
      <c r="AB137" s="4">
        <f t="shared" si="48"/>
        <v>0</v>
      </c>
      <c r="AC137" s="5"/>
      <c r="AD137" s="5"/>
      <c r="AE137" s="5"/>
    </row>
    <row r="138" spans="1:31" x14ac:dyDescent="0.25">
      <c r="A138">
        <f>IF(INDEX(B138:ZZ138,1,MATCH('2017'!$E$3,B$6:ZZ$6,0))=0,A137,A137+1)</f>
        <v>7</v>
      </c>
      <c r="B138">
        <v>4</v>
      </c>
      <c r="C138" s="1" t="s">
        <v>161</v>
      </c>
      <c r="D138" s="1" t="s">
        <v>337</v>
      </c>
      <c r="G138" s="4">
        <f t="shared" ref="G138:G169" si="50">SUM(H138:K138)</f>
        <v>0</v>
      </c>
      <c r="H138" s="5">
        <f t="shared" si="49"/>
        <v>0</v>
      </c>
      <c r="I138" s="5">
        <f t="shared" si="49"/>
        <v>0</v>
      </c>
      <c r="J138" s="5">
        <f t="shared" si="49"/>
        <v>0</v>
      </c>
      <c r="K138" s="5"/>
      <c r="L138" s="4">
        <f t="shared" ref="L138:L169" si="51">SUM(M138:O138)</f>
        <v>0</v>
      </c>
      <c r="M138" s="5"/>
      <c r="N138" s="5"/>
      <c r="O138" s="5"/>
      <c r="P138" s="4">
        <f t="shared" ref="P138:P169" si="52">SUM(Q138:S138)</f>
        <v>0</v>
      </c>
      <c r="Q138" s="5"/>
      <c r="R138" s="5"/>
      <c r="S138" s="5"/>
      <c r="T138" s="4">
        <f t="shared" ref="T138:T169" si="53">SUM(U138:W138)</f>
        <v>0</v>
      </c>
      <c r="U138" s="5"/>
      <c r="V138" s="5"/>
      <c r="W138" s="5"/>
      <c r="X138" s="4">
        <f t="shared" ref="X138:X169" si="54">SUM(Y138:AA138)</f>
        <v>0</v>
      </c>
      <c r="Y138" s="5"/>
      <c r="Z138" s="5"/>
      <c r="AA138" s="5"/>
      <c r="AB138" s="4">
        <f t="shared" ref="AB138:AB169" si="55">SUM(AC138:AE138)</f>
        <v>0</v>
      </c>
      <c r="AC138" s="5"/>
      <c r="AD138" s="5"/>
      <c r="AE138" s="5"/>
    </row>
    <row r="139" spans="1:31" x14ac:dyDescent="0.25">
      <c r="A139">
        <f>IF(INDEX(B139:ZZ139,1,MATCH('2017'!$E$3,B$6:ZZ$6,0))=0,A138,A138+1)</f>
        <v>7</v>
      </c>
      <c r="B139">
        <v>4</v>
      </c>
      <c r="C139" s="1" t="s">
        <v>162</v>
      </c>
      <c r="D139" s="1" t="s">
        <v>338</v>
      </c>
      <c r="G139" s="4">
        <f t="shared" si="50"/>
        <v>0</v>
      </c>
      <c r="H139" s="5">
        <f t="shared" si="49"/>
        <v>0</v>
      </c>
      <c r="I139" s="5">
        <f t="shared" si="49"/>
        <v>0</v>
      </c>
      <c r="J139" s="5">
        <f t="shared" si="49"/>
        <v>0</v>
      </c>
      <c r="K139" s="5"/>
      <c r="L139" s="4">
        <f t="shared" si="51"/>
        <v>0</v>
      </c>
      <c r="M139" s="5"/>
      <c r="N139" s="5"/>
      <c r="O139" s="5"/>
      <c r="P139" s="4">
        <f t="shared" si="52"/>
        <v>0</v>
      </c>
      <c r="Q139" s="5"/>
      <c r="R139" s="5"/>
      <c r="S139" s="5"/>
      <c r="T139" s="4">
        <f t="shared" si="53"/>
        <v>0</v>
      </c>
      <c r="U139" s="5"/>
      <c r="V139" s="5"/>
      <c r="W139" s="5"/>
      <c r="X139" s="4">
        <f t="shared" si="54"/>
        <v>0</v>
      </c>
      <c r="Y139" s="5"/>
      <c r="Z139" s="5"/>
      <c r="AA139" s="5"/>
      <c r="AB139" s="4">
        <f t="shared" si="55"/>
        <v>0</v>
      </c>
      <c r="AC139" s="5"/>
      <c r="AD139" s="5"/>
      <c r="AE139" s="5"/>
    </row>
    <row r="140" spans="1:31" x14ac:dyDescent="0.25">
      <c r="A140">
        <f>IF(INDEX(B140:ZZ140,1,MATCH('2017'!$E$3,B$6:ZZ$6,0))=0,A139,A139+1)</f>
        <v>7</v>
      </c>
      <c r="B140" t="s">
        <v>196</v>
      </c>
      <c r="C140" s="1" t="s">
        <v>126</v>
      </c>
      <c r="D140" s="1" t="s">
        <v>339</v>
      </c>
      <c r="G140" s="4">
        <f t="shared" si="50"/>
        <v>0</v>
      </c>
      <c r="H140" s="5">
        <f t="shared" si="49"/>
        <v>0</v>
      </c>
      <c r="I140" s="5">
        <f t="shared" si="49"/>
        <v>0</v>
      </c>
      <c r="J140" s="5">
        <f t="shared" si="49"/>
        <v>0</v>
      </c>
      <c r="K140" s="5"/>
      <c r="L140" s="4">
        <f t="shared" si="51"/>
        <v>0</v>
      </c>
      <c r="M140" s="5"/>
      <c r="N140" s="5"/>
      <c r="O140" s="5"/>
      <c r="P140" s="4">
        <f t="shared" si="52"/>
        <v>0</v>
      </c>
      <c r="Q140" s="5">
        <v>0</v>
      </c>
      <c r="R140" s="5">
        <v>0</v>
      </c>
      <c r="S140" s="5">
        <v>0</v>
      </c>
      <c r="T140" s="4">
        <f t="shared" si="53"/>
        <v>0</v>
      </c>
      <c r="U140" s="5"/>
      <c r="V140" s="5"/>
      <c r="W140" s="5">
        <v>0</v>
      </c>
      <c r="X140" s="4">
        <f t="shared" si="54"/>
        <v>0</v>
      </c>
      <c r="Y140" s="5"/>
      <c r="Z140" s="5"/>
      <c r="AA140" s="5"/>
      <c r="AB140" s="4">
        <f t="shared" si="55"/>
        <v>0</v>
      </c>
      <c r="AC140" s="5"/>
      <c r="AD140" s="5"/>
      <c r="AE140" s="5"/>
    </row>
    <row r="141" spans="1:31" x14ac:dyDescent="0.25">
      <c r="A141">
        <f>IF(INDEX(B141:ZZ141,1,MATCH('2017'!$E$3,B$6:ZZ$6,0))=0,A140,A140+1)</f>
        <v>7</v>
      </c>
      <c r="B141">
        <v>4</v>
      </c>
      <c r="C141" s="1" t="s">
        <v>129</v>
      </c>
      <c r="D141" s="1" t="s">
        <v>340</v>
      </c>
      <c r="G141" s="4">
        <f t="shared" si="50"/>
        <v>0</v>
      </c>
      <c r="H141" s="5">
        <f t="shared" si="49"/>
        <v>0</v>
      </c>
      <c r="I141" s="5">
        <f t="shared" si="49"/>
        <v>0</v>
      </c>
      <c r="J141" s="5">
        <f t="shared" si="49"/>
        <v>0</v>
      </c>
      <c r="K141" s="5"/>
      <c r="L141" s="4">
        <f t="shared" si="51"/>
        <v>0</v>
      </c>
      <c r="M141" s="5"/>
      <c r="N141" s="5"/>
      <c r="O141" s="5"/>
      <c r="P141" s="4">
        <f t="shared" si="52"/>
        <v>0</v>
      </c>
      <c r="Q141" s="5"/>
      <c r="R141" s="5"/>
      <c r="S141" s="5"/>
      <c r="T141" s="4">
        <f t="shared" si="53"/>
        <v>0</v>
      </c>
      <c r="U141" s="5"/>
      <c r="V141" s="5"/>
      <c r="W141" s="5"/>
      <c r="X141" s="4">
        <f t="shared" si="54"/>
        <v>0</v>
      </c>
      <c r="Y141" s="5"/>
      <c r="Z141" s="5"/>
      <c r="AA141" s="5"/>
      <c r="AB141" s="4">
        <f t="shared" si="55"/>
        <v>0</v>
      </c>
      <c r="AC141" s="5"/>
      <c r="AD141" s="5"/>
      <c r="AE141" s="5"/>
    </row>
    <row r="142" spans="1:31" x14ac:dyDescent="0.25">
      <c r="A142">
        <f>IF(INDEX(B142:ZZ142,1,MATCH('2017'!$E$3,B$6:ZZ$6,0))=0,A141,A141+1)</f>
        <v>7</v>
      </c>
      <c r="B142">
        <v>4</v>
      </c>
      <c r="C142" s="1" t="s">
        <v>130</v>
      </c>
      <c r="D142" s="1" t="s">
        <v>341</v>
      </c>
      <c r="G142" s="4">
        <f t="shared" si="50"/>
        <v>0</v>
      </c>
      <c r="H142" s="5">
        <f t="shared" ref="H142:J161" si="56">SUMIFS($P142:$AE142,$P$7:$AE$7,H$7)</f>
        <v>0</v>
      </c>
      <c r="I142" s="5">
        <f t="shared" si="56"/>
        <v>0</v>
      </c>
      <c r="J142" s="5">
        <f t="shared" si="56"/>
        <v>0</v>
      </c>
      <c r="K142" s="5"/>
      <c r="L142" s="4">
        <f t="shared" si="51"/>
        <v>0</v>
      </c>
      <c r="M142" s="5"/>
      <c r="N142" s="5"/>
      <c r="O142" s="5"/>
      <c r="P142" s="4">
        <f t="shared" si="52"/>
        <v>0</v>
      </c>
      <c r="Q142" s="5"/>
      <c r="R142" s="5"/>
      <c r="S142" s="5"/>
      <c r="T142" s="4">
        <f t="shared" si="53"/>
        <v>0</v>
      </c>
      <c r="U142" s="5"/>
      <c r="V142" s="5"/>
      <c r="W142" s="5"/>
      <c r="X142" s="4">
        <f t="shared" si="54"/>
        <v>0</v>
      </c>
      <c r="Y142" s="5"/>
      <c r="Z142" s="5"/>
      <c r="AA142" s="5"/>
      <c r="AB142" s="4">
        <f t="shared" si="55"/>
        <v>0</v>
      </c>
      <c r="AC142" s="5"/>
      <c r="AD142" s="5"/>
      <c r="AE142" s="5"/>
    </row>
    <row r="143" spans="1:31" x14ac:dyDescent="0.25">
      <c r="A143">
        <f>IF(INDEX(B143:ZZ143,1,MATCH('2017'!$E$3,B$6:ZZ$6,0))=0,A142,A142+1)</f>
        <v>7</v>
      </c>
      <c r="B143">
        <v>4</v>
      </c>
      <c r="C143" s="1" t="s">
        <v>131</v>
      </c>
      <c r="D143" s="1" t="s">
        <v>342</v>
      </c>
      <c r="G143" s="4">
        <f t="shared" si="50"/>
        <v>0</v>
      </c>
      <c r="H143" s="5">
        <f t="shared" si="56"/>
        <v>0</v>
      </c>
      <c r="I143" s="5">
        <f t="shared" si="56"/>
        <v>0</v>
      </c>
      <c r="J143" s="5">
        <f t="shared" si="56"/>
        <v>0</v>
      </c>
      <c r="K143" s="5"/>
      <c r="L143" s="4">
        <f t="shared" si="51"/>
        <v>0</v>
      </c>
      <c r="M143" s="5"/>
      <c r="N143" s="5"/>
      <c r="O143" s="5"/>
      <c r="P143" s="4">
        <f t="shared" si="52"/>
        <v>0</v>
      </c>
      <c r="Q143" s="5"/>
      <c r="R143" s="5"/>
      <c r="S143" s="5"/>
      <c r="T143" s="4">
        <f t="shared" si="53"/>
        <v>0</v>
      </c>
      <c r="U143" s="5"/>
      <c r="V143" s="5"/>
      <c r="W143" s="5"/>
      <c r="X143" s="4">
        <f t="shared" si="54"/>
        <v>0</v>
      </c>
      <c r="Y143" s="5"/>
      <c r="Z143" s="5"/>
      <c r="AA143" s="5"/>
      <c r="AB143" s="4">
        <f t="shared" si="55"/>
        <v>0</v>
      </c>
      <c r="AC143" s="5"/>
      <c r="AD143" s="5"/>
      <c r="AE143" s="5"/>
    </row>
    <row r="144" spans="1:31" x14ac:dyDescent="0.25">
      <c r="A144">
        <f>IF(INDEX(B144:ZZ144,1,MATCH('2017'!$E$3,B$6:ZZ$6,0))=0,A143,A143+1)</f>
        <v>7</v>
      </c>
      <c r="B144">
        <v>4</v>
      </c>
      <c r="C144" s="1" t="s">
        <v>163</v>
      </c>
      <c r="D144" s="1" t="s">
        <v>343</v>
      </c>
      <c r="G144" s="4">
        <f t="shared" si="50"/>
        <v>0</v>
      </c>
      <c r="H144" s="5">
        <f t="shared" si="56"/>
        <v>0</v>
      </c>
      <c r="I144" s="5">
        <f t="shared" si="56"/>
        <v>0</v>
      </c>
      <c r="J144" s="5">
        <f t="shared" si="56"/>
        <v>0</v>
      </c>
      <c r="K144" s="5"/>
      <c r="L144" s="4">
        <f t="shared" si="51"/>
        <v>0</v>
      </c>
      <c r="M144" s="5"/>
      <c r="N144" s="5"/>
      <c r="O144" s="5"/>
      <c r="P144" s="4">
        <f t="shared" si="52"/>
        <v>0</v>
      </c>
      <c r="Q144" s="5"/>
      <c r="R144" s="5"/>
      <c r="S144" s="5"/>
      <c r="T144" s="4">
        <f t="shared" si="53"/>
        <v>0</v>
      </c>
      <c r="U144" s="5"/>
      <c r="V144" s="5"/>
      <c r="W144" s="5"/>
      <c r="X144" s="4">
        <f t="shared" si="54"/>
        <v>0</v>
      </c>
      <c r="Y144" s="5"/>
      <c r="Z144" s="5"/>
      <c r="AA144" s="5"/>
      <c r="AB144" s="4">
        <f t="shared" si="55"/>
        <v>0</v>
      </c>
      <c r="AC144" s="5"/>
      <c r="AD144" s="5"/>
      <c r="AE144" s="5"/>
    </row>
    <row r="145" spans="1:31" x14ac:dyDescent="0.25">
      <c r="A145">
        <f>IF(INDEX(B145:ZZ145,1,MATCH('2017'!$E$3,B$6:ZZ$6,0))=0,A144,A144+1)</f>
        <v>7</v>
      </c>
      <c r="B145">
        <v>4</v>
      </c>
      <c r="C145" s="1" t="s">
        <v>164</v>
      </c>
      <c r="D145" s="1" t="s">
        <v>344</v>
      </c>
      <c r="G145" s="4">
        <f t="shared" si="50"/>
        <v>0</v>
      </c>
      <c r="H145" s="5">
        <f t="shared" si="56"/>
        <v>0</v>
      </c>
      <c r="I145" s="5">
        <f t="shared" si="56"/>
        <v>0</v>
      </c>
      <c r="J145" s="5">
        <f t="shared" si="56"/>
        <v>0</v>
      </c>
      <c r="K145" s="5"/>
      <c r="L145" s="4">
        <f t="shared" si="51"/>
        <v>0</v>
      </c>
      <c r="M145" s="5"/>
      <c r="N145" s="5"/>
      <c r="O145" s="5"/>
      <c r="P145" s="4">
        <f t="shared" si="52"/>
        <v>0</v>
      </c>
      <c r="Q145" s="5"/>
      <c r="R145" s="5"/>
      <c r="S145" s="5"/>
      <c r="T145" s="4">
        <f t="shared" si="53"/>
        <v>0</v>
      </c>
      <c r="U145" s="5"/>
      <c r="V145" s="5"/>
      <c r="W145" s="5"/>
      <c r="X145" s="4">
        <f t="shared" si="54"/>
        <v>0</v>
      </c>
      <c r="Y145" s="5"/>
      <c r="Z145" s="5"/>
      <c r="AA145" s="5"/>
      <c r="AB145" s="4">
        <f t="shared" si="55"/>
        <v>0</v>
      </c>
      <c r="AC145" s="5"/>
      <c r="AD145" s="5"/>
      <c r="AE145" s="5"/>
    </row>
    <row r="146" spans="1:31" x14ac:dyDescent="0.25">
      <c r="A146">
        <f>IF(INDEX(B146:ZZ146,1,MATCH('2017'!$E$3,B$6:ZZ$6,0))=0,A145,A145+1)</f>
        <v>7</v>
      </c>
      <c r="B146">
        <v>4</v>
      </c>
      <c r="C146" s="1" t="s">
        <v>165</v>
      </c>
      <c r="D146" s="1" t="s">
        <v>345</v>
      </c>
      <c r="G146" s="4">
        <f t="shared" si="50"/>
        <v>0</v>
      </c>
      <c r="H146" s="5">
        <f t="shared" si="56"/>
        <v>0</v>
      </c>
      <c r="I146" s="5">
        <f t="shared" si="56"/>
        <v>0</v>
      </c>
      <c r="J146" s="5">
        <f t="shared" si="56"/>
        <v>0</v>
      </c>
      <c r="K146" s="5"/>
      <c r="L146" s="4">
        <f t="shared" si="51"/>
        <v>0</v>
      </c>
      <c r="M146" s="5"/>
      <c r="N146" s="5"/>
      <c r="O146" s="5"/>
      <c r="P146" s="4">
        <f t="shared" si="52"/>
        <v>0</v>
      </c>
      <c r="Q146" s="5"/>
      <c r="R146" s="5"/>
      <c r="S146" s="5"/>
      <c r="T146" s="4">
        <f t="shared" si="53"/>
        <v>0</v>
      </c>
      <c r="U146" s="5"/>
      <c r="V146" s="5"/>
      <c r="W146" s="5"/>
      <c r="X146" s="4">
        <f t="shared" si="54"/>
        <v>0</v>
      </c>
      <c r="Y146" s="5"/>
      <c r="Z146" s="5"/>
      <c r="AA146" s="5"/>
      <c r="AB146" s="4">
        <f t="shared" si="55"/>
        <v>0</v>
      </c>
      <c r="AC146" s="5"/>
      <c r="AD146" s="5"/>
      <c r="AE146" s="5"/>
    </row>
    <row r="147" spans="1:31" x14ac:dyDescent="0.25">
      <c r="A147">
        <f>IF(INDEX(B147:ZZ147,1,MATCH('2017'!$E$3,B$6:ZZ$6,0))=0,A146,A146+1)</f>
        <v>7</v>
      </c>
      <c r="B147">
        <v>4</v>
      </c>
      <c r="C147" s="1" t="s">
        <v>166</v>
      </c>
      <c r="D147" s="1" t="s">
        <v>346</v>
      </c>
      <c r="G147" s="4">
        <f t="shared" si="50"/>
        <v>0</v>
      </c>
      <c r="H147" s="5">
        <f t="shared" si="56"/>
        <v>0</v>
      </c>
      <c r="I147" s="5">
        <f t="shared" si="56"/>
        <v>0</v>
      </c>
      <c r="J147" s="5">
        <f t="shared" si="56"/>
        <v>0</v>
      </c>
      <c r="K147" s="5"/>
      <c r="L147" s="4">
        <f t="shared" si="51"/>
        <v>0</v>
      </c>
      <c r="M147" s="5"/>
      <c r="N147" s="5"/>
      <c r="O147" s="5"/>
      <c r="P147" s="4">
        <f t="shared" si="52"/>
        <v>0</v>
      </c>
      <c r="Q147" s="5"/>
      <c r="R147" s="5"/>
      <c r="S147" s="5"/>
      <c r="T147" s="4">
        <f t="shared" si="53"/>
        <v>0</v>
      </c>
      <c r="U147" s="5"/>
      <c r="V147" s="5"/>
      <c r="W147" s="5"/>
      <c r="X147" s="4">
        <f t="shared" si="54"/>
        <v>0</v>
      </c>
      <c r="Y147" s="5"/>
      <c r="Z147" s="5"/>
      <c r="AA147" s="5"/>
      <c r="AB147" s="4">
        <f t="shared" si="55"/>
        <v>0</v>
      </c>
      <c r="AC147" s="5"/>
      <c r="AD147" s="5"/>
      <c r="AE147" s="5"/>
    </row>
    <row r="148" spans="1:31" x14ac:dyDescent="0.25">
      <c r="A148">
        <f>IF(INDEX(B148:ZZ148,1,MATCH('2017'!$E$3,B$6:ZZ$6,0))=0,A147,A147+1)</f>
        <v>7</v>
      </c>
      <c r="B148">
        <v>4</v>
      </c>
      <c r="C148" s="1" t="s">
        <v>167</v>
      </c>
      <c r="D148" s="1" t="s">
        <v>347</v>
      </c>
      <c r="G148" s="4">
        <f t="shared" si="50"/>
        <v>0</v>
      </c>
      <c r="H148" s="5">
        <f t="shared" si="56"/>
        <v>0</v>
      </c>
      <c r="I148" s="5">
        <f t="shared" si="56"/>
        <v>0</v>
      </c>
      <c r="J148" s="5">
        <f t="shared" si="56"/>
        <v>0</v>
      </c>
      <c r="K148" s="5"/>
      <c r="L148" s="4">
        <f t="shared" si="51"/>
        <v>0</v>
      </c>
      <c r="M148" s="5"/>
      <c r="N148" s="5"/>
      <c r="O148" s="5"/>
      <c r="P148" s="4">
        <f t="shared" si="52"/>
        <v>0</v>
      </c>
      <c r="Q148" s="5"/>
      <c r="R148" s="5"/>
      <c r="S148" s="5"/>
      <c r="T148" s="4">
        <f t="shared" si="53"/>
        <v>0</v>
      </c>
      <c r="U148" s="5"/>
      <c r="V148" s="5"/>
      <c r="W148" s="5"/>
      <c r="X148" s="4">
        <f t="shared" si="54"/>
        <v>0</v>
      </c>
      <c r="Y148" s="5"/>
      <c r="Z148" s="5"/>
      <c r="AA148" s="5"/>
      <c r="AB148" s="4">
        <f t="shared" si="55"/>
        <v>0</v>
      </c>
      <c r="AC148" s="5"/>
      <c r="AD148" s="5"/>
      <c r="AE148" s="5"/>
    </row>
    <row r="149" spans="1:31" x14ac:dyDescent="0.25">
      <c r="A149">
        <f>IF(INDEX(B149:ZZ149,1,MATCH('2017'!$E$3,B$6:ZZ$6,0))=0,A148,A148+1)</f>
        <v>7</v>
      </c>
      <c r="B149">
        <v>4</v>
      </c>
      <c r="C149" s="1" t="s">
        <v>168</v>
      </c>
      <c r="D149" s="1" t="s">
        <v>348</v>
      </c>
      <c r="G149" s="4">
        <f t="shared" si="50"/>
        <v>0</v>
      </c>
      <c r="H149" s="5">
        <f t="shared" si="56"/>
        <v>0</v>
      </c>
      <c r="I149" s="5">
        <f t="shared" si="56"/>
        <v>0</v>
      </c>
      <c r="J149" s="5">
        <f t="shared" si="56"/>
        <v>0</v>
      </c>
      <c r="K149" s="5"/>
      <c r="L149" s="4">
        <f t="shared" si="51"/>
        <v>0</v>
      </c>
      <c r="M149" s="5"/>
      <c r="N149" s="5"/>
      <c r="O149" s="5"/>
      <c r="P149" s="4">
        <f t="shared" si="52"/>
        <v>0</v>
      </c>
      <c r="Q149" s="5"/>
      <c r="R149" s="5"/>
      <c r="S149" s="5"/>
      <c r="T149" s="4">
        <f t="shared" si="53"/>
        <v>0</v>
      </c>
      <c r="U149" s="5"/>
      <c r="V149" s="5"/>
      <c r="W149" s="5"/>
      <c r="X149" s="4">
        <f t="shared" si="54"/>
        <v>0</v>
      </c>
      <c r="Y149" s="5"/>
      <c r="Z149" s="5"/>
      <c r="AA149" s="5"/>
      <c r="AB149" s="4">
        <f t="shared" si="55"/>
        <v>0</v>
      </c>
      <c r="AC149" s="5"/>
      <c r="AD149" s="5"/>
      <c r="AE149" s="5"/>
    </row>
    <row r="150" spans="1:31" x14ac:dyDescent="0.25">
      <c r="A150">
        <f>IF(INDEX(B150:ZZ150,1,MATCH('2017'!$E$3,B$6:ZZ$6,0))=0,A149,A149+1)</f>
        <v>7</v>
      </c>
      <c r="B150">
        <v>4</v>
      </c>
      <c r="C150" s="1" t="s">
        <v>169</v>
      </c>
      <c r="D150" s="1" t="s">
        <v>349</v>
      </c>
      <c r="G150" s="4">
        <f t="shared" si="50"/>
        <v>0</v>
      </c>
      <c r="H150" s="5">
        <f t="shared" si="56"/>
        <v>0</v>
      </c>
      <c r="I150" s="5">
        <f t="shared" si="56"/>
        <v>0</v>
      </c>
      <c r="J150" s="5">
        <f t="shared" si="56"/>
        <v>0</v>
      </c>
      <c r="K150" s="5"/>
      <c r="L150" s="4">
        <f t="shared" si="51"/>
        <v>0</v>
      </c>
      <c r="M150" s="5"/>
      <c r="N150" s="5"/>
      <c r="O150" s="5"/>
      <c r="P150" s="4">
        <f t="shared" si="52"/>
        <v>0</v>
      </c>
      <c r="Q150" s="5"/>
      <c r="R150" s="5"/>
      <c r="S150" s="5"/>
      <c r="T150" s="4">
        <f t="shared" si="53"/>
        <v>0</v>
      </c>
      <c r="U150" s="5"/>
      <c r="V150" s="5"/>
      <c r="W150" s="5"/>
      <c r="X150" s="4">
        <f t="shared" si="54"/>
        <v>0</v>
      </c>
      <c r="Y150" s="5"/>
      <c r="Z150" s="5"/>
      <c r="AA150" s="5"/>
      <c r="AB150" s="4">
        <f t="shared" si="55"/>
        <v>0</v>
      </c>
      <c r="AC150" s="5"/>
      <c r="AD150" s="5"/>
      <c r="AE150" s="5"/>
    </row>
    <row r="151" spans="1:31" x14ac:dyDescent="0.25">
      <c r="A151">
        <f>IF(INDEX(B151:ZZ151,1,MATCH('2017'!$E$3,B$6:ZZ$6,0))=0,A150,A150+1)</f>
        <v>7</v>
      </c>
      <c r="B151">
        <v>4</v>
      </c>
      <c r="C151" s="1" t="s">
        <v>170</v>
      </c>
      <c r="D151" s="1" t="s">
        <v>350</v>
      </c>
      <c r="G151" s="4">
        <f t="shared" si="50"/>
        <v>0</v>
      </c>
      <c r="H151" s="5">
        <f t="shared" si="56"/>
        <v>0</v>
      </c>
      <c r="I151" s="5">
        <f t="shared" si="56"/>
        <v>0</v>
      </c>
      <c r="J151" s="5">
        <f t="shared" si="56"/>
        <v>0</v>
      </c>
      <c r="K151" s="5"/>
      <c r="L151" s="4">
        <f t="shared" si="51"/>
        <v>0</v>
      </c>
      <c r="M151" s="5"/>
      <c r="N151" s="5"/>
      <c r="O151" s="5"/>
      <c r="P151" s="4">
        <f t="shared" si="52"/>
        <v>0</v>
      </c>
      <c r="Q151" s="5"/>
      <c r="R151" s="5"/>
      <c r="S151" s="5"/>
      <c r="T151" s="4">
        <f t="shared" si="53"/>
        <v>0</v>
      </c>
      <c r="U151" s="5"/>
      <c r="V151" s="5"/>
      <c r="W151" s="5"/>
      <c r="X151" s="4">
        <f t="shared" si="54"/>
        <v>0</v>
      </c>
      <c r="Y151" s="5"/>
      <c r="Z151" s="5"/>
      <c r="AA151" s="5"/>
      <c r="AB151" s="4">
        <f t="shared" si="55"/>
        <v>0</v>
      </c>
      <c r="AC151" s="5"/>
      <c r="AD151" s="5"/>
      <c r="AE151" s="5"/>
    </row>
    <row r="152" spans="1:31" x14ac:dyDescent="0.25">
      <c r="A152">
        <f>IF(INDEX(B152:ZZ152,1,MATCH('2017'!$E$3,B$6:ZZ$6,0))=0,A151,A151+1)</f>
        <v>7</v>
      </c>
      <c r="B152">
        <v>4</v>
      </c>
      <c r="C152" s="1" t="s">
        <v>171</v>
      </c>
      <c r="D152" s="1" t="s">
        <v>351</v>
      </c>
      <c r="G152" s="4">
        <f t="shared" si="50"/>
        <v>0</v>
      </c>
      <c r="H152" s="5">
        <f t="shared" si="56"/>
        <v>0</v>
      </c>
      <c r="I152" s="5">
        <f t="shared" si="56"/>
        <v>0</v>
      </c>
      <c r="J152" s="5">
        <f t="shared" si="56"/>
        <v>0</v>
      </c>
      <c r="K152" s="5"/>
      <c r="L152" s="4">
        <f t="shared" si="51"/>
        <v>0</v>
      </c>
      <c r="M152" s="5"/>
      <c r="N152" s="5"/>
      <c r="O152" s="5"/>
      <c r="P152" s="4">
        <f t="shared" si="52"/>
        <v>0</v>
      </c>
      <c r="Q152" s="5"/>
      <c r="R152" s="5"/>
      <c r="S152" s="5"/>
      <c r="T152" s="4">
        <f t="shared" si="53"/>
        <v>0</v>
      </c>
      <c r="U152" s="5"/>
      <c r="V152" s="5"/>
      <c r="W152" s="5"/>
      <c r="X152" s="4">
        <f t="shared" si="54"/>
        <v>0</v>
      </c>
      <c r="Y152" s="5"/>
      <c r="Z152" s="5"/>
      <c r="AA152" s="5"/>
      <c r="AB152" s="4">
        <f t="shared" si="55"/>
        <v>0</v>
      </c>
      <c r="AC152" s="5"/>
      <c r="AD152" s="5"/>
      <c r="AE152" s="5"/>
    </row>
    <row r="153" spans="1:31" x14ac:dyDescent="0.25">
      <c r="A153">
        <f>IF(INDEX(B153:ZZ153,1,MATCH('2017'!$E$3,B$6:ZZ$6,0))=0,A152,A152+1)</f>
        <v>7</v>
      </c>
      <c r="B153">
        <v>4</v>
      </c>
      <c r="C153" s="1" t="s">
        <v>172</v>
      </c>
      <c r="D153" s="1" t="s">
        <v>352</v>
      </c>
      <c r="G153" s="4">
        <f t="shared" si="50"/>
        <v>0</v>
      </c>
      <c r="H153" s="5">
        <f t="shared" si="56"/>
        <v>0</v>
      </c>
      <c r="I153" s="5">
        <f t="shared" si="56"/>
        <v>0</v>
      </c>
      <c r="J153" s="5">
        <f t="shared" si="56"/>
        <v>0</v>
      </c>
      <c r="K153" s="5"/>
      <c r="L153" s="4">
        <f t="shared" si="51"/>
        <v>0</v>
      </c>
      <c r="M153" s="5"/>
      <c r="N153" s="5"/>
      <c r="O153" s="5"/>
      <c r="P153" s="4">
        <f t="shared" si="52"/>
        <v>0</v>
      </c>
      <c r="Q153" s="5"/>
      <c r="R153" s="5"/>
      <c r="S153" s="5"/>
      <c r="T153" s="4">
        <f t="shared" si="53"/>
        <v>0</v>
      </c>
      <c r="U153" s="5"/>
      <c r="V153" s="5"/>
      <c r="W153" s="5"/>
      <c r="X153" s="4">
        <f t="shared" si="54"/>
        <v>0</v>
      </c>
      <c r="Y153" s="5"/>
      <c r="Z153" s="5"/>
      <c r="AA153" s="5"/>
      <c r="AB153" s="4">
        <f t="shared" si="55"/>
        <v>0</v>
      </c>
      <c r="AC153" s="5"/>
      <c r="AD153" s="5"/>
      <c r="AE153" s="5"/>
    </row>
    <row r="154" spans="1:31" x14ac:dyDescent="0.25">
      <c r="A154">
        <f>IF(INDEX(B154:ZZ154,1,MATCH('2017'!$E$3,B$6:ZZ$6,0))=0,A153,A153+1)</f>
        <v>7</v>
      </c>
      <c r="B154">
        <v>4</v>
      </c>
      <c r="C154" s="1" t="s">
        <v>173</v>
      </c>
      <c r="D154" s="1" t="s">
        <v>353</v>
      </c>
      <c r="G154" s="4">
        <f t="shared" si="50"/>
        <v>0</v>
      </c>
      <c r="H154" s="5">
        <f t="shared" si="56"/>
        <v>0</v>
      </c>
      <c r="I154" s="5">
        <f t="shared" si="56"/>
        <v>0</v>
      </c>
      <c r="J154" s="5">
        <f t="shared" si="56"/>
        <v>0</v>
      </c>
      <c r="K154" s="5"/>
      <c r="L154" s="4">
        <f t="shared" si="51"/>
        <v>0</v>
      </c>
      <c r="M154" s="5"/>
      <c r="N154" s="5"/>
      <c r="O154" s="5"/>
      <c r="P154" s="4">
        <f t="shared" si="52"/>
        <v>0</v>
      </c>
      <c r="Q154" s="5"/>
      <c r="R154" s="5"/>
      <c r="S154" s="5"/>
      <c r="T154" s="4">
        <f t="shared" si="53"/>
        <v>0</v>
      </c>
      <c r="U154" s="5"/>
      <c r="V154" s="5"/>
      <c r="W154" s="5"/>
      <c r="X154" s="4">
        <f t="shared" si="54"/>
        <v>0</v>
      </c>
      <c r="Y154" s="5"/>
      <c r="Z154" s="5"/>
      <c r="AA154" s="5"/>
      <c r="AB154" s="4">
        <f t="shared" si="55"/>
        <v>0</v>
      </c>
      <c r="AC154" s="5"/>
      <c r="AD154" s="5"/>
      <c r="AE154" s="5"/>
    </row>
    <row r="155" spans="1:31" x14ac:dyDescent="0.25">
      <c r="A155">
        <f>IF(INDEX(B155:ZZ155,1,MATCH('2017'!$E$3,B$6:ZZ$6,0))=0,A154,A154+1)</f>
        <v>7</v>
      </c>
      <c r="B155">
        <v>4</v>
      </c>
      <c r="C155" s="1" t="s">
        <v>174</v>
      </c>
      <c r="D155" s="1" t="s">
        <v>354</v>
      </c>
      <c r="G155" s="4">
        <f t="shared" si="50"/>
        <v>0</v>
      </c>
      <c r="H155" s="5">
        <f t="shared" si="56"/>
        <v>0</v>
      </c>
      <c r="I155" s="5">
        <f t="shared" si="56"/>
        <v>0</v>
      </c>
      <c r="J155" s="5">
        <f t="shared" si="56"/>
        <v>0</v>
      </c>
      <c r="K155" s="5"/>
      <c r="L155" s="4">
        <f t="shared" si="51"/>
        <v>0</v>
      </c>
      <c r="M155" s="5"/>
      <c r="N155" s="5"/>
      <c r="O155" s="5"/>
      <c r="P155" s="4">
        <f t="shared" si="52"/>
        <v>0</v>
      </c>
      <c r="Q155" s="5"/>
      <c r="R155" s="5"/>
      <c r="S155" s="5"/>
      <c r="T155" s="4">
        <f t="shared" si="53"/>
        <v>0</v>
      </c>
      <c r="U155" s="5"/>
      <c r="V155" s="5"/>
      <c r="W155" s="5"/>
      <c r="X155" s="4">
        <f t="shared" si="54"/>
        <v>0</v>
      </c>
      <c r="Y155" s="5"/>
      <c r="Z155" s="5"/>
      <c r="AA155" s="5"/>
      <c r="AB155" s="4">
        <f t="shared" si="55"/>
        <v>0</v>
      </c>
      <c r="AC155" s="5"/>
      <c r="AD155" s="5"/>
      <c r="AE155" s="5"/>
    </row>
    <row r="156" spans="1:31" x14ac:dyDescent="0.25">
      <c r="A156">
        <f>IF(INDEX(B156:ZZ156,1,MATCH('2017'!$E$3,B$6:ZZ$6,0))=0,A155,A155+1)</f>
        <v>7</v>
      </c>
      <c r="B156">
        <v>4</v>
      </c>
      <c r="C156" s="1" t="s">
        <v>175</v>
      </c>
      <c r="D156" s="1" t="s">
        <v>355</v>
      </c>
      <c r="G156" s="4">
        <f t="shared" si="50"/>
        <v>0</v>
      </c>
      <c r="H156" s="5">
        <f t="shared" si="56"/>
        <v>0</v>
      </c>
      <c r="I156" s="5">
        <f t="shared" si="56"/>
        <v>0</v>
      </c>
      <c r="J156" s="5">
        <f t="shared" si="56"/>
        <v>0</v>
      </c>
      <c r="K156" s="5"/>
      <c r="L156" s="4">
        <f t="shared" si="51"/>
        <v>0</v>
      </c>
      <c r="M156" s="5"/>
      <c r="N156" s="5"/>
      <c r="O156" s="5"/>
      <c r="P156" s="4">
        <f t="shared" si="52"/>
        <v>0</v>
      </c>
      <c r="Q156" s="5"/>
      <c r="R156" s="5"/>
      <c r="S156" s="5"/>
      <c r="T156" s="4">
        <f t="shared" si="53"/>
        <v>0</v>
      </c>
      <c r="U156" s="5"/>
      <c r="V156" s="5"/>
      <c r="W156" s="5"/>
      <c r="X156" s="4">
        <f t="shared" si="54"/>
        <v>0</v>
      </c>
      <c r="Y156" s="5"/>
      <c r="Z156" s="5"/>
      <c r="AA156" s="5"/>
      <c r="AB156" s="4">
        <f t="shared" si="55"/>
        <v>0</v>
      </c>
      <c r="AC156" s="5"/>
      <c r="AD156" s="5"/>
      <c r="AE156" s="5"/>
    </row>
    <row r="157" spans="1:31" x14ac:dyDescent="0.25">
      <c r="A157">
        <f>IF(INDEX(B157:ZZ157,1,MATCH('2017'!$E$3,B$6:ZZ$6,0))=0,A156,A156+1)</f>
        <v>7</v>
      </c>
      <c r="B157">
        <v>4</v>
      </c>
      <c r="C157" s="1" t="s">
        <v>176</v>
      </c>
      <c r="D157" s="1" t="s">
        <v>356</v>
      </c>
      <c r="G157" s="4">
        <f t="shared" si="50"/>
        <v>0</v>
      </c>
      <c r="H157" s="5">
        <f t="shared" si="56"/>
        <v>0</v>
      </c>
      <c r="I157" s="5">
        <f t="shared" si="56"/>
        <v>0</v>
      </c>
      <c r="J157" s="5">
        <f t="shared" si="56"/>
        <v>0</v>
      </c>
      <c r="K157" s="5"/>
      <c r="L157" s="4">
        <f t="shared" si="51"/>
        <v>0</v>
      </c>
      <c r="M157" s="5"/>
      <c r="N157" s="5"/>
      <c r="O157" s="5"/>
      <c r="P157" s="4">
        <f t="shared" si="52"/>
        <v>0</v>
      </c>
      <c r="Q157" s="5"/>
      <c r="R157" s="5"/>
      <c r="S157" s="5"/>
      <c r="T157" s="4">
        <f t="shared" si="53"/>
        <v>0</v>
      </c>
      <c r="U157" s="5"/>
      <c r="V157" s="5"/>
      <c r="W157" s="5"/>
      <c r="X157" s="4">
        <f t="shared" si="54"/>
        <v>0</v>
      </c>
      <c r="Y157" s="5"/>
      <c r="Z157" s="5"/>
      <c r="AA157" s="5"/>
      <c r="AB157" s="4">
        <f t="shared" si="55"/>
        <v>0</v>
      </c>
      <c r="AC157" s="5"/>
      <c r="AD157" s="5"/>
      <c r="AE157" s="5"/>
    </row>
    <row r="158" spans="1:31" x14ac:dyDescent="0.25">
      <c r="A158">
        <f>IF(INDEX(B158:ZZ158,1,MATCH('2017'!$E$3,B$6:ZZ$6,0))=0,A157,A157+1)</f>
        <v>7</v>
      </c>
      <c r="B158">
        <v>4</v>
      </c>
      <c r="C158" s="1" t="s">
        <v>177</v>
      </c>
      <c r="D158" s="1" t="s">
        <v>357</v>
      </c>
      <c r="G158" s="4">
        <f t="shared" si="50"/>
        <v>0</v>
      </c>
      <c r="H158" s="5">
        <f t="shared" si="56"/>
        <v>0</v>
      </c>
      <c r="I158" s="5">
        <f t="shared" si="56"/>
        <v>0</v>
      </c>
      <c r="J158" s="5">
        <f t="shared" si="56"/>
        <v>0</v>
      </c>
      <c r="K158" s="5"/>
      <c r="L158" s="4">
        <f t="shared" si="51"/>
        <v>0</v>
      </c>
      <c r="M158" s="5"/>
      <c r="N158" s="5"/>
      <c r="O158" s="5"/>
      <c r="P158" s="4">
        <f t="shared" si="52"/>
        <v>0</v>
      </c>
      <c r="Q158" s="5"/>
      <c r="R158" s="5"/>
      <c r="S158" s="5"/>
      <c r="T158" s="4">
        <f t="shared" si="53"/>
        <v>0</v>
      </c>
      <c r="U158" s="5"/>
      <c r="V158" s="5"/>
      <c r="W158" s="5"/>
      <c r="X158" s="4">
        <f t="shared" si="54"/>
        <v>0</v>
      </c>
      <c r="Y158" s="5"/>
      <c r="Z158" s="5"/>
      <c r="AA158" s="5"/>
      <c r="AB158" s="4">
        <f t="shared" si="55"/>
        <v>0</v>
      </c>
      <c r="AC158" s="5"/>
      <c r="AD158" s="5"/>
      <c r="AE158" s="5"/>
    </row>
    <row r="159" spans="1:31" x14ac:dyDescent="0.25">
      <c r="A159">
        <f>IF(INDEX(B159:ZZ159,1,MATCH('2017'!$E$3,B$6:ZZ$6,0))=0,A158,A158+1)</f>
        <v>7</v>
      </c>
      <c r="B159">
        <v>4</v>
      </c>
      <c r="C159" s="1" t="s">
        <v>178</v>
      </c>
      <c r="D159" s="1" t="s">
        <v>358</v>
      </c>
      <c r="G159" s="4">
        <f t="shared" si="50"/>
        <v>0</v>
      </c>
      <c r="H159" s="5">
        <f t="shared" si="56"/>
        <v>0</v>
      </c>
      <c r="I159" s="5">
        <f t="shared" si="56"/>
        <v>0</v>
      </c>
      <c r="J159" s="5">
        <f t="shared" si="56"/>
        <v>0</v>
      </c>
      <c r="K159" s="5"/>
      <c r="L159" s="4">
        <f t="shared" si="51"/>
        <v>0</v>
      </c>
      <c r="M159" s="5"/>
      <c r="N159" s="5"/>
      <c r="O159" s="5"/>
      <c r="P159" s="4">
        <f t="shared" si="52"/>
        <v>0</v>
      </c>
      <c r="Q159" s="5"/>
      <c r="R159" s="5"/>
      <c r="S159" s="5"/>
      <c r="T159" s="4">
        <f t="shared" si="53"/>
        <v>0</v>
      </c>
      <c r="U159" s="5"/>
      <c r="V159" s="5"/>
      <c r="W159" s="5"/>
      <c r="X159" s="4">
        <f t="shared" si="54"/>
        <v>0</v>
      </c>
      <c r="Y159" s="5"/>
      <c r="Z159" s="5"/>
      <c r="AA159" s="5"/>
      <c r="AB159" s="4">
        <f t="shared" si="55"/>
        <v>0</v>
      </c>
      <c r="AC159" s="5"/>
      <c r="AD159" s="5"/>
      <c r="AE159" s="5"/>
    </row>
    <row r="160" spans="1:31" x14ac:dyDescent="0.25">
      <c r="A160">
        <f>IF(INDEX(B160:ZZ160,1,MATCH('2017'!$E$3,B$6:ZZ$6,0))=0,A159,A159+1)</f>
        <v>7</v>
      </c>
      <c r="B160">
        <v>4</v>
      </c>
      <c r="C160" s="1" t="s">
        <v>179</v>
      </c>
      <c r="D160" s="1" t="s">
        <v>359</v>
      </c>
      <c r="G160" s="4">
        <f t="shared" si="50"/>
        <v>0</v>
      </c>
      <c r="H160" s="5">
        <f t="shared" si="56"/>
        <v>0</v>
      </c>
      <c r="I160" s="5">
        <f t="shared" si="56"/>
        <v>0</v>
      </c>
      <c r="J160" s="5">
        <f t="shared" si="56"/>
        <v>0</v>
      </c>
      <c r="K160" s="5"/>
      <c r="L160" s="4">
        <f t="shared" si="51"/>
        <v>0</v>
      </c>
      <c r="M160" s="5"/>
      <c r="N160" s="5"/>
      <c r="O160" s="5"/>
      <c r="P160" s="4">
        <f t="shared" si="52"/>
        <v>0</v>
      </c>
      <c r="Q160" s="5"/>
      <c r="R160" s="5"/>
      <c r="S160" s="5"/>
      <c r="T160" s="4">
        <f t="shared" si="53"/>
        <v>0</v>
      </c>
      <c r="U160" s="5"/>
      <c r="V160" s="5"/>
      <c r="W160" s="5"/>
      <c r="X160" s="4">
        <f t="shared" si="54"/>
        <v>0</v>
      </c>
      <c r="Y160" s="5"/>
      <c r="Z160" s="5"/>
      <c r="AA160" s="5"/>
      <c r="AB160" s="4">
        <f t="shared" si="55"/>
        <v>0</v>
      </c>
      <c r="AC160" s="5"/>
      <c r="AD160" s="5"/>
      <c r="AE160" s="5"/>
    </row>
    <row r="161" spans="1:31" x14ac:dyDescent="0.25">
      <c r="A161">
        <f>IF(INDEX(B161:ZZ161,1,MATCH('2017'!$E$3,B$6:ZZ$6,0))=0,A160,A160+1)</f>
        <v>7</v>
      </c>
      <c r="B161">
        <v>4</v>
      </c>
      <c r="C161" s="1" t="s">
        <v>180</v>
      </c>
      <c r="D161" s="1" t="s">
        <v>360</v>
      </c>
      <c r="G161" s="4">
        <f t="shared" si="50"/>
        <v>0</v>
      </c>
      <c r="H161" s="5">
        <f t="shared" si="56"/>
        <v>0</v>
      </c>
      <c r="I161" s="5">
        <f t="shared" si="56"/>
        <v>0</v>
      </c>
      <c r="J161" s="5">
        <f t="shared" si="56"/>
        <v>0</v>
      </c>
      <c r="K161" s="5"/>
      <c r="L161" s="4">
        <f t="shared" si="51"/>
        <v>0</v>
      </c>
      <c r="M161" s="5"/>
      <c r="N161" s="5"/>
      <c r="O161" s="5"/>
      <c r="P161" s="4">
        <f t="shared" si="52"/>
        <v>0</v>
      </c>
      <c r="Q161" s="5"/>
      <c r="R161" s="5"/>
      <c r="S161" s="5"/>
      <c r="T161" s="4">
        <f t="shared" si="53"/>
        <v>0</v>
      </c>
      <c r="U161" s="5"/>
      <c r="V161" s="5"/>
      <c r="W161" s="5"/>
      <c r="X161" s="4">
        <f t="shared" si="54"/>
        <v>0</v>
      </c>
      <c r="Y161" s="5"/>
      <c r="Z161" s="5"/>
      <c r="AA161" s="5"/>
      <c r="AB161" s="4">
        <f t="shared" si="55"/>
        <v>0</v>
      </c>
      <c r="AC161" s="5"/>
      <c r="AD161" s="5"/>
      <c r="AE161" s="5"/>
    </row>
    <row r="162" spans="1:31" x14ac:dyDescent="0.25">
      <c r="A162">
        <f>IF(INDEX(B162:ZZ162,1,MATCH('2017'!$E$3,B$6:ZZ$6,0))=0,A161,A161+1)</f>
        <v>7</v>
      </c>
      <c r="B162">
        <v>4</v>
      </c>
      <c r="C162" s="1" t="s">
        <v>181</v>
      </c>
      <c r="D162" s="1" t="s">
        <v>361</v>
      </c>
      <c r="G162" s="4">
        <f t="shared" si="50"/>
        <v>0</v>
      </c>
      <c r="H162" s="5">
        <f t="shared" ref="H162:J178" si="57">SUMIFS($P162:$AE162,$P$7:$AE$7,H$7)</f>
        <v>0</v>
      </c>
      <c r="I162" s="5">
        <f t="shared" si="57"/>
        <v>0</v>
      </c>
      <c r="J162" s="5">
        <f t="shared" si="57"/>
        <v>0</v>
      </c>
      <c r="K162" s="5"/>
      <c r="L162" s="4">
        <f t="shared" si="51"/>
        <v>0</v>
      </c>
      <c r="M162" s="5"/>
      <c r="N162" s="5"/>
      <c r="O162" s="5"/>
      <c r="P162" s="4">
        <f t="shared" si="52"/>
        <v>0</v>
      </c>
      <c r="Q162" s="5"/>
      <c r="R162" s="5"/>
      <c r="S162" s="5"/>
      <c r="T162" s="4">
        <f t="shared" si="53"/>
        <v>0</v>
      </c>
      <c r="U162" s="5"/>
      <c r="V162" s="5"/>
      <c r="W162" s="5"/>
      <c r="X162" s="4">
        <f t="shared" si="54"/>
        <v>0</v>
      </c>
      <c r="Y162" s="5"/>
      <c r="Z162" s="5"/>
      <c r="AA162" s="5"/>
      <c r="AB162" s="4">
        <f t="shared" si="55"/>
        <v>0</v>
      </c>
      <c r="AC162" s="5"/>
      <c r="AD162" s="5"/>
      <c r="AE162" s="5"/>
    </row>
    <row r="163" spans="1:31" x14ac:dyDescent="0.25">
      <c r="A163">
        <f>IF(INDEX(B163:ZZ163,1,MATCH('2017'!$E$3,B$6:ZZ$6,0))=0,A162,A162+1)</f>
        <v>7</v>
      </c>
      <c r="B163">
        <v>4</v>
      </c>
      <c r="C163" s="1" t="s">
        <v>182</v>
      </c>
      <c r="D163" s="1" t="s">
        <v>362</v>
      </c>
      <c r="G163" s="4">
        <f t="shared" si="50"/>
        <v>0</v>
      </c>
      <c r="H163" s="5">
        <f t="shared" si="57"/>
        <v>0</v>
      </c>
      <c r="I163" s="5">
        <f t="shared" si="57"/>
        <v>0</v>
      </c>
      <c r="J163" s="5">
        <f t="shared" si="57"/>
        <v>0</v>
      </c>
      <c r="K163" s="5"/>
      <c r="L163" s="4">
        <f t="shared" si="51"/>
        <v>0</v>
      </c>
      <c r="M163" s="5"/>
      <c r="N163" s="5"/>
      <c r="O163" s="5"/>
      <c r="P163" s="4">
        <f t="shared" si="52"/>
        <v>0</v>
      </c>
      <c r="Q163" s="5"/>
      <c r="R163" s="5"/>
      <c r="S163" s="5"/>
      <c r="T163" s="4">
        <f t="shared" si="53"/>
        <v>0</v>
      </c>
      <c r="U163" s="5"/>
      <c r="V163" s="5"/>
      <c r="W163" s="5"/>
      <c r="X163" s="4">
        <f t="shared" si="54"/>
        <v>0</v>
      </c>
      <c r="Y163" s="5"/>
      <c r="Z163" s="5"/>
      <c r="AA163" s="5"/>
      <c r="AB163" s="4">
        <f t="shared" si="55"/>
        <v>0</v>
      </c>
      <c r="AC163" s="5"/>
      <c r="AD163" s="5"/>
      <c r="AE163" s="5"/>
    </row>
    <row r="164" spans="1:31" x14ac:dyDescent="0.25">
      <c r="A164">
        <f>IF(INDEX(B164:ZZ164,1,MATCH('2017'!$E$3,B$6:ZZ$6,0))=0,A163,A163+1)</f>
        <v>7</v>
      </c>
      <c r="B164" t="s">
        <v>196</v>
      </c>
      <c r="C164" s="1" t="s">
        <v>127</v>
      </c>
      <c r="D164" s="1" t="s">
        <v>363</v>
      </c>
      <c r="G164" s="4">
        <f t="shared" si="50"/>
        <v>0</v>
      </c>
      <c r="H164" s="5">
        <f t="shared" si="57"/>
        <v>0</v>
      </c>
      <c r="I164" s="5">
        <f t="shared" si="57"/>
        <v>0</v>
      </c>
      <c r="J164" s="5">
        <f t="shared" si="57"/>
        <v>0</v>
      </c>
      <c r="K164" s="5"/>
      <c r="L164" s="4">
        <f t="shared" si="51"/>
        <v>0</v>
      </c>
      <c r="M164" s="5"/>
      <c r="N164" s="5"/>
      <c r="O164" s="5"/>
      <c r="P164" s="4">
        <f t="shared" si="52"/>
        <v>0</v>
      </c>
      <c r="Q164" s="5">
        <v>0</v>
      </c>
      <c r="R164" s="5">
        <v>0</v>
      </c>
      <c r="S164" s="5">
        <v>0</v>
      </c>
      <c r="T164" s="4">
        <f t="shared" si="53"/>
        <v>0</v>
      </c>
      <c r="U164" s="5"/>
      <c r="V164" s="5">
        <v>0</v>
      </c>
      <c r="W164" s="5">
        <v>0</v>
      </c>
      <c r="X164" s="4">
        <f t="shared" si="54"/>
        <v>0</v>
      </c>
      <c r="Y164" s="5"/>
      <c r="Z164" s="5"/>
      <c r="AA164" s="5"/>
      <c r="AB164" s="4">
        <f t="shared" si="55"/>
        <v>0</v>
      </c>
      <c r="AC164" s="5"/>
      <c r="AD164" s="5"/>
      <c r="AE164" s="5"/>
    </row>
    <row r="165" spans="1:31" x14ac:dyDescent="0.25">
      <c r="A165">
        <f>IF(INDEX(B165:ZZ165,1,MATCH('2017'!$E$3,B$6:ZZ$6,0))=0,A164,A164+1)</f>
        <v>7</v>
      </c>
      <c r="B165">
        <v>4</v>
      </c>
      <c r="C165" s="1" t="s">
        <v>132</v>
      </c>
      <c r="D165" s="1" t="s">
        <v>364</v>
      </c>
      <c r="G165" s="4">
        <f t="shared" si="50"/>
        <v>0</v>
      </c>
      <c r="H165" s="5">
        <f t="shared" si="57"/>
        <v>0</v>
      </c>
      <c r="I165" s="5">
        <f t="shared" si="57"/>
        <v>0</v>
      </c>
      <c r="J165" s="5">
        <f t="shared" si="57"/>
        <v>0</v>
      </c>
      <c r="K165" s="5"/>
      <c r="L165" s="4">
        <f t="shared" si="51"/>
        <v>0</v>
      </c>
      <c r="M165" s="5"/>
      <c r="N165" s="5"/>
      <c r="O165" s="5"/>
      <c r="P165" s="4">
        <f t="shared" si="52"/>
        <v>0</v>
      </c>
      <c r="Q165" s="5"/>
      <c r="R165" s="5"/>
      <c r="S165" s="5"/>
      <c r="T165" s="4">
        <f t="shared" si="53"/>
        <v>0</v>
      </c>
      <c r="U165" s="5"/>
      <c r="V165" s="5"/>
      <c r="W165" s="5"/>
      <c r="X165" s="4">
        <f t="shared" si="54"/>
        <v>0</v>
      </c>
      <c r="Y165" s="5"/>
      <c r="Z165" s="5"/>
      <c r="AA165" s="5"/>
      <c r="AB165" s="4">
        <f t="shared" si="55"/>
        <v>0</v>
      </c>
      <c r="AC165" s="5"/>
      <c r="AD165" s="5"/>
      <c r="AE165" s="5"/>
    </row>
    <row r="166" spans="1:31" x14ac:dyDescent="0.25">
      <c r="A166">
        <f>IF(INDEX(B166:ZZ166,1,MATCH('2017'!$E$3,B$6:ZZ$6,0))=0,A165,A165+1)</f>
        <v>7</v>
      </c>
      <c r="B166">
        <v>4</v>
      </c>
      <c r="C166" s="1" t="s">
        <v>133</v>
      </c>
      <c r="D166" s="1" t="s">
        <v>365</v>
      </c>
      <c r="G166" s="4">
        <f t="shared" si="50"/>
        <v>0</v>
      </c>
      <c r="H166" s="5">
        <f t="shared" si="57"/>
        <v>0</v>
      </c>
      <c r="I166" s="5">
        <f t="shared" si="57"/>
        <v>0</v>
      </c>
      <c r="J166" s="5">
        <f t="shared" si="57"/>
        <v>0</v>
      </c>
      <c r="K166" s="5"/>
      <c r="L166" s="4">
        <f t="shared" si="51"/>
        <v>0</v>
      </c>
      <c r="M166" s="5"/>
      <c r="N166" s="5"/>
      <c r="O166" s="5"/>
      <c r="P166" s="4">
        <f t="shared" si="52"/>
        <v>0</v>
      </c>
      <c r="Q166" s="5"/>
      <c r="R166" s="5"/>
      <c r="S166" s="5"/>
      <c r="T166" s="4">
        <f t="shared" si="53"/>
        <v>0</v>
      </c>
      <c r="U166" s="5"/>
      <c r="V166" s="5"/>
      <c r="W166" s="5"/>
      <c r="X166" s="4">
        <f t="shared" si="54"/>
        <v>0</v>
      </c>
      <c r="Y166" s="5"/>
      <c r="Z166" s="5"/>
      <c r="AA166" s="5"/>
      <c r="AB166" s="4">
        <f t="shared" si="55"/>
        <v>0</v>
      </c>
      <c r="AC166" s="5"/>
      <c r="AD166" s="5"/>
      <c r="AE166" s="5"/>
    </row>
    <row r="167" spans="1:31" x14ac:dyDescent="0.25">
      <c r="A167">
        <f>IF(INDEX(B167:ZZ167,1,MATCH('2017'!$E$3,B$6:ZZ$6,0))=0,A166,A166+1)</f>
        <v>7</v>
      </c>
      <c r="B167">
        <v>4</v>
      </c>
      <c r="C167" s="1" t="s">
        <v>134</v>
      </c>
      <c r="D167" s="1" t="s">
        <v>366</v>
      </c>
      <c r="G167" s="4">
        <f t="shared" si="50"/>
        <v>0</v>
      </c>
      <c r="H167" s="5">
        <f t="shared" si="57"/>
        <v>0</v>
      </c>
      <c r="I167" s="5">
        <f t="shared" si="57"/>
        <v>0</v>
      </c>
      <c r="J167" s="5">
        <f t="shared" si="57"/>
        <v>0</v>
      </c>
      <c r="K167" s="5"/>
      <c r="L167" s="4">
        <f t="shared" si="51"/>
        <v>0</v>
      </c>
      <c r="M167" s="5"/>
      <c r="N167" s="5"/>
      <c r="O167" s="5"/>
      <c r="P167" s="4">
        <f t="shared" si="52"/>
        <v>0</v>
      </c>
      <c r="Q167" s="5"/>
      <c r="R167" s="5"/>
      <c r="S167" s="5"/>
      <c r="T167" s="4">
        <f t="shared" si="53"/>
        <v>0</v>
      </c>
      <c r="U167" s="5"/>
      <c r="V167" s="5"/>
      <c r="W167" s="5"/>
      <c r="X167" s="4">
        <f t="shared" si="54"/>
        <v>0</v>
      </c>
      <c r="Y167" s="5"/>
      <c r="Z167" s="5"/>
      <c r="AA167" s="5"/>
      <c r="AB167" s="4">
        <f t="shared" si="55"/>
        <v>0</v>
      </c>
      <c r="AC167" s="5"/>
      <c r="AD167" s="5"/>
      <c r="AE167" s="5"/>
    </row>
    <row r="168" spans="1:31" x14ac:dyDescent="0.25">
      <c r="A168">
        <f>IF(INDEX(B168:ZZ168,1,MATCH('2017'!$E$3,B$6:ZZ$6,0))=0,A167,A167+1)</f>
        <v>7</v>
      </c>
      <c r="B168">
        <v>4</v>
      </c>
      <c r="C168" s="1" t="s">
        <v>183</v>
      </c>
      <c r="D168" s="1" t="s">
        <v>367</v>
      </c>
      <c r="G168" s="4">
        <f t="shared" si="50"/>
        <v>0</v>
      </c>
      <c r="H168" s="5">
        <f t="shared" si="57"/>
        <v>0</v>
      </c>
      <c r="I168" s="5">
        <f t="shared" si="57"/>
        <v>0</v>
      </c>
      <c r="J168" s="5">
        <f t="shared" si="57"/>
        <v>0</v>
      </c>
      <c r="K168" s="5"/>
      <c r="L168" s="4">
        <f t="shared" si="51"/>
        <v>0</v>
      </c>
      <c r="M168" s="5"/>
      <c r="N168" s="5"/>
      <c r="O168" s="5"/>
      <c r="P168" s="4">
        <f t="shared" si="52"/>
        <v>0</v>
      </c>
      <c r="Q168" s="5"/>
      <c r="R168" s="5"/>
      <c r="S168" s="5"/>
      <c r="T168" s="4">
        <f t="shared" si="53"/>
        <v>0</v>
      </c>
      <c r="U168" s="5"/>
      <c r="V168" s="5"/>
      <c r="W168" s="5"/>
      <c r="X168" s="4">
        <f t="shared" si="54"/>
        <v>0</v>
      </c>
      <c r="Y168" s="5"/>
      <c r="Z168" s="5"/>
      <c r="AA168" s="5"/>
      <c r="AB168" s="4">
        <f t="shared" si="55"/>
        <v>0</v>
      </c>
      <c r="AC168" s="5"/>
      <c r="AD168" s="5"/>
      <c r="AE168" s="5"/>
    </row>
    <row r="169" spans="1:31" x14ac:dyDescent="0.25">
      <c r="A169">
        <f>IF(INDEX(B169:ZZ169,1,MATCH('2017'!$E$3,B$6:ZZ$6,0))=0,A168,A168+1)</f>
        <v>7</v>
      </c>
      <c r="B169">
        <v>4</v>
      </c>
      <c r="C169" s="1" t="s">
        <v>184</v>
      </c>
      <c r="D169" s="1" t="s">
        <v>368</v>
      </c>
      <c r="G169" s="4">
        <f t="shared" si="50"/>
        <v>0</v>
      </c>
      <c r="H169" s="5">
        <f t="shared" si="57"/>
        <v>0</v>
      </c>
      <c r="I169" s="5">
        <f t="shared" si="57"/>
        <v>0</v>
      </c>
      <c r="J169" s="5">
        <f t="shared" si="57"/>
        <v>0</v>
      </c>
      <c r="K169" s="5"/>
      <c r="L169" s="4">
        <f t="shared" si="51"/>
        <v>0</v>
      </c>
      <c r="M169" s="5"/>
      <c r="N169" s="5"/>
      <c r="O169" s="5"/>
      <c r="P169" s="4">
        <f t="shared" si="52"/>
        <v>0</v>
      </c>
      <c r="Q169" s="5"/>
      <c r="R169" s="5"/>
      <c r="S169" s="5"/>
      <c r="T169" s="4">
        <f t="shared" si="53"/>
        <v>0</v>
      </c>
      <c r="U169" s="5"/>
      <c r="V169" s="5"/>
      <c r="W169" s="5"/>
      <c r="X169" s="4">
        <f t="shared" si="54"/>
        <v>0</v>
      </c>
      <c r="Y169" s="5"/>
      <c r="Z169" s="5"/>
      <c r="AA169" s="5"/>
      <c r="AB169" s="4">
        <f t="shared" si="55"/>
        <v>0</v>
      </c>
      <c r="AC169" s="5"/>
      <c r="AD169" s="5"/>
      <c r="AE169" s="5"/>
    </row>
    <row r="170" spans="1:31" x14ac:dyDescent="0.25">
      <c r="A170">
        <f>IF(INDEX(B170:ZZ170,1,MATCH('2017'!$E$3,B$6:ZZ$6,0))=0,A169,A169+1)</f>
        <v>7</v>
      </c>
      <c r="B170">
        <v>4</v>
      </c>
      <c r="C170" s="1" t="s">
        <v>185</v>
      </c>
      <c r="D170" s="1" t="s">
        <v>369</v>
      </c>
      <c r="G170" s="4">
        <f t="shared" ref="G170:G178" si="58">SUM(H170:K170)</f>
        <v>0</v>
      </c>
      <c r="H170" s="5">
        <f t="shared" si="57"/>
        <v>0</v>
      </c>
      <c r="I170" s="5">
        <f t="shared" si="57"/>
        <v>0</v>
      </c>
      <c r="J170" s="5">
        <f t="shared" si="57"/>
        <v>0</v>
      </c>
      <c r="K170" s="5"/>
      <c r="L170" s="4">
        <f t="shared" ref="L170:L178" si="59">SUM(M170:O170)</f>
        <v>0</v>
      </c>
      <c r="M170" s="5"/>
      <c r="N170" s="5"/>
      <c r="O170" s="5"/>
      <c r="P170" s="4">
        <f t="shared" ref="P170:P178" si="60">SUM(Q170:S170)</f>
        <v>0</v>
      </c>
      <c r="Q170" s="5"/>
      <c r="R170" s="5"/>
      <c r="S170" s="5"/>
      <c r="T170" s="4">
        <f t="shared" ref="T170:T178" si="61">SUM(U170:W170)</f>
        <v>0</v>
      </c>
      <c r="U170" s="5"/>
      <c r="V170" s="5"/>
      <c r="W170" s="5"/>
      <c r="X170" s="4">
        <f t="shared" ref="X170:X178" si="62">SUM(Y170:AA170)</f>
        <v>0</v>
      </c>
      <c r="Y170" s="5"/>
      <c r="Z170" s="5"/>
      <c r="AA170" s="5"/>
      <c r="AB170" s="4">
        <f t="shared" ref="AB170:AB178" si="63">SUM(AC170:AE170)</f>
        <v>0</v>
      </c>
      <c r="AC170" s="5"/>
      <c r="AD170" s="5"/>
      <c r="AE170" s="5"/>
    </row>
    <row r="171" spans="1:31" x14ac:dyDescent="0.25">
      <c r="A171">
        <f>IF(INDEX(B171:ZZ171,1,MATCH('2017'!$E$3,B$6:ZZ$6,0))=0,A170,A170+1)</f>
        <v>7</v>
      </c>
      <c r="B171">
        <v>4</v>
      </c>
      <c r="C171" s="1" t="s">
        <v>186</v>
      </c>
      <c r="D171" s="1" t="s">
        <v>370</v>
      </c>
      <c r="G171" s="4">
        <f t="shared" si="58"/>
        <v>0</v>
      </c>
      <c r="H171" s="5">
        <f t="shared" si="57"/>
        <v>0</v>
      </c>
      <c r="I171" s="5">
        <f t="shared" si="57"/>
        <v>0</v>
      </c>
      <c r="J171" s="5">
        <f t="shared" si="57"/>
        <v>0</v>
      </c>
      <c r="K171" s="5"/>
      <c r="L171" s="4">
        <f t="shared" si="59"/>
        <v>0</v>
      </c>
      <c r="M171" s="5"/>
      <c r="N171" s="5"/>
      <c r="O171" s="5"/>
      <c r="P171" s="4">
        <f t="shared" si="60"/>
        <v>0</v>
      </c>
      <c r="Q171" s="5"/>
      <c r="R171" s="5"/>
      <c r="S171" s="5"/>
      <c r="T171" s="4">
        <f t="shared" si="61"/>
        <v>0</v>
      </c>
      <c r="U171" s="5"/>
      <c r="V171" s="5"/>
      <c r="W171" s="5"/>
      <c r="X171" s="4">
        <f t="shared" si="62"/>
        <v>0</v>
      </c>
      <c r="Y171" s="5"/>
      <c r="Z171" s="5"/>
      <c r="AA171" s="5"/>
      <c r="AB171" s="4">
        <f t="shared" si="63"/>
        <v>0</v>
      </c>
      <c r="AC171" s="5"/>
      <c r="AD171" s="5"/>
      <c r="AE171" s="5"/>
    </row>
    <row r="172" spans="1:31" x14ac:dyDescent="0.25">
      <c r="A172">
        <f>IF(INDEX(B172:ZZ172,1,MATCH('2017'!$E$3,B$6:ZZ$6,0))=0,A171,A171+1)</f>
        <v>7</v>
      </c>
      <c r="B172">
        <v>4</v>
      </c>
      <c r="C172" s="1" t="s">
        <v>187</v>
      </c>
      <c r="D172" s="1" t="s">
        <v>371</v>
      </c>
      <c r="G172" s="4">
        <f t="shared" si="58"/>
        <v>0</v>
      </c>
      <c r="H172" s="5">
        <f t="shared" si="57"/>
        <v>0</v>
      </c>
      <c r="I172" s="5">
        <f t="shared" si="57"/>
        <v>0</v>
      </c>
      <c r="J172" s="5">
        <f t="shared" si="57"/>
        <v>0</v>
      </c>
      <c r="K172" s="5"/>
      <c r="L172" s="4">
        <f t="shared" si="59"/>
        <v>0</v>
      </c>
      <c r="M172" s="5"/>
      <c r="N172" s="5"/>
      <c r="O172" s="5"/>
      <c r="P172" s="4">
        <f t="shared" si="60"/>
        <v>0</v>
      </c>
      <c r="Q172" s="5"/>
      <c r="R172" s="5"/>
      <c r="S172" s="5"/>
      <c r="T172" s="4">
        <f t="shared" si="61"/>
        <v>0</v>
      </c>
      <c r="U172" s="5"/>
      <c r="V172" s="5"/>
      <c r="W172" s="5"/>
      <c r="X172" s="4">
        <f t="shared" si="62"/>
        <v>0</v>
      </c>
      <c r="Y172" s="5"/>
      <c r="Z172" s="5"/>
      <c r="AA172" s="5"/>
      <c r="AB172" s="4">
        <f t="shared" si="63"/>
        <v>0</v>
      </c>
      <c r="AC172" s="5"/>
      <c r="AD172" s="5"/>
      <c r="AE172" s="5"/>
    </row>
    <row r="173" spans="1:31" x14ac:dyDescent="0.25">
      <c r="A173">
        <f>IF(INDEX(B173:ZZ173,1,MATCH('2017'!$E$3,B$6:ZZ$6,0))=0,A172,A172+1)</f>
        <v>7</v>
      </c>
      <c r="B173">
        <v>4</v>
      </c>
      <c r="C173" s="1" t="s">
        <v>188</v>
      </c>
      <c r="D173" s="1" t="s">
        <v>372</v>
      </c>
      <c r="G173" s="4">
        <f t="shared" si="58"/>
        <v>0</v>
      </c>
      <c r="H173" s="5">
        <f t="shared" si="57"/>
        <v>0</v>
      </c>
      <c r="I173" s="5">
        <f t="shared" si="57"/>
        <v>0</v>
      </c>
      <c r="J173" s="5">
        <f t="shared" si="57"/>
        <v>0</v>
      </c>
      <c r="K173" s="5"/>
      <c r="L173" s="4">
        <f t="shared" si="59"/>
        <v>0</v>
      </c>
      <c r="M173" s="5"/>
      <c r="N173" s="5"/>
      <c r="O173" s="5"/>
      <c r="P173" s="4">
        <f t="shared" si="60"/>
        <v>0</v>
      </c>
      <c r="Q173" s="5"/>
      <c r="R173" s="5"/>
      <c r="S173" s="5"/>
      <c r="T173" s="4">
        <f t="shared" si="61"/>
        <v>0</v>
      </c>
      <c r="U173" s="5"/>
      <c r="V173" s="5"/>
      <c r="W173" s="5"/>
      <c r="X173" s="4">
        <f t="shared" si="62"/>
        <v>0</v>
      </c>
      <c r="Y173" s="5"/>
      <c r="Z173" s="5"/>
      <c r="AA173" s="5"/>
      <c r="AB173" s="4">
        <f t="shared" si="63"/>
        <v>0</v>
      </c>
      <c r="AC173" s="5"/>
      <c r="AD173" s="5"/>
      <c r="AE173" s="5"/>
    </row>
    <row r="174" spans="1:31" x14ac:dyDescent="0.25">
      <c r="A174">
        <f>IF(INDEX(B174:ZZ174,1,MATCH('2017'!$E$3,B$6:ZZ$6,0))=0,A173,A173+1)</f>
        <v>7</v>
      </c>
      <c r="B174">
        <v>4</v>
      </c>
      <c r="C174" s="1" t="s">
        <v>189</v>
      </c>
      <c r="D174" s="1" t="s">
        <v>373</v>
      </c>
      <c r="G174" s="4">
        <f t="shared" si="58"/>
        <v>0</v>
      </c>
      <c r="H174" s="5">
        <f t="shared" si="57"/>
        <v>0</v>
      </c>
      <c r="I174" s="5">
        <f t="shared" si="57"/>
        <v>0</v>
      </c>
      <c r="J174" s="5">
        <f t="shared" si="57"/>
        <v>0</v>
      </c>
      <c r="K174" s="5"/>
      <c r="L174" s="4">
        <f t="shared" si="59"/>
        <v>0</v>
      </c>
      <c r="M174" s="5"/>
      <c r="N174" s="5"/>
      <c r="O174" s="5"/>
      <c r="P174" s="4">
        <f t="shared" si="60"/>
        <v>0</v>
      </c>
      <c r="Q174" s="5"/>
      <c r="R174" s="5"/>
      <c r="S174" s="5"/>
      <c r="T174" s="4">
        <f t="shared" si="61"/>
        <v>0</v>
      </c>
      <c r="U174" s="5"/>
      <c r="V174" s="5"/>
      <c r="W174" s="5"/>
      <c r="X174" s="4">
        <f t="shared" si="62"/>
        <v>0</v>
      </c>
      <c r="Y174" s="5"/>
      <c r="Z174" s="5"/>
      <c r="AA174" s="5"/>
      <c r="AB174" s="4">
        <f t="shared" si="63"/>
        <v>0</v>
      </c>
      <c r="AC174" s="5"/>
      <c r="AD174" s="5"/>
      <c r="AE174" s="5"/>
    </row>
    <row r="175" spans="1:31" x14ac:dyDescent="0.25">
      <c r="A175">
        <f>IF(INDEX(B175:ZZ175,1,MATCH('2017'!$E$3,B$6:ZZ$6,0))=0,A174,A174+1)</f>
        <v>7</v>
      </c>
      <c r="B175">
        <v>4</v>
      </c>
      <c r="C175" s="1" t="s">
        <v>190</v>
      </c>
      <c r="D175" s="1" t="s">
        <v>374</v>
      </c>
      <c r="G175" s="4">
        <f t="shared" si="58"/>
        <v>0</v>
      </c>
      <c r="H175" s="5">
        <f t="shared" si="57"/>
        <v>0</v>
      </c>
      <c r="I175" s="5">
        <f t="shared" si="57"/>
        <v>0</v>
      </c>
      <c r="J175" s="5">
        <f t="shared" si="57"/>
        <v>0</v>
      </c>
      <c r="K175" s="5"/>
      <c r="L175" s="4">
        <f t="shared" si="59"/>
        <v>0</v>
      </c>
      <c r="M175" s="5"/>
      <c r="N175" s="5"/>
      <c r="O175" s="5"/>
      <c r="P175" s="4">
        <f t="shared" si="60"/>
        <v>0</v>
      </c>
      <c r="Q175" s="5"/>
      <c r="R175" s="5"/>
      <c r="S175" s="5"/>
      <c r="T175" s="4">
        <f t="shared" si="61"/>
        <v>0</v>
      </c>
      <c r="U175" s="5"/>
      <c r="V175" s="5"/>
      <c r="W175" s="5"/>
      <c r="X175" s="4">
        <f t="shared" si="62"/>
        <v>0</v>
      </c>
      <c r="Y175" s="5"/>
      <c r="Z175" s="5"/>
      <c r="AA175" s="5"/>
      <c r="AB175" s="4">
        <f t="shared" si="63"/>
        <v>0</v>
      </c>
      <c r="AC175" s="5"/>
      <c r="AD175" s="5"/>
      <c r="AE175" s="5"/>
    </row>
    <row r="176" spans="1:31" x14ac:dyDescent="0.25">
      <c r="A176">
        <f>IF(INDEX(B176:ZZ176,1,MATCH('2017'!$E$3,B$6:ZZ$6,0))=0,A175,A175+1)</f>
        <v>7</v>
      </c>
      <c r="B176">
        <v>4</v>
      </c>
      <c r="C176" s="1" t="s">
        <v>191</v>
      </c>
      <c r="D176" s="1" t="s">
        <v>375</v>
      </c>
      <c r="G176" s="4">
        <f t="shared" si="58"/>
        <v>0</v>
      </c>
      <c r="H176" s="5">
        <f t="shared" si="57"/>
        <v>0</v>
      </c>
      <c r="I176" s="5">
        <f t="shared" si="57"/>
        <v>0</v>
      </c>
      <c r="J176" s="5">
        <f t="shared" si="57"/>
        <v>0</v>
      </c>
      <c r="K176" s="5"/>
      <c r="L176" s="4">
        <f t="shared" si="59"/>
        <v>0</v>
      </c>
      <c r="M176" s="5"/>
      <c r="N176" s="5"/>
      <c r="O176" s="5"/>
      <c r="P176" s="4">
        <f t="shared" si="60"/>
        <v>0</v>
      </c>
      <c r="Q176" s="5"/>
      <c r="R176" s="5"/>
      <c r="S176" s="5"/>
      <c r="T176" s="4">
        <f t="shared" si="61"/>
        <v>0</v>
      </c>
      <c r="U176" s="5"/>
      <c r="V176" s="5"/>
      <c r="W176" s="5"/>
      <c r="X176" s="4">
        <f t="shared" si="62"/>
        <v>0</v>
      </c>
      <c r="Y176" s="5"/>
      <c r="Z176" s="5"/>
      <c r="AA176" s="5"/>
      <c r="AB176" s="4">
        <f t="shared" si="63"/>
        <v>0</v>
      </c>
      <c r="AC176" s="5"/>
      <c r="AD176" s="5"/>
      <c r="AE176" s="5"/>
    </row>
    <row r="177" spans="1:31" x14ac:dyDescent="0.25">
      <c r="A177">
        <f>IF(INDEX(B177:ZZ177,1,MATCH('2017'!$E$3,B$6:ZZ$6,0))=0,A176,A176+1)</f>
        <v>7</v>
      </c>
      <c r="B177">
        <v>4</v>
      </c>
      <c r="C177" s="1" t="s">
        <v>192</v>
      </c>
      <c r="D177" s="1" t="s">
        <v>376</v>
      </c>
      <c r="G177" s="4">
        <f t="shared" si="58"/>
        <v>0</v>
      </c>
      <c r="H177" s="5">
        <f t="shared" si="57"/>
        <v>0</v>
      </c>
      <c r="I177" s="5">
        <f t="shared" si="57"/>
        <v>0</v>
      </c>
      <c r="J177" s="5">
        <f t="shared" si="57"/>
        <v>0</v>
      </c>
      <c r="K177" s="5"/>
      <c r="L177" s="4">
        <f t="shared" si="59"/>
        <v>0</v>
      </c>
      <c r="M177" s="5"/>
      <c r="N177" s="5"/>
      <c r="O177" s="5"/>
      <c r="P177" s="4">
        <f t="shared" si="60"/>
        <v>0</v>
      </c>
      <c r="Q177" s="5"/>
      <c r="R177" s="5"/>
      <c r="S177" s="5"/>
      <c r="T177" s="4">
        <f t="shared" si="61"/>
        <v>0</v>
      </c>
      <c r="U177" s="5"/>
      <c r="V177" s="5"/>
      <c r="W177" s="5"/>
      <c r="X177" s="4">
        <f t="shared" si="62"/>
        <v>0</v>
      </c>
      <c r="Y177" s="5"/>
      <c r="Z177" s="5"/>
      <c r="AA177" s="5"/>
      <c r="AB177" s="4">
        <f t="shared" si="63"/>
        <v>0</v>
      </c>
      <c r="AC177" s="5"/>
      <c r="AD177" s="5"/>
      <c r="AE177" s="5"/>
    </row>
    <row r="178" spans="1:31" s="2" customFormat="1" x14ac:dyDescent="0.25">
      <c r="A178">
        <f>IF(INDEX(B178:ZZ178,1,MATCH('2017'!$E$3,B$6:ZZ$6,0))=0,A177,A177+1)</f>
        <v>7</v>
      </c>
      <c r="B178">
        <v>4</v>
      </c>
      <c r="C178" s="1" t="s">
        <v>193</v>
      </c>
      <c r="D178" s="1" t="s">
        <v>377</v>
      </c>
      <c r="E178"/>
      <c r="F178"/>
      <c r="G178" s="4">
        <f t="shared" si="58"/>
        <v>0</v>
      </c>
      <c r="H178" s="5">
        <f t="shared" si="57"/>
        <v>0</v>
      </c>
      <c r="I178" s="5">
        <f t="shared" si="57"/>
        <v>0</v>
      </c>
      <c r="J178" s="5">
        <f t="shared" si="57"/>
        <v>0</v>
      </c>
      <c r="K178" s="5"/>
      <c r="L178" s="4">
        <f t="shared" si="59"/>
        <v>0</v>
      </c>
      <c r="M178" s="5"/>
      <c r="N178" s="5"/>
      <c r="O178" s="5"/>
      <c r="P178" s="4">
        <f t="shared" si="60"/>
        <v>0</v>
      </c>
      <c r="Q178" s="5"/>
      <c r="R178" s="5"/>
      <c r="S178" s="5"/>
      <c r="T178" s="4">
        <f t="shared" si="61"/>
        <v>0</v>
      </c>
      <c r="U178" s="5"/>
      <c r="V178" s="5"/>
      <c r="W178" s="5"/>
      <c r="X178" s="4">
        <f t="shared" si="62"/>
        <v>0</v>
      </c>
      <c r="Y178" s="5"/>
      <c r="Z178" s="5"/>
      <c r="AA178" s="5"/>
      <c r="AB178" s="4">
        <f t="shared" si="63"/>
        <v>0</v>
      </c>
      <c r="AC178" s="5"/>
      <c r="AD178" s="5"/>
      <c r="AE178" s="5"/>
    </row>
    <row r="179" spans="1:31" x14ac:dyDescent="0.25">
      <c r="A179">
        <f>IF(INDEX(B179:ZZ179,1,MATCH('2017'!$E$3,B$6:ZZ$6,0))=0,A178,A178+1)</f>
        <v>7</v>
      </c>
      <c r="B179" s="2" t="s">
        <v>195</v>
      </c>
      <c r="C179" s="9">
        <v>5</v>
      </c>
      <c r="D179" s="1" t="s">
        <v>378</v>
      </c>
      <c r="E179" s="2"/>
      <c r="F179" s="2"/>
      <c r="G179" s="4">
        <f t="shared" ref="G179:L179" si="64">SUMIF($B$11:$B$213,$B$180,G11:G213)</f>
        <v>0</v>
      </c>
      <c r="H179" s="4">
        <f t="shared" si="64"/>
        <v>0</v>
      </c>
      <c r="I179" s="4">
        <f t="shared" si="64"/>
        <v>0</v>
      </c>
      <c r="J179" s="4">
        <f t="shared" si="64"/>
        <v>0</v>
      </c>
      <c r="K179" s="4">
        <f t="shared" si="64"/>
        <v>0</v>
      </c>
      <c r="L179" s="4">
        <f t="shared" si="64"/>
        <v>0</v>
      </c>
      <c r="M179" s="4"/>
      <c r="N179" s="4"/>
      <c r="O179" s="4"/>
      <c r="P179" s="4">
        <f t="shared" ref="P179:AE179" si="65">SUMIF($B$11:$B$213,$B$180,P11:P213)</f>
        <v>0</v>
      </c>
      <c r="Q179" s="4">
        <f t="shared" si="65"/>
        <v>0</v>
      </c>
      <c r="R179" s="4">
        <f t="shared" si="65"/>
        <v>0</v>
      </c>
      <c r="S179" s="4">
        <f t="shared" si="65"/>
        <v>0</v>
      </c>
      <c r="T179" s="4">
        <f t="shared" si="65"/>
        <v>0</v>
      </c>
      <c r="U179" s="4">
        <f t="shared" si="65"/>
        <v>0</v>
      </c>
      <c r="V179" s="4">
        <f t="shared" si="65"/>
        <v>0</v>
      </c>
      <c r="W179" s="4">
        <f t="shared" si="65"/>
        <v>0</v>
      </c>
      <c r="X179" s="4">
        <f t="shared" si="65"/>
        <v>0</v>
      </c>
      <c r="Y179" s="4">
        <f t="shared" si="65"/>
        <v>0</v>
      </c>
      <c r="Z179" s="4">
        <f t="shared" si="65"/>
        <v>0</v>
      </c>
      <c r="AA179" s="4">
        <f t="shared" si="65"/>
        <v>0</v>
      </c>
      <c r="AB179" s="4">
        <f t="shared" si="65"/>
        <v>0</v>
      </c>
      <c r="AC179" s="4">
        <f t="shared" si="65"/>
        <v>0</v>
      </c>
      <c r="AD179" s="4">
        <f t="shared" si="65"/>
        <v>0</v>
      </c>
      <c r="AE179" s="4">
        <f t="shared" si="65"/>
        <v>0</v>
      </c>
    </row>
    <row r="180" spans="1:31" x14ac:dyDescent="0.25">
      <c r="A180">
        <f>IF(INDEX(B180:ZZ180,1,MATCH('2017'!$E$3,B$6:ZZ$6,0))=0,A179,A179+1)</f>
        <v>7</v>
      </c>
      <c r="B180">
        <v>5</v>
      </c>
      <c r="C180" s="1" t="s">
        <v>34</v>
      </c>
      <c r="D180" s="1" t="s">
        <v>379</v>
      </c>
      <c r="G180" s="4">
        <f t="shared" ref="G180:G189" si="66">SUM(H180:K180)</f>
        <v>0</v>
      </c>
      <c r="H180" s="5">
        <f t="shared" ref="H180:J189" si="67">SUMIFS($P180:$AE180,$P$7:$AE$7,H$7)</f>
        <v>0</v>
      </c>
      <c r="I180" s="5">
        <f t="shared" si="67"/>
        <v>0</v>
      </c>
      <c r="J180" s="5">
        <f t="shared" si="67"/>
        <v>0</v>
      </c>
      <c r="K180" s="5"/>
      <c r="L180" s="4">
        <f t="shared" ref="L180:L189" si="68">SUM(M180:O180)</f>
        <v>0</v>
      </c>
      <c r="M180" s="5"/>
      <c r="N180" s="5"/>
      <c r="O180" s="5"/>
      <c r="P180" s="4">
        <f t="shared" ref="P180:P189" si="69">SUM(Q180:S180)</f>
        <v>0</v>
      </c>
      <c r="Q180" s="5"/>
      <c r="R180" s="5"/>
      <c r="S180" s="5"/>
      <c r="T180" s="4">
        <f t="shared" ref="T180:T189" si="70">SUM(U180:W180)</f>
        <v>0</v>
      </c>
      <c r="U180" s="5"/>
      <c r="V180" s="5"/>
      <c r="W180" s="5"/>
      <c r="X180" s="4">
        <f t="shared" ref="X180:X189" si="71">SUM(Y180:AA180)</f>
        <v>0</v>
      </c>
      <c r="Y180" s="5"/>
      <c r="Z180" s="5"/>
      <c r="AA180" s="5"/>
      <c r="AB180" s="4">
        <f t="shared" ref="AB180:AB189" si="72">SUM(AC180:AE180)</f>
        <v>0</v>
      </c>
      <c r="AC180" s="5"/>
      <c r="AD180" s="5"/>
      <c r="AE180" s="5"/>
    </row>
    <row r="181" spans="1:31" x14ac:dyDescent="0.25">
      <c r="A181">
        <f>IF(INDEX(B181:ZZ181,1,MATCH('2017'!$E$3,B$6:ZZ$6,0))=0,A180,A180+1)</f>
        <v>7</v>
      </c>
      <c r="B181">
        <v>5</v>
      </c>
      <c r="C181" s="1" t="s">
        <v>35</v>
      </c>
      <c r="D181" s="1" t="s">
        <v>380</v>
      </c>
      <c r="G181" s="4">
        <f t="shared" si="66"/>
        <v>0</v>
      </c>
      <c r="H181" s="5">
        <f t="shared" si="67"/>
        <v>0</v>
      </c>
      <c r="I181" s="5">
        <f t="shared" si="67"/>
        <v>0</v>
      </c>
      <c r="J181" s="5">
        <f t="shared" si="67"/>
        <v>0</v>
      </c>
      <c r="K181" s="5"/>
      <c r="L181" s="4">
        <f t="shared" si="68"/>
        <v>0</v>
      </c>
      <c r="M181" s="5"/>
      <c r="N181" s="5"/>
      <c r="O181" s="5"/>
      <c r="P181" s="4">
        <f t="shared" si="69"/>
        <v>0</v>
      </c>
      <c r="Q181" s="5"/>
      <c r="R181" s="5"/>
      <c r="S181" s="5"/>
      <c r="T181" s="4">
        <f t="shared" si="70"/>
        <v>0</v>
      </c>
      <c r="U181" s="5"/>
      <c r="V181" s="5"/>
      <c r="W181" s="5"/>
      <c r="X181" s="4">
        <f t="shared" si="71"/>
        <v>0</v>
      </c>
      <c r="Y181" s="5"/>
      <c r="Z181" s="5"/>
      <c r="AA181" s="5"/>
      <c r="AB181" s="4">
        <f t="shared" si="72"/>
        <v>0</v>
      </c>
      <c r="AC181" s="5"/>
      <c r="AD181" s="5"/>
      <c r="AE181" s="5"/>
    </row>
    <row r="182" spans="1:31" x14ac:dyDescent="0.25">
      <c r="A182">
        <f>IF(INDEX(B182:ZZ182,1,MATCH('2017'!$E$3,B$6:ZZ$6,0))=0,A181,A181+1)</f>
        <v>7</v>
      </c>
      <c r="B182">
        <v>5</v>
      </c>
      <c r="C182" s="1" t="s">
        <v>36</v>
      </c>
      <c r="D182" s="1" t="s">
        <v>381</v>
      </c>
      <c r="G182" s="4">
        <f t="shared" si="66"/>
        <v>0</v>
      </c>
      <c r="H182" s="5">
        <f t="shared" si="67"/>
        <v>0</v>
      </c>
      <c r="I182" s="5">
        <f t="shared" si="67"/>
        <v>0</v>
      </c>
      <c r="J182" s="5">
        <f t="shared" si="67"/>
        <v>0</v>
      </c>
      <c r="K182" s="5"/>
      <c r="L182" s="4">
        <f t="shared" si="68"/>
        <v>0</v>
      </c>
      <c r="M182" s="5"/>
      <c r="N182" s="5"/>
      <c r="O182" s="5"/>
      <c r="P182" s="4">
        <f t="shared" si="69"/>
        <v>0</v>
      </c>
      <c r="Q182" s="5"/>
      <c r="R182" s="5"/>
      <c r="S182" s="5"/>
      <c r="T182" s="4">
        <f t="shared" si="70"/>
        <v>0</v>
      </c>
      <c r="U182" s="5"/>
      <c r="V182" s="5"/>
      <c r="W182" s="5"/>
      <c r="X182" s="4">
        <f t="shared" si="71"/>
        <v>0</v>
      </c>
      <c r="Y182" s="5"/>
      <c r="Z182" s="5"/>
      <c r="AA182" s="5"/>
      <c r="AB182" s="4">
        <f t="shared" si="72"/>
        <v>0</v>
      </c>
      <c r="AC182" s="5"/>
      <c r="AD182" s="5"/>
      <c r="AE182" s="5"/>
    </row>
    <row r="183" spans="1:31" x14ac:dyDescent="0.25">
      <c r="A183">
        <f>IF(INDEX(B183:ZZ183,1,MATCH('2017'!$E$3,B$6:ZZ$6,0))=0,A182,A182+1)</f>
        <v>7</v>
      </c>
      <c r="B183">
        <v>5</v>
      </c>
      <c r="C183" s="1" t="s">
        <v>37</v>
      </c>
      <c r="D183" s="1" t="s">
        <v>382</v>
      </c>
      <c r="G183" s="4">
        <f t="shared" si="66"/>
        <v>0</v>
      </c>
      <c r="H183" s="5">
        <f t="shared" si="67"/>
        <v>0</v>
      </c>
      <c r="I183" s="5">
        <f t="shared" si="67"/>
        <v>0</v>
      </c>
      <c r="J183" s="5">
        <f t="shared" si="67"/>
        <v>0</v>
      </c>
      <c r="K183" s="5"/>
      <c r="L183" s="4">
        <f t="shared" si="68"/>
        <v>0</v>
      </c>
      <c r="M183" s="5"/>
      <c r="N183" s="5"/>
      <c r="O183" s="5"/>
      <c r="P183" s="4">
        <f t="shared" si="69"/>
        <v>0</v>
      </c>
      <c r="Q183" s="5"/>
      <c r="R183" s="5"/>
      <c r="S183" s="5"/>
      <c r="T183" s="4">
        <f t="shared" si="70"/>
        <v>0</v>
      </c>
      <c r="U183" s="5"/>
      <c r="V183" s="5"/>
      <c r="W183" s="5"/>
      <c r="X183" s="4">
        <f t="shared" si="71"/>
        <v>0</v>
      </c>
      <c r="Y183" s="5"/>
      <c r="Z183" s="5"/>
      <c r="AA183" s="5"/>
      <c r="AB183" s="4">
        <f t="shared" si="72"/>
        <v>0</v>
      </c>
      <c r="AC183" s="5"/>
      <c r="AD183" s="5"/>
      <c r="AE183" s="5"/>
    </row>
    <row r="184" spans="1:31" x14ac:dyDescent="0.25">
      <c r="A184">
        <f>IF(INDEX(B184:ZZ184,1,MATCH('2017'!$E$3,B$6:ZZ$6,0))=0,A183,A183+1)</f>
        <v>7</v>
      </c>
      <c r="B184">
        <v>5</v>
      </c>
      <c r="C184" s="1" t="s">
        <v>38</v>
      </c>
      <c r="D184" s="1" t="s">
        <v>383</v>
      </c>
      <c r="G184" s="4">
        <f t="shared" si="66"/>
        <v>0</v>
      </c>
      <c r="H184" s="5">
        <f t="shared" si="67"/>
        <v>0</v>
      </c>
      <c r="I184" s="5">
        <f t="shared" si="67"/>
        <v>0</v>
      </c>
      <c r="J184" s="5">
        <f t="shared" si="67"/>
        <v>0</v>
      </c>
      <c r="K184" s="5"/>
      <c r="L184" s="4">
        <f t="shared" si="68"/>
        <v>0</v>
      </c>
      <c r="M184" s="5"/>
      <c r="N184" s="5"/>
      <c r="O184" s="5"/>
      <c r="P184" s="4">
        <f t="shared" si="69"/>
        <v>0</v>
      </c>
      <c r="Q184" s="5"/>
      <c r="R184" s="5"/>
      <c r="S184" s="5"/>
      <c r="T184" s="4">
        <f t="shared" si="70"/>
        <v>0</v>
      </c>
      <c r="U184" s="5"/>
      <c r="V184" s="5"/>
      <c r="W184" s="5"/>
      <c r="X184" s="4">
        <f t="shared" si="71"/>
        <v>0</v>
      </c>
      <c r="Y184" s="5"/>
      <c r="Z184" s="5"/>
      <c r="AA184" s="5"/>
      <c r="AB184" s="4">
        <f t="shared" si="72"/>
        <v>0</v>
      </c>
      <c r="AC184" s="5"/>
      <c r="AD184" s="5"/>
      <c r="AE184" s="5"/>
    </row>
    <row r="185" spans="1:31" x14ac:dyDescent="0.25">
      <c r="A185">
        <f>IF(INDEX(B185:ZZ185,1,MATCH('2017'!$E$3,B$6:ZZ$6,0))=0,A184,A184+1)</f>
        <v>7</v>
      </c>
      <c r="B185">
        <v>5</v>
      </c>
      <c r="C185" s="1" t="s">
        <v>39</v>
      </c>
      <c r="D185" s="1" t="s">
        <v>384</v>
      </c>
      <c r="G185" s="4">
        <f t="shared" si="66"/>
        <v>0</v>
      </c>
      <c r="H185" s="5">
        <f t="shared" si="67"/>
        <v>0</v>
      </c>
      <c r="I185" s="5">
        <f t="shared" si="67"/>
        <v>0</v>
      </c>
      <c r="J185" s="5">
        <f t="shared" si="67"/>
        <v>0</v>
      </c>
      <c r="K185" s="5"/>
      <c r="L185" s="4">
        <f t="shared" si="68"/>
        <v>0</v>
      </c>
      <c r="M185" s="5"/>
      <c r="N185" s="5"/>
      <c r="O185" s="5"/>
      <c r="P185" s="4">
        <f t="shared" si="69"/>
        <v>0</v>
      </c>
      <c r="Q185" s="5"/>
      <c r="R185" s="5"/>
      <c r="S185" s="5"/>
      <c r="T185" s="4">
        <f t="shared" si="70"/>
        <v>0</v>
      </c>
      <c r="U185" s="5"/>
      <c r="V185" s="5"/>
      <c r="W185" s="5"/>
      <c r="X185" s="4">
        <f t="shared" si="71"/>
        <v>0</v>
      </c>
      <c r="Y185" s="5"/>
      <c r="Z185" s="5"/>
      <c r="AA185" s="5"/>
      <c r="AB185" s="4">
        <f t="shared" si="72"/>
        <v>0</v>
      </c>
      <c r="AC185" s="5"/>
      <c r="AD185" s="5"/>
      <c r="AE185" s="5"/>
    </row>
    <row r="186" spans="1:31" x14ac:dyDescent="0.25">
      <c r="A186">
        <f>IF(INDEX(B186:ZZ186,1,MATCH('2017'!$E$3,B$6:ZZ$6,0))=0,A185,A185+1)</f>
        <v>7</v>
      </c>
      <c r="B186">
        <v>5</v>
      </c>
      <c r="C186" s="1" t="s">
        <v>40</v>
      </c>
      <c r="D186" s="1" t="s">
        <v>385</v>
      </c>
      <c r="G186" s="4">
        <f t="shared" si="66"/>
        <v>0</v>
      </c>
      <c r="H186" s="5">
        <f t="shared" si="67"/>
        <v>0</v>
      </c>
      <c r="I186" s="5">
        <f t="shared" si="67"/>
        <v>0</v>
      </c>
      <c r="J186" s="5">
        <f t="shared" si="67"/>
        <v>0</v>
      </c>
      <c r="K186" s="5"/>
      <c r="L186" s="4">
        <f t="shared" si="68"/>
        <v>0</v>
      </c>
      <c r="M186" s="5"/>
      <c r="N186" s="5"/>
      <c r="O186" s="5"/>
      <c r="P186" s="4">
        <f t="shared" si="69"/>
        <v>0</v>
      </c>
      <c r="Q186" s="5"/>
      <c r="R186" s="5"/>
      <c r="S186" s="5"/>
      <c r="T186" s="4">
        <f t="shared" si="70"/>
        <v>0</v>
      </c>
      <c r="U186" s="5"/>
      <c r="V186" s="5"/>
      <c r="W186" s="5"/>
      <c r="X186" s="4">
        <f t="shared" si="71"/>
        <v>0</v>
      </c>
      <c r="Y186" s="5"/>
      <c r="Z186" s="5"/>
      <c r="AA186" s="5"/>
      <c r="AB186" s="4">
        <f t="shared" si="72"/>
        <v>0</v>
      </c>
      <c r="AC186" s="5"/>
      <c r="AD186" s="5"/>
      <c r="AE186" s="5"/>
    </row>
    <row r="187" spans="1:31" x14ac:dyDescent="0.25">
      <c r="A187">
        <f>IF(INDEX(B187:ZZ187,1,MATCH('2017'!$E$3,B$6:ZZ$6,0))=0,A186,A186+1)</f>
        <v>7</v>
      </c>
      <c r="B187">
        <v>5</v>
      </c>
      <c r="C187" s="1" t="s">
        <v>41</v>
      </c>
      <c r="D187" s="1" t="s">
        <v>386</v>
      </c>
      <c r="G187" s="4">
        <f t="shared" si="66"/>
        <v>0</v>
      </c>
      <c r="H187" s="5">
        <f t="shared" si="67"/>
        <v>0</v>
      </c>
      <c r="I187" s="5">
        <f t="shared" si="67"/>
        <v>0</v>
      </c>
      <c r="J187" s="5">
        <f t="shared" si="67"/>
        <v>0</v>
      </c>
      <c r="K187" s="5"/>
      <c r="L187" s="4">
        <f t="shared" si="68"/>
        <v>0</v>
      </c>
      <c r="M187" s="5"/>
      <c r="N187" s="5"/>
      <c r="O187" s="5"/>
      <c r="P187" s="4">
        <f t="shared" si="69"/>
        <v>0</v>
      </c>
      <c r="Q187" s="5"/>
      <c r="R187" s="5"/>
      <c r="S187" s="5"/>
      <c r="T187" s="4">
        <f t="shared" si="70"/>
        <v>0</v>
      </c>
      <c r="U187" s="5"/>
      <c r="V187" s="5"/>
      <c r="W187" s="5"/>
      <c r="X187" s="4">
        <f t="shared" si="71"/>
        <v>0</v>
      </c>
      <c r="Y187" s="5"/>
      <c r="Z187" s="5"/>
      <c r="AA187" s="5"/>
      <c r="AB187" s="4">
        <f t="shared" si="72"/>
        <v>0</v>
      </c>
      <c r="AC187" s="5"/>
      <c r="AD187" s="5"/>
      <c r="AE187" s="5"/>
    </row>
    <row r="188" spans="1:31" x14ac:dyDescent="0.25">
      <c r="A188">
        <f>IF(INDEX(B188:ZZ188,1,MATCH('2017'!$E$3,B$6:ZZ$6,0))=0,A187,A187+1)</f>
        <v>7</v>
      </c>
      <c r="B188">
        <v>5</v>
      </c>
      <c r="C188" s="1" t="s">
        <v>42</v>
      </c>
      <c r="D188" s="1" t="s">
        <v>387</v>
      </c>
      <c r="G188" s="4">
        <f t="shared" si="66"/>
        <v>0</v>
      </c>
      <c r="H188" s="5">
        <f t="shared" si="67"/>
        <v>0</v>
      </c>
      <c r="I188" s="5">
        <f t="shared" si="67"/>
        <v>0</v>
      </c>
      <c r="J188" s="5">
        <f t="shared" si="67"/>
        <v>0</v>
      </c>
      <c r="K188" s="5"/>
      <c r="L188" s="4">
        <f t="shared" si="68"/>
        <v>0</v>
      </c>
      <c r="M188" s="5"/>
      <c r="N188" s="5"/>
      <c r="O188" s="5"/>
      <c r="P188" s="4">
        <f t="shared" si="69"/>
        <v>0</v>
      </c>
      <c r="Q188" s="5"/>
      <c r="R188" s="5"/>
      <c r="S188" s="5"/>
      <c r="T188" s="4">
        <f t="shared" si="70"/>
        <v>0</v>
      </c>
      <c r="U188" s="5"/>
      <c r="V188" s="5"/>
      <c r="W188" s="5"/>
      <c r="X188" s="4">
        <f t="shared" si="71"/>
        <v>0</v>
      </c>
      <c r="Y188" s="5"/>
      <c r="Z188" s="5"/>
      <c r="AA188" s="5"/>
      <c r="AB188" s="4">
        <f t="shared" si="72"/>
        <v>0</v>
      </c>
      <c r="AC188" s="5"/>
      <c r="AD188" s="5"/>
      <c r="AE188" s="5"/>
    </row>
    <row r="189" spans="1:31" s="2" customFormat="1" x14ac:dyDescent="0.25">
      <c r="A189">
        <f>IF(INDEX(B189:ZZ189,1,MATCH('2017'!$E$3,B$6:ZZ$6,0))=0,A188,A188+1)</f>
        <v>7</v>
      </c>
      <c r="B189">
        <v>5</v>
      </c>
      <c r="C189" s="1" t="s">
        <v>43</v>
      </c>
      <c r="D189" s="1" t="s">
        <v>388</v>
      </c>
      <c r="E189"/>
      <c r="F189"/>
      <c r="G189" s="4">
        <f t="shared" si="66"/>
        <v>0</v>
      </c>
      <c r="H189" s="5">
        <f t="shared" si="67"/>
        <v>0</v>
      </c>
      <c r="I189" s="5">
        <f t="shared" si="67"/>
        <v>0</v>
      </c>
      <c r="J189" s="5">
        <f t="shared" si="67"/>
        <v>0</v>
      </c>
      <c r="K189" s="5"/>
      <c r="L189" s="4">
        <f t="shared" si="68"/>
        <v>0</v>
      </c>
      <c r="M189" s="5"/>
      <c r="N189" s="5"/>
      <c r="O189" s="5"/>
      <c r="P189" s="4">
        <f t="shared" si="69"/>
        <v>0</v>
      </c>
      <c r="Q189" s="5"/>
      <c r="R189" s="5"/>
      <c r="S189" s="5"/>
      <c r="T189" s="4">
        <f t="shared" si="70"/>
        <v>0</v>
      </c>
      <c r="U189" s="5"/>
      <c r="V189" s="5"/>
      <c r="W189" s="5"/>
      <c r="X189" s="4">
        <f t="shared" si="71"/>
        <v>0</v>
      </c>
      <c r="Y189" s="5"/>
      <c r="Z189" s="5"/>
      <c r="AA189" s="5"/>
      <c r="AB189" s="4">
        <f t="shared" si="72"/>
        <v>0</v>
      </c>
      <c r="AC189" s="5"/>
      <c r="AD189" s="5"/>
      <c r="AE189" s="5"/>
    </row>
    <row r="190" spans="1:31" x14ac:dyDescent="0.25">
      <c r="A190">
        <f>IF(INDEX(B190:ZZ190,1,MATCH('2017'!$E$3,B$6:ZZ$6,0))=0,A189,A189+1)</f>
        <v>7</v>
      </c>
      <c r="B190" s="2" t="s">
        <v>195</v>
      </c>
      <c r="C190" s="9">
        <v>6</v>
      </c>
      <c r="D190" s="1" t="s">
        <v>389</v>
      </c>
      <c r="E190" s="2"/>
      <c r="F190" s="2"/>
      <c r="G190" s="4">
        <f t="shared" ref="G190:L190" si="73">SUMIF($B$11:$B$213,$B$191,G11:G213)</f>
        <v>0</v>
      </c>
      <c r="H190" s="4">
        <f t="shared" si="73"/>
        <v>0</v>
      </c>
      <c r="I190" s="4">
        <f t="shared" si="73"/>
        <v>0</v>
      </c>
      <c r="J190" s="4">
        <f t="shared" si="73"/>
        <v>0</v>
      </c>
      <c r="K190" s="4">
        <f t="shared" si="73"/>
        <v>0</v>
      </c>
      <c r="L190" s="4">
        <f t="shared" si="73"/>
        <v>0</v>
      </c>
      <c r="M190" s="4"/>
      <c r="N190" s="4"/>
      <c r="O190" s="4"/>
      <c r="P190" s="4">
        <f t="shared" ref="P190:AE190" si="74">SUMIF($B$11:$B$213,$B$191,P11:P213)</f>
        <v>0</v>
      </c>
      <c r="Q190" s="4">
        <f t="shared" si="74"/>
        <v>0</v>
      </c>
      <c r="R190" s="4">
        <f t="shared" si="74"/>
        <v>0</v>
      </c>
      <c r="S190" s="4">
        <f t="shared" si="74"/>
        <v>0</v>
      </c>
      <c r="T190" s="4">
        <f t="shared" si="74"/>
        <v>0</v>
      </c>
      <c r="U190" s="4">
        <f t="shared" si="74"/>
        <v>0</v>
      </c>
      <c r="V190" s="4">
        <f t="shared" si="74"/>
        <v>0</v>
      </c>
      <c r="W190" s="4">
        <f t="shared" si="74"/>
        <v>0</v>
      </c>
      <c r="X190" s="4">
        <f t="shared" si="74"/>
        <v>0</v>
      </c>
      <c r="Y190" s="4">
        <f t="shared" si="74"/>
        <v>0</v>
      </c>
      <c r="Z190" s="4">
        <f t="shared" si="74"/>
        <v>0</v>
      </c>
      <c r="AA190" s="4">
        <f t="shared" si="74"/>
        <v>0</v>
      </c>
      <c r="AB190" s="4">
        <f t="shared" si="74"/>
        <v>0</v>
      </c>
      <c r="AC190" s="4">
        <f t="shared" si="74"/>
        <v>0</v>
      </c>
      <c r="AD190" s="4">
        <f t="shared" si="74"/>
        <v>0</v>
      </c>
      <c r="AE190" s="4">
        <f t="shared" si="74"/>
        <v>0</v>
      </c>
    </row>
    <row r="191" spans="1:31" x14ac:dyDescent="0.25">
      <c r="A191">
        <f>IF(INDEX(B191:ZZ191,1,MATCH('2017'!$E$3,B$6:ZZ$6,0))=0,A190,A190+1)</f>
        <v>7</v>
      </c>
      <c r="B191">
        <v>6</v>
      </c>
      <c r="C191" s="1" t="s">
        <v>101</v>
      </c>
      <c r="D191" s="1" t="s">
        <v>390</v>
      </c>
      <c r="G191" s="4">
        <f t="shared" ref="G191:G213" si="75">SUM(H191:K191)</f>
        <v>0</v>
      </c>
      <c r="H191" s="5">
        <f t="shared" ref="H191:J198" si="76">SUMIFS($P191:$AE191,$P$7:$AE$7,H$7)</f>
        <v>0</v>
      </c>
      <c r="I191" s="5">
        <f t="shared" si="76"/>
        <v>0</v>
      </c>
      <c r="J191" s="5">
        <f t="shared" si="76"/>
        <v>0</v>
      </c>
      <c r="K191" s="5"/>
      <c r="L191" s="4">
        <f t="shared" ref="L191:L211" si="77">SUM(M191:O191)</f>
        <v>0</v>
      </c>
      <c r="M191" s="5"/>
      <c r="N191" s="5"/>
      <c r="O191" s="5"/>
      <c r="P191" s="4">
        <f t="shared" ref="P191:P213" si="78">SUM(Q191:S191)</f>
        <v>0</v>
      </c>
      <c r="Q191" s="5"/>
      <c r="R191" s="5"/>
      <c r="S191" s="5"/>
      <c r="T191" s="4">
        <f t="shared" ref="T191:T213" si="79">SUM(U191:W191)</f>
        <v>0</v>
      </c>
      <c r="U191" s="5"/>
      <c r="V191" s="5"/>
      <c r="W191" s="5"/>
      <c r="X191" s="4">
        <f t="shared" ref="X191:X213" si="80">SUM(Y191:AA191)</f>
        <v>0</v>
      </c>
      <c r="Y191" s="5"/>
      <c r="Z191" s="5"/>
      <c r="AA191" s="5"/>
      <c r="AB191" s="4">
        <f t="shared" ref="AB191:AB213" si="81">SUM(AC191:AE191)</f>
        <v>0</v>
      </c>
      <c r="AC191" s="5"/>
      <c r="AD191" s="5"/>
      <c r="AE191" s="5"/>
    </row>
    <row r="192" spans="1:31" x14ac:dyDescent="0.25">
      <c r="A192">
        <f>IF(INDEX(B192:ZZ192,1,MATCH('2017'!$E$3,B$6:ZZ$6,0))=0,A191,A191+1)</f>
        <v>7</v>
      </c>
      <c r="B192">
        <v>6</v>
      </c>
      <c r="C192" s="1" t="s">
        <v>102</v>
      </c>
      <c r="D192" s="1" t="s">
        <v>391</v>
      </c>
      <c r="G192" s="4">
        <f t="shared" si="75"/>
        <v>0</v>
      </c>
      <c r="H192" s="5">
        <f t="shared" si="76"/>
        <v>0</v>
      </c>
      <c r="I192" s="5">
        <f t="shared" si="76"/>
        <v>0</v>
      </c>
      <c r="J192" s="5">
        <f t="shared" si="76"/>
        <v>0</v>
      </c>
      <c r="K192" s="5"/>
      <c r="L192" s="4">
        <f t="shared" si="77"/>
        <v>0</v>
      </c>
      <c r="M192" s="5"/>
      <c r="N192" s="5"/>
      <c r="O192" s="5"/>
      <c r="P192" s="4">
        <f t="shared" si="78"/>
        <v>0</v>
      </c>
      <c r="Q192" s="5"/>
      <c r="R192" s="5"/>
      <c r="S192" s="5"/>
      <c r="T192" s="4">
        <f t="shared" si="79"/>
        <v>0</v>
      </c>
      <c r="U192" s="5"/>
      <c r="V192" s="5"/>
      <c r="W192" s="5"/>
      <c r="X192" s="4">
        <f t="shared" si="80"/>
        <v>0</v>
      </c>
      <c r="Y192" s="5"/>
      <c r="Z192" s="5"/>
      <c r="AA192" s="5"/>
      <c r="AB192" s="4">
        <f t="shared" si="81"/>
        <v>0</v>
      </c>
      <c r="AC192" s="5"/>
      <c r="AD192" s="5"/>
      <c r="AE192" s="5"/>
    </row>
    <row r="193" spans="1:31" x14ac:dyDescent="0.25">
      <c r="A193">
        <f>IF(INDEX(B193:ZZ193,1,MATCH('2017'!$E$3,B$6:ZZ$6,0))=0,A192,A192+1)</f>
        <v>7</v>
      </c>
      <c r="B193">
        <v>6</v>
      </c>
      <c r="C193" s="1" t="s">
        <v>103</v>
      </c>
      <c r="D193" s="1" t="s">
        <v>392</v>
      </c>
      <c r="G193" s="4">
        <f t="shared" si="75"/>
        <v>0</v>
      </c>
      <c r="H193" s="5">
        <f t="shared" si="76"/>
        <v>0</v>
      </c>
      <c r="I193" s="5">
        <f t="shared" si="76"/>
        <v>0</v>
      </c>
      <c r="J193" s="5">
        <f t="shared" si="76"/>
        <v>0</v>
      </c>
      <c r="K193" s="5"/>
      <c r="L193" s="4">
        <f t="shared" si="77"/>
        <v>0</v>
      </c>
      <c r="M193" s="5"/>
      <c r="N193" s="5"/>
      <c r="O193" s="5"/>
      <c r="P193" s="4">
        <f t="shared" si="78"/>
        <v>0</v>
      </c>
      <c r="Q193" s="5"/>
      <c r="R193" s="5"/>
      <c r="S193" s="5"/>
      <c r="T193" s="4">
        <f t="shared" si="79"/>
        <v>0</v>
      </c>
      <c r="U193" s="5"/>
      <c r="V193" s="5"/>
      <c r="W193" s="5"/>
      <c r="X193" s="4">
        <f t="shared" si="80"/>
        <v>0</v>
      </c>
      <c r="Y193" s="5"/>
      <c r="Z193" s="5"/>
      <c r="AA193" s="5"/>
      <c r="AB193" s="4">
        <f t="shared" si="81"/>
        <v>0</v>
      </c>
      <c r="AC193" s="5"/>
      <c r="AD193" s="5"/>
      <c r="AE193" s="5"/>
    </row>
    <row r="194" spans="1:31" x14ac:dyDescent="0.25">
      <c r="A194">
        <f>IF(INDEX(B194:ZZ194,1,MATCH('2017'!$E$3,B$6:ZZ$6,0))=0,A193,A193+1)</f>
        <v>7</v>
      </c>
      <c r="B194">
        <v>6</v>
      </c>
      <c r="C194" s="1" t="s">
        <v>104</v>
      </c>
      <c r="D194" s="1" t="s">
        <v>393</v>
      </c>
      <c r="G194" s="4">
        <f t="shared" si="75"/>
        <v>0</v>
      </c>
      <c r="H194" s="5">
        <f t="shared" si="76"/>
        <v>0</v>
      </c>
      <c r="I194" s="5">
        <f t="shared" si="76"/>
        <v>0</v>
      </c>
      <c r="J194" s="5">
        <f t="shared" si="76"/>
        <v>0</v>
      </c>
      <c r="K194" s="5"/>
      <c r="L194" s="4">
        <f t="shared" si="77"/>
        <v>0</v>
      </c>
      <c r="M194" s="5"/>
      <c r="N194" s="5"/>
      <c r="O194" s="5"/>
      <c r="P194" s="4">
        <f t="shared" si="78"/>
        <v>0</v>
      </c>
      <c r="Q194" s="5"/>
      <c r="R194" s="5"/>
      <c r="S194" s="5"/>
      <c r="T194" s="4">
        <f t="shared" si="79"/>
        <v>0</v>
      </c>
      <c r="U194" s="5"/>
      <c r="V194" s="5"/>
      <c r="W194" s="5"/>
      <c r="X194" s="4">
        <f t="shared" si="80"/>
        <v>0</v>
      </c>
      <c r="Y194" s="5"/>
      <c r="Z194" s="5"/>
      <c r="AA194" s="5"/>
      <c r="AB194" s="4">
        <f t="shared" si="81"/>
        <v>0</v>
      </c>
      <c r="AC194" s="5"/>
      <c r="AD194" s="5"/>
      <c r="AE194" s="5"/>
    </row>
    <row r="195" spans="1:31" x14ac:dyDescent="0.25">
      <c r="A195">
        <f>IF(INDEX(B195:ZZ195,1,MATCH('2017'!$E$3,B$6:ZZ$6,0))=0,A194,A194+1)</f>
        <v>7</v>
      </c>
      <c r="B195">
        <v>6</v>
      </c>
      <c r="C195" s="1" t="s">
        <v>105</v>
      </c>
      <c r="D195" s="1" t="s">
        <v>394</v>
      </c>
      <c r="G195" s="4">
        <f t="shared" si="75"/>
        <v>0</v>
      </c>
      <c r="H195" s="5">
        <f t="shared" si="76"/>
        <v>0</v>
      </c>
      <c r="I195" s="5">
        <f t="shared" si="76"/>
        <v>0</v>
      </c>
      <c r="J195" s="5">
        <f t="shared" si="76"/>
        <v>0</v>
      </c>
      <c r="K195" s="5"/>
      <c r="L195" s="4">
        <f t="shared" si="77"/>
        <v>0</v>
      </c>
      <c r="M195" s="5"/>
      <c r="N195" s="5"/>
      <c r="O195" s="5"/>
      <c r="P195" s="4">
        <f t="shared" si="78"/>
        <v>0</v>
      </c>
      <c r="Q195" s="5"/>
      <c r="R195" s="5"/>
      <c r="S195" s="5"/>
      <c r="T195" s="4">
        <f t="shared" si="79"/>
        <v>0</v>
      </c>
      <c r="U195" s="5"/>
      <c r="V195" s="5"/>
      <c r="W195" s="5"/>
      <c r="X195" s="4">
        <f t="shared" si="80"/>
        <v>0</v>
      </c>
      <c r="Y195" s="5"/>
      <c r="Z195" s="5"/>
      <c r="AA195" s="5"/>
      <c r="AB195" s="4">
        <f t="shared" si="81"/>
        <v>0</v>
      </c>
      <c r="AC195" s="5"/>
      <c r="AD195" s="5"/>
      <c r="AE195" s="5"/>
    </row>
    <row r="196" spans="1:31" x14ac:dyDescent="0.25">
      <c r="A196">
        <f>IF(INDEX(B196:ZZ196,1,MATCH('2017'!$E$3,B$6:ZZ$6,0))=0,A195,A195+1)</f>
        <v>7</v>
      </c>
      <c r="B196">
        <v>6</v>
      </c>
      <c r="C196" s="1" t="s">
        <v>106</v>
      </c>
      <c r="D196" s="1" t="s">
        <v>395</v>
      </c>
      <c r="G196" s="4">
        <f t="shared" si="75"/>
        <v>0</v>
      </c>
      <c r="H196" s="5">
        <f t="shared" si="76"/>
        <v>0</v>
      </c>
      <c r="I196" s="5">
        <f t="shared" si="76"/>
        <v>0</v>
      </c>
      <c r="J196" s="5">
        <f t="shared" si="76"/>
        <v>0</v>
      </c>
      <c r="K196" s="5"/>
      <c r="L196" s="4">
        <f t="shared" si="77"/>
        <v>0</v>
      </c>
      <c r="M196" s="5"/>
      <c r="N196" s="5"/>
      <c r="O196" s="5"/>
      <c r="P196" s="4">
        <f t="shared" si="78"/>
        <v>0</v>
      </c>
      <c r="Q196" s="5"/>
      <c r="R196" s="5"/>
      <c r="S196" s="5"/>
      <c r="T196" s="4">
        <f t="shared" si="79"/>
        <v>0</v>
      </c>
      <c r="U196" s="5"/>
      <c r="V196" s="5"/>
      <c r="W196" s="5"/>
      <c r="X196" s="4">
        <f t="shared" si="80"/>
        <v>0</v>
      </c>
      <c r="Y196" s="5"/>
      <c r="Z196" s="5"/>
      <c r="AA196" s="5"/>
      <c r="AB196" s="4">
        <f t="shared" si="81"/>
        <v>0</v>
      </c>
      <c r="AC196" s="5"/>
      <c r="AD196" s="5"/>
      <c r="AE196" s="5"/>
    </row>
    <row r="197" spans="1:31" x14ac:dyDescent="0.25">
      <c r="A197">
        <f>IF(INDEX(B197:ZZ197,1,MATCH('2017'!$E$3,B$6:ZZ$6,0))=0,A196,A196+1)</f>
        <v>7</v>
      </c>
      <c r="B197">
        <v>6</v>
      </c>
      <c r="C197" s="1" t="s">
        <v>107</v>
      </c>
      <c r="D197" s="1" t="s">
        <v>396</v>
      </c>
      <c r="G197" s="4">
        <f t="shared" si="75"/>
        <v>0</v>
      </c>
      <c r="H197" s="5">
        <f t="shared" si="76"/>
        <v>0</v>
      </c>
      <c r="I197" s="5">
        <f t="shared" si="76"/>
        <v>0</v>
      </c>
      <c r="J197" s="5">
        <f t="shared" si="76"/>
        <v>0</v>
      </c>
      <c r="K197" s="5"/>
      <c r="L197" s="4">
        <f t="shared" si="77"/>
        <v>0</v>
      </c>
      <c r="M197" s="5"/>
      <c r="N197" s="5"/>
      <c r="O197" s="5"/>
      <c r="P197" s="4">
        <f t="shared" si="78"/>
        <v>0</v>
      </c>
      <c r="Q197" s="5"/>
      <c r="R197" s="5"/>
      <c r="S197" s="5"/>
      <c r="T197" s="4">
        <f t="shared" si="79"/>
        <v>0</v>
      </c>
      <c r="U197" s="5"/>
      <c r="V197" s="5"/>
      <c r="W197" s="5"/>
      <c r="X197" s="4">
        <f t="shared" si="80"/>
        <v>0</v>
      </c>
      <c r="Y197" s="5"/>
      <c r="Z197" s="5"/>
      <c r="AA197" s="5"/>
      <c r="AB197" s="4">
        <f t="shared" si="81"/>
        <v>0</v>
      </c>
      <c r="AC197" s="5"/>
      <c r="AD197" s="5"/>
      <c r="AE197" s="5"/>
    </row>
    <row r="198" spans="1:31" x14ac:dyDescent="0.25">
      <c r="A198">
        <f>IF(INDEX(B198:ZZ198,1,MATCH('2017'!$E$3,B$6:ZZ$6,0))=0,A197,A197+1)</f>
        <v>7</v>
      </c>
      <c r="B198">
        <v>6</v>
      </c>
      <c r="C198" s="1" t="s">
        <v>108</v>
      </c>
      <c r="D198" s="1" t="s">
        <v>397</v>
      </c>
      <c r="G198" s="4">
        <f t="shared" si="75"/>
        <v>0</v>
      </c>
      <c r="H198" s="5">
        <f t="shared" si="76"/>
        <v>0</v>
      </c>
      <c r="I198" s="5">
        <f t="shared" si="76"/>
        <v>0</v>
      </c>
      <c r="J198" s="5">
        <f t="shared" si="76"/>
        <v>0</v>
      </c>
      <c r="K198" s="5"/>
      <c r="L198" s="4">
        <f t="shared" si="77"/>
        <v>0</v>
      </c>
      <c r="M198" s="5"/>
      <c r="N198" s="5"/>
      <c r="O198" s="5"/>
      <c r="P198" s="4">
        <f t="shared" si="78"/>
        <v>0</v>
      </c>
      <c r="Q198" s="5"/>
      <c r="R198" s="5"/>
      <c r="S198" s="5"/>
      <c r="T198" s="4">
        <f t="shared" si="79"/>
        <v>0</v>
      </c>
      <c r="U198" s="5"/>
      <c r="V198" s="5"/>
      <c r="W198" s="5"/>
      <c r="X198" s="4">
        <f t="shared" si="80"/>
        <v>0</v>
      </c>
      <c r="Y198" s="5"/>
      <c r="Z198" s="5"/>
      <c r="AA198" s="5"/>
      <c r="AB198" s="4">
        <f t="shared" si="81"/>
        <v>0</v>
      </c>
      <c r="AC198" s="5"/>
      <c r="AD198" s="5"/>
      <c r="AE198" s="5"/>
    </row>
    <row r="199" spans="1:31" x14ac:dyDescent="0.25">
      <c r="A199">
        <f>IF(INDEX(B199:ZZ199,1,MATCH('2017'!$E$3,B$6:ZZ$6,0))=0,A198,A198+1)</f>
        <v>7</v>
      </c>
      <c r="B199">
        <v>6</v>
      </c>
      <c r="C199" s="1" t="s">
        <v>109</v>
      </c>
      <c r="D199" s="1" t="s">
        <v>398</v>
      </c>
      <c r="G199" s="4">
        <f t="shared" si="75"/>
        <v>0</v>
      </c>
      <c r="H199" s="5"/>
      <c r="I199" s="5">
        <f t="shared" ref="I199:J213" si="82">SUMIFS($P199:$AE199,$P$7:$AE$7,I$7)</f>
        <v>0</v>
      </c>
      <c r="J199" s="5">
        <f t="shared" si="82"/>
        <v>0</v>
      </c>
      <c r="K199" s="5"/>
      <c r="L199" s="4">
        <f t="shared" si="77"/>
        <v>0</v>
      </c>
      <c r="M199" s="5"/>
      <c r="N199" s="5"/>
      <c r="O199" s="5"/>
      <c r="P199" s="4">
        <f t="shared" si="78"/>
        <v>0</v>
      </c>
      <c r="Q199" s="5"/>
      <c r="R199" s="5"/>
      <c r="S199" s="5"/>
      <c r="T199" s="4">
        <f t="shared" si="79"/>
        <v>0</v>
      </c>
      <c r="U199" s="5"/>
      <c r="V199" s="5"/>
      <c r="W199" s="5"/>
      <c r="X199" s="4">
        <f t="shared" si="80"/>
        <v>0</v>
      </c>
      <c r="Y199" s="5"/>
      <c r="Z199" s="5"/>
      <c r="AA199" s="5"/>
      <c r="AB199" s="4">
        <f t="shared" si="81"/>
        <v>0</v>
      </c>
      <c r="AC199" s="5"/>
      <c r="AD199" s="5"/>
      <c r="AE199" s="5"/>
    </row>
    <row r="200" spans="1:31" x14ac:dyDescent="0.25">
      <c r="A200">
        <f>IF(INDEX(B200:ZZ200,1,MATCH('2017'!$E$3,B$6:ZZ$6,0))=0,A199,A199+1)</f>
        <v>7</v>
      </c>
      <c r="B200">
        <v>6</v>
      </c>
      <c r="C200" s="1" t="s">
        <v>110</v>
      </c>
      <c r="D200" s="1" t="s">
        <v>399</v>
      </c>
      <c r="G200" s="4">
        <f t="shared" si="75"/>
        <v>0</v>
      </c>
      <c r="H200" s="5">
        <f t="shared" ref="H200:H213" si="83">SUMIFS($P200:$AE200,$P$7:$AE$7,H$7)</f>
        <v>0</v>
      </c>
      <c r="I200" s="5">
        <f t="shared" si="82"/>
        <v>0</v>
      </c>
      <c r="J200" s="5">
        <f t="shared" si="82"/>
        <v>0</v>
      </c>
      <c r="K200" s="5"/>
      <c r="L200" s="4">
        <f t="shared" si="77"/>
        <v>0</v>
      </c>
      <c r="M200" s="5"/>
      <c r="N200" s="5"/>
      <c r="O200" s="5"/>
      <c r="P200" s="4">
        <f t="shared" si="78"/>
        <v>0</v>
      </c>
      <c r="Q200" s="5"/>
      <c r="R200" s="5"/>
      <c r="S200" s="5"/>
      <c r="T200" s="4">
        <f t="shared" si="79"/>
        <v>0</v>
      </c>
      <c r="U200" s="5"/>
      <c r="V200" s="5"/>
      <c r="W200" s="5"/>
      <c r="X200" s="4">
        <f t="shared" si="80"/>
        <v>0</v>
      </c>
      <c r="Y200" s="5"/>
      <c r="Z200" s="5"/>
      <c r="AA200" s="5"/>
      <c r="AB200" s="4">
        <f t="shared" si="81"/>
        <v>0</v>
      </c>
      <c r="AC200" s="5"/>
      <c r="AD200" s="5"/>
      <c r="AE200" s="5"/>
    </row>
    <row r="201" spans="1:31" x14ac:dyDescent="0.25">
      <c r="A201">
        <f>IF(INDEX(B201:ZZ201,1,MATCH('2017'!$E$3,B$6:ZZ$6,0))=0,A200,A200+1)</f>
        <v>7</v>
      </c>
      <c r="B201">
        <v>6</v>
      </c>
      <c r="C201" s="1" t="s">
        <v>111</v>
      </c>
      <c r="D201" s="1" t="s">
        <v>400</v>
      </c>
      <c r="G201" s="4">
        <f t="shared" si="75"/>
        <v>0</v>
      </c>
      <c r="H201" s="5">
        <f t="shared" si="83"/>
        <v>0</v>
      </c>
      <c r="I201" s="5">
        <f t="shared" si="82"/>
        <v>0</v>
      </c>
      <c r="J201" s="5">
        <f t="shared" si="82"/>
        <v>0</v>
      </c>
      <c r="K201" s="5"/>
      <c r="L201" s="4">
        <f t="shared" si="77"/>
        <v>0</v>
      </c>
      <c r="M201" s="5"/>
      <c r="N201" s="5"/>
      <c r="O201" s="5"/>
      <c r="P201" s="4">
        <f t="shared" si="78"/>
        <v>0</v>
      </c>
      <c r="Q201" s="5"/>
      <c r="R201" s="5"/>
      <c r="S201" s="5"/>
      <c r="T201" s="4">
        <f t="shared" si="79"/>
        <v>0</v>
      </c>
      <c r="U201" s="5"/>
      <c r="V201" s="5"/>
      <c r="W201" s="5"/>
      <c r="X201" s="4">
        <f t="shared" si="80"/>
        <v>0</v>
      </c>
      <c r="Y201" s="5"/>
      <c r="Z201" s="5"/>
      <c r="AA201" s="5"/>
      <c r="AB201" s="4">
        <f t="shared" si="81"/>
        <v>0</v>
      </c>
      <c r="AC201" s="5"/>
      <c r="AD201" s="5"/>
      <c r="AE201" s="5"/>
    </row>
    <row r="202" spans="1:31" x14ac:dyDescent="0.25">
      <c r="A202">
        <f>IF(INDEX(B202:ZZ202,1,MATCH('2017'!$E$3,B$6:ZZ$6,0))=0,A201,A201+1)</f>
        <v>7</v>
      </c>
      <c r="B202">
        <v>6</v>
      </c>
      <c r="C202" s="1" t="s">
        <v>112</v>
      </c>
      <c r="D202" s="1" t="s">
        <v>401</v>
      </c>
      <c r="G202" s="4">
        <f t="shared" si="75"/>
        <v>0</v>
      </c>
      <c r="H202" s="5">
        <f t="shared" si="83"/>
        <v>0</v>
      </c>
      <c r="I202" s="5">
        <f t="shared" si="82"/>
        <v>0</v>
      </c>
      <c r="J202" s="5">
        <f t="shared" si="82"/>
        <v>0</v>
      </c>
      <c r="K202" s="5"/>
      <c r="L202" s="4">
        <f t="shared" si="77"/>
        <v>0</v>
      </c>
      <c r="M202" s="5"/>
      <c r="N202" s="5"/>
      <c r="O202" s="5"/>
      <c r="P202" s="4">
        <f t="shared" si="78"/>
        <v>0</v>
      </c>
      <c r="Q202" s="5"/>
      <c r="R202" s="5"/>
      <c r="S202" s="5"/>
      <c r="T202" s="4">
        <f t="shared" si="79"/>
        <v>0</v>
      </c>
      <c r="U202" s="5"/>
      <c r="V202" s="5"/>
      <c r="W202" s="5"/>
      <c r="X202" s="4">
        <f t="shared" si="80"/>
        <v>0</v>
      </c>
      <c r="Y202" s="5"/>
      <c r="Z202" s="5"/>
      <c r="AA202" s="5"/>
      <c r="AB202" s="4">
        <f t="shared" si="81"/>
        <v>0</v>
      </c>
      <c r="AC202" s="5"/>
      <c r="AD202" s="5"/>
      <c r="AE202" s="5"/>
    </row>
    <row r="203" spans="1:31" x14ac:dyDescent="0.25">
      <c r="A203">
        <f>IF(INDEX(B203:ZZ203,1,MATCH('2017'!$E$3,B$6:ZZ$6,0))=0,A202,A202+1)</f>
        <v>7</v>
      </c>
      <c r="B203">
        <v>6</v>
      </c>
      <c r="C203" s="1" t="s">
        <v>113</v>
      </c>
      <c r="D203" s="1" t="s">
        <v>402</v>
      </c>
      <c r="G203" s="4">
        <f t="shared" si="75"/>
        <v>0</v>
      </c>
      <c r="H203" s="5">
        <f t="shared" si="83"/>
        <v>0</v>
      </c>
      <c r="I203" s="5">
        <f t="shared" si="82"/>
        <v>0</v>
      </c>
      <c r="J203" s="5">
        <f t="shared" si="82"/>
        <v>0</v>
      </c>
      <c r="K203" s="5"/>
      <c r="L203" s="4">
        <f t="shared" si="77"/>
        <v>0</v>
      </c>
      <c r="M203" s="5"/>
      <c r="N203" s="5"/>
      <c r="O203" s="5"/>
      <c r="P203" s="4">
        <f t="shared" si="78"/>
        <v>0</v>
      </c>
      <c r="Q203" s="5"/>
      <c r="R203" s="5"/>
      <c r="S203" s="5"/>
      <c r="T203" s="4">
        <f t="shared" si="79"/>
        <v>0</v>
      </c>
      <c r="U203" s="5"/>
      <c r="V203" s="5"/>
      <c r="W203" s="5"/>
      <c r="X203" s="4">
        <f t="shared" si="80"/>
        <v>0</v>
      </c>
      <c r="Y203" s="5"/>
      <c r="Z203" s="5"/>
      <c r="AA203" s="5"/>
      <c r="AB203" s="4">
        <f t="shared" si="81"/>
        <v>0</v>
      </c>
      <c r="AC203" s="5"/>
      <c r="AD203" s="5"/>
      <c r="AE203" s="5"/>
    </row>
    <row r="204" spans="1:31" x14ac:dyDescent="0.25">
      <c r="A204">
        <f>IF(INDEX(B204:ZZ204,1,MATCH('2017'!$E$3,B$6:ZZ$6,0))=0,A203,A203+1)</f>
        <v>7</v>
      </c>
      <c r="B204">
        <v>6</v>
      </c>
      <c r="C204" s="1" t="s">
        <v>114</v>
      </c>
      <c r="D204" s="1" t="s">
        <v>403</v>
      </c>
      <c r="G204" s="4">
        <f t="shared" si="75"/>
        <v>0</v>
      </c>
      <c r="H204" s="5">
        <f t="shared" si="83"/>
        <v>0</v>
      </c>
      <c r="I204" s="5">
        <f t="shared" si="82"/>
        <v>0</v>
      </c>
      <c r="J204" s="5">
        <f t="shared" si="82"/>
        <v>0</v>
      </c>
      <c r="K204" s="5"/>
      <c r="L204" s="4">
        <f t="shared" si="77"/>
        <v>0</v>
      </c>
      <c r="M204" s="5"/>
      <c r="N204" s="5"/>
      <c r="O204" s="5"/>
      <c r="P204" s="4">
        <f t="shared" si="78"/>
        <v>0</v>
      </c>
      <c r="Q204" s="5"/>
      <c r="R204" s="5"/>
      <c r="S204" s="5"/>
      <c r="T204" s="4">
        <f t="shared" si="79"/>
        <v>0</v>
      </c>
      <c r="U204" s="5"/>
      <c r="V204" s="5"/>
      <c r="W204" s="5"/>
      <c r="X204" s="4">
        <f t="shared" si="80"/>
        <v>0</v>
      </c>
      <c r="Y204" s="5"/>
      <c r="Z204" s="5"/>
      <c r="AA204" s="5"/>
      <c r="AB204" s="4">
        <f t="shared" si="81"/>
        <v>0</v>
      </c>
      <c r="AC204" s="5"/>
      <c r="AD204" s="5"/>
      <c r="AE204" s="5"/>
    </row>
    <row r="205" spans="1:31" x14ac:dyDescent="0.25">
      <c r="A205">
        <f>IF(INDEX(B205:ZZ205,1,MATCH('2017'!$E$3,B$6:ZZ$6,0))=0,A204,A204+1)</f>
        <v>7</v>
      </c>
      <c r="B205">
        <v>6</v>
      </c>
      <c r="C205" s="1" t="s">
        <v>115</v>
      </c>
      <c r="D205" s="1" t="s">
        <v>404</v>
      </c>
      <c r="G205" s="4">
        <f t="shared" si="75"/>
        <v>0</v>
      </c>
      <c r="H205" s="5">
        <f t="shared" si="83"/>
        <v>0</v>
      </c>
      <c r="I205" s="5">
        <f t="shared" si="82"/>
        <v>0</v>
      </c>
      <c r="J205" s="5">
        <f t="shared" si="82"/>
        <v>0</v>
      </c>
      <c r="K205" s="5"/>
      <c r="L205" s="4">
        <f t="shared" si="77"/>
        <v>0</v>
      </c>
      <c r="M205" s="5"/>
      <c r="N205" s="5"/>
      <c r="O205" s="5"/>
      <c r="P205" s="4">
        <f t="shared" si="78"/>
        <v>0</v>
      </c>
      <c r="Q205" s="5"/>
      <c r="R205" s="5"/>
      <c r="S205" s="5"/>
      <c r="T205" s="4">
        <f t="shared" si="79"/>
        <v>0</v>
      </c>
      <c r="U205" s="5"/>
      <c r="V205" s="5"/>
      <c r="W205" s="5"/>
      <c r="X205" s="4">
        <f t="shared" si="80"/>
        <v>0</v>
      </c>
      <c r="Y205" s="5"/>
      <c r="Z205" s="5"/>
      <c r="AA205" s="5"/>
      <c r="AB205" s="4">
        <f t="shared" si="81"/>
        <v>0</v>
      </c>
      <c r="AC205" s="5"/>
      <c r="AD205" s="5"/>
      <c r="AE205" s="5"/>
    </row>
    <row r="206" spans="1:31" x14ac:dyDescent="0.25">
      <c r="A206">
        <f>IF(INDEX(B206:ZZ206,1,MATCH('2017'!$E$3,B$6:ZZ$6,0))=0,A205,A205+1)</f>
        <v>7</v>
      </c>
      <c r="B206">
        <v>6</v>
      </c>
      <c r="C206" s="1" t="s">
        <v>116</v>
      </c>
      <c r="D206" s="1" t="s">
        <v>405</v>
      </c>
      <c r="G206" s="4">
        <f t="shared" si="75"/>
        <v>0</v>
      </c>
      <c r="H206" s="5">
        <f t="shared" si="83"/>
        <v>0</v>
      </c>
      <c r="I206" s="5">
        <f t="shared" si="82"/>
        <v>0</v>
      </c>
      <c r="J206" s="5">
        <f t="shared" si="82"/>
        <v>0</v>
      </c>
      <c r="K206" s="5"/>
      <c r="L206" s="4">
        <f t="shared" si="77"/>
        <v>0</v>
      </c>
      <c r="M206" s="5"/>
      <c r="N206" s="5"/>
      <c r="O206" s="5"/>
      <c r="P206" s="4">
        <f t="shared" si="78"/>
        <v>0</v>
      </c>
      <c r="Q206" s="5"/>
      <c r="R206" s="5"/>
      <c r="S206" s="5"/>
      <c r="T206" s="4">
        <f t="shared" si="79"/>
        <v>0</v>
      </c>
      <c r="U206" s="5"/>
      <c r="V206" s="5"/>
      <c r="W206" s="5"/>
      <c r="X206" s="4">
        <f t="shared" si="80"/>
        <v>0</v>
      </c>
      <c r="Y206" s="5"/>
      <c r="Z206" s="5"/>
      <c r="AA206" s="5"/>
      <c r="AB206" s="4">
        <f t="shared" si="81"/>
        <v>0</v>
      </c>
      <c r="AC206" s="5"/>
      <c r="AD206" s="5"/>
      <c r="AE206" s="5"/>
    </row>
    <row r="207" spans="1:31" x14ac:dyDescent="0.25">
      <c r="A207">
        <f>IF(INDEX(B207:ZZ207,1,MATCH('2017'!$E$3,B$6:ZZ$6,0))=0,A206,A206+1)</f>
        <v>7</v>
      </c>
      <c r="B207">
        <v>6</v>
      </c>
      <c r="C207" s="1" t="s">
        <v>117</v>
      </c>
      <c r="D207" s="1" t="s">
        <v>406</v>
      </c>
      <c r="G207" s="4">
        <f t="shared" si="75"/>
        <v>0</v>
      </c>
      <c r="H207" s="5">
        <f t="shared" si="83"/>
        <v>0</v>
      </c>
      <c r="I207" s="5">
        <f t="shared" si="82"/>
        <v>0</v>
      </c>
      <c r="J207" s="5">
        <f t="shared" si="82"/>
        <v>0</v>
      </c>
      <c r="K207" s="5"/>
      <c r="L207" s="4">
        <f t="shared" si="77"/>
        <v>0</v>
      </c>
      <c r="M207" s="5"/>
      <c r="N207" s="5"/>
      <c r="O207" s="5"/>
      <c r="P207" s="4">
        <f t="shared" si="78"/>
        <v>0</v>
      </c>
      <c r="Q207" s="5"/>
      <c r="R207" s="5"/>
      <c r="S207" s="5"/>
      <c r="T207" s="4">
        <f t="shared" si="79"/>
        <v>0</v>
      </c>
      <c r="U207" s="5"/>
      <c r="V207" s="5"/>
      <c r="W207" s="5"/>
      <c r="X207" s="4">
        <f t="shared" si="80"/>
        <v>0</v>
      </c>
      <c r="Y207" s="5"/>
      <c r="Z207" s="5"/>
      <c r="AA207" s="5"/>
      <c r="AB207" s="4">
        <f t="shared" si="81"/>
        <v>0</v>
      </c>
      <c r="AC207" s="5"/>
      <c r="AD207" s="5"/>
      <c r="AE207" s="5"/>
    </row>
    <row r="208" spans="1:31" x14ac:dyDescent="0.25">
      <c r="A208">
        <f>IF(INDEX(B208:ZZ208,1,MATCH('2017'!$E$3,B$6:ZZ$6,0))=0,A207,A207+1)</f>
        <v>7</v>
      </c>
      <c r="B208">
        <v>6</v>
      </c>
      <c r="C208" s="1" t="s">
        <v>118</v>
      </c>
      <c r="D208" s="1" t="s">
        <v>407</v>
      </c>
      <c r="G208" s="4">
        <f t="shared" si="75"/>
        <v>0</v>
      </c>
      <c r="H208" s="5">
        <f t="shared" si="83"/>
        <v>0</v>
      </c>
      <c r="I208" s="5">
        <f t="shared" si="82"/>
        <v>0</v>
      </c>
      <c r="J208" s="5">
        <f t="shared" si="82"/>
        <v>0</v>
      </c>
      <c r="K208" s="5"/>
      <c r="L208" s="4">
        <f t="shared" si="77"/>
        <v>0</v>
      </c>
      <c r="M208" s="5"/>
      <c r="N208" s="5"/>
      <c r="O208" s="5"/>
      <c r="P208" s="4">
        <f t="shared" si="78"/>
        <v>0</v>
      </c>
      <c r="Q208" s="5"/>
      <c r="R208" s="5"/>
      <c r="S208" s="5"/>
      <c r="T208" s="4">
        <f t="shared" si="79"/>
        <v>0</v>
      </c>
      <c r="U208" s="5"/>
      <c r="V208" s="5"/>
      <c r="W208" s="5"/>
      <c r="X208" s="4">
        <f t="shared" si="80"/>
        <v>0</v>
      </c>
      <c r="Y208" s="5"/>
      <c r="Z208" s="5"/>
      <c r="AA208" s="5"/>
      <c r="AB208" s="4">
        <f t="shared" si="81"/>
        <v>0</v>
      </c>
      <c r="AC208" s="5"/>
      <c r="AD208" s="5"/>
      <c r="AE208" s="5"/>
    </row>
    <row r="209" spans="1:31" x14ac:dyDescent="0.25">
      <c r="A209">
        <f>IF(INDEX(B209:ZZ209,1,MATCH('2017'!$E$3,B$6:ZZ$6,0))=0,A208,A208+1)</f>
        <v>7</v>
      </c>
      <c r="B209">
        <v>6</v>
      </c>
      <c r="C209" s="1" t="s">
        <v>119</v>
      </c>
      <c r="D209" s="1" t="s">
        <v>408</v>
      </c>
      <c r="G209" s="4">
        <f t="shared" si="75"/>
        <v>0</v>
      </c>
      <c r="H209" s="5">
        <f t="shared" si="83"/>
        <v>0</v>
      </c>
      <c r="I209" s="5">
        <f t="shared" si="82"/>
        <v>0</v>
      </c>
      <c r="J209" s="5">
        <f t="shared" si="82"/>
        <v>0</v>
      </c>
      <c r="K209" s="5"/>
      <c r="L209" s="4">
        <f t="shared" si="77"/>
        <v>0</v>
      </c>
      <c r="M209" s="5"/>
      <c r="N209" s="5"/>
      <c r="O209" s="5"/>
      <c r="P209" s="4">
        <f t="shared" si="78"/>
        <v>0</v>
      </c>
      <c r="Q209" s="5"/>
      <c r="R209" s="5"/>
      <c r="S209" s="5"/>
      <c r="T209" s="4">
        <f t="shared" si="79"/>
        <v>0</v>
      </c>
      <c r="U209" s="5"/>
      <c r="V209" s="5"/>
      <c r="W209" s="5"/>
      <c r="X209" s="4">
        <f t="shared" si="80"/>
        <v>0</v>
      </c>
      <c r="Y209" s="5"/>
      <c r="Z209" s="5"/>
      <c r="AA209" s="5"/>
      <c r="AB209" s="4">
        <f t="shared" si="81"/>
        <v>0</v>
      </c>
      <c r="AC209" s="5"/>
      <c r="AD209" s="5"/>
      <c r="AE209" s="5"/>
    </row>
    <row r="210" spans="1:31" x14ac:dyDescent="0.25">
      <c r="A210">
        <f>IF(INDEX(B210:ZZ210,1,MATCH('2017'!$E$3,B$6:ZZ$6,0))=0,A209,A209+1)</f>
        <v>7</v>
      </c>
      <c r="B210">
        <v>6</v>
      </c>
      <c r="C210" s="1" t="s">
        <v>120</v>
      </c>
      <c r="D210" s="1" t="s">
        <v>409</v>
      </c>
      <c r="G210" s="4">
        <f t="shared" si="75"/>
        <v>0</v>
      </c>
      <c r="H210" s="5">
        <f t="shared" si="83"/>
        <v>0</v>
      </c>
      <c r="I210" s="5">
        <f t="shared" si="82"/>
        <v>0</v>
      </c>
      <c r="J210" s="5">
        <f t="shared" si="82"/>
        <v>0</v>
      </c>
      <c r="K210" s="5"/>
      <c r="L210" s="4">
        <f t="shared" si="77"/>
        <v>0</v>
      </c>
      <c r="M210" s="5"/>
      <c r="N210" s="5"/>
      <c r="O210" s="5"/>
      <c r="P210" s="4">
        <f t="shared" si="78"/>
        <v>0</v>
      </c>
      <c r="Q210" s="5"/>
      <c r="R210" s="5"/>
      <c r="S210" s="5"/>
      <c r="T210" s="4">
        <f t="shared" si="79"/>
        <v>0</v>
      </c>
      <c r="U210" s="5"/>
      <c r="V210" s="5"/>
      <c r="W210" s="5"/>
      <c r="X210" s="4">
        <f t="shared" si="80"/>
        <v>0</v>
      </c>
      <c r="Y210" s="5"/>
      <c r="Z210" s="5"/>
      <c r="AA210" s="5"/>
      <c r="AB210" s="4">
        <f t="shared" si="81"/>
        <v>0</v>
      </c>
      <c r="AC210" s="5"/>
      <c r="AD210" s="5"/>
      <c r="AE210" s="5"/>
    </row>
    <row r="211" spans="1:31" s="2" customFormat="1" x14ac:dyDescent="0.25">
      <c r="A211">
        <f>IF(INDEX(B211:ZZ211,1,MATCH('2017'!$E$3,B$6:ZZ$6,0))=0,A210,A210+1)</f>
        <v>7</v>
      </c>
      <c r="B211">
        <v>6</v>
      </c>
      <c r="C211" s="1" t="s">
        <v>121</v>
      </c>
      <c r="D211" s="1" t="s">
        <v>410</v>
      </c>
      <c r="E211"/>
      <c r="F211"/>
      <c r="G211" s="4">
        <f t="shared" si="75"/>
        <v>0</v>
      </c>
      <c r="H211" s="5">
        <f t="shared" si="83"/>
        <v>0</v>
      </c>
      <c r="I211" s="5">
        <f t="shared" si="82"/>
        <v>0</v>
      </c>
      <c r="J211" s="5">
        <f t="shared" si="82"/>
        <v>0</v>
      </c>
      <c r="K211" s="5"/>
      <c r="L211" s="4">
        <f t="shared" si="77"/>
        <v>0</v>
      </c>
      <c r="M211" s="5"/>
      <c r="N211" s="5"/>
      <c r="O211" s="5"/>
      <c r="P211" s="4">
        <f t="shared" si="78"/>
        <v>0</v>
      </c>
      <c r="Q211" s="5"/>
      <c r="R211" s="5"/>
      <c r="S211" s="5"/>
      <c r="T211" s="4">
        <f t="shared" si="79"/>
        <v>0</v>
      </c>
      <c r="U211" s="5"/>
      <c r="V211" s="5"/>
      <c r="W211" s="5"/>
      <c r="X211" s="4">
        <f t="shared" si="80"/>
        <v>0</v>
      </c>
      <c r="Y211" s="5"/>
      <c r="Z211" s="5"/>
      <c r="AA211" s="5"/>
      <c r="AB211" s="4">
        <f t="shared" si="81"/>
        <v>0</v>
      </c>
      <c r="AC211" s="5"/>
      <c r="AD211" s="5"/>
      <c r="AE211" s="5"/>
    </row>
    <row r="212" spans="1:31" s="2" customFormat="1" x14ac:dyDescent="0.25">
      <c r="A212">
        <f>IF(INDEX(B212:ZZ212,1,MATCH('2017'!$E$3,B$6:ZZ$6,0))=0,A211,A211+1)</f>
        <v>7</v>
      </c>
      <c r="B212" s="2" t="s">
        <v>195</v>
      </c>
      <c r="C212" s="9">
        <v>7</v>
      </c>
      <c r="D212" s="1" t="s">
        <v>411</v>
      </c>
      <c r="G212" s="4">
        <f t="shared" si="75"/>
        <v>0</v>
      </c>
      <c r="H212" s="4">
        <f t="shared" si="83"/>
        <v>0</v>
      </c>
      <c r="I212" s="4">
        <f t="shared" si="82"/>
        <v>0</v>
      </c>
      <c r="J212" s="4">
        <f t="shared" si="82"/>
        <v>0</v>
      </c>
      <c r="K212" s="4"/>
      <c r="L212" s="4">
        <v>0</v>
      </c>
      <c r="M212" s="4"/>
      <c r="N212" s="4"/>
      <c r="O212" s="4"/>
      <c r="P212" s="4">
        <f t="shared" si="78"/>
        <v>0</v>
      </c>
      <c r="Q212" s="4"/>
      <c r="R212" s="4"/>
      <c r="S212" s="4"/>
      <c r="T212" s="4">
        <f t="shared" si="79"/>
        <v>0</v>
      </c>
      <c r="U212" s="4"/>
      <c r="V212" s="4"/>
      <c r="W212" s="4"/>
      <c r="X212" s="4">
        <f t="shared" si="80"/>
        <v>0</v>
      </c>
      <c r="Y212" s="4"/>
      <c r="Z212" s="4"/>
      <c r="AA212" s="4"/>
      <c r="AB212" s="4">
        <f t="shared" si="81"/>
        <v>0</v>
      </c>
      <c r="AC212" s="4"/>
      <c r="AD212" s="4"/>
      <c r="AE212" s="4"/>
    </row>
    <row r="213" spans="1:31" x14ac:dyDescent="0.25">
      <c r="A213">
        <f>IF(INDEX(B213:ZZ213,1,MATCH('2017'!$E$3,B$6:ZZ$6,0))=0,A212,A212+1)</f>
        <v>7</v>
      </c>
      <c r="B213" s="2" t="s">
        <v>195</v>
      </c>
      <c r="C213" s="9">
        <v>8</v>
      </c>
      <c r="D213" s="1" t="s">
        <v>412</v>
      </c>
      <c r="E213" s="2"/>
      <c r="F213" s="2"/>
      <c r="G213" s="4">
        <f t="shared" si="75"/>
        <v>0</v>
      </c>
      <c r="H213" s="4">
        <f t="shared" si="83"/>
        <v>0</v>
      </c>
      <c r="I213" s="4">
        <f t="shared" si="82"/>
        <v>0</v>
      </c>
      <c r="J213" s="4">
        <f t="shared" si="82"/>
        <v>0</v>
      </c>
      <c r="K213" s="4"/>
      <c r="L213" s="4">
        <v>0</v>
      </c>
      <c r="M213" s="4"/>
      <c r="N213" s="4"/>
      <c r="O213" s="4"/>
      <c r="P213" s="4">
        <f t="shared" si="78"/>
        <v>0</v>
      </c>
      <c r="Q213" s="4"/>
      <c r="R213" s="4"/>
      <c r="S213" s="4"/>
      <c r="T213" s="4">
        <f t="shared" si="79"/>
        <v>0</v>
      </c>
      <c r="U213" s="4"/>
      <c r="V213" s="4"/>
      <c r="W213" s="4"/>
      <c r="X213" s="4">
        <f t="shared" si="80"/>
        <v>0</v>
      </c>
      <c r="Y213" s="4"/>
      <c r="Z213" s="4"/>
      <c r="AA213" s="4"/>
      <c r="AB213" s="4">
        <f t="shared" si="81"/>
        <v>0</v>
      </c>
      <c r="AC213" s="4"/>
      <c r="AD213" s="4"/>
      <c r="AE213" s="4"/>
    </row>
  </sheetData>
  <conditionalFormatting sqref="U10:W99 Y10:AA213 AC10:AE213 B10:K213 M10:S213">
    <cfRule type="expression" dxfId="59" priority="25">
      <formula>$B10="Итог2"</formula>
    </cfRule>
    <cfRule type="expression" dxfId="58" priority="26" stopIfTrue="1">
      <formula>$B10="Итог1"</formula>
    </cfRule>
    <cfRule type="expression" dxfId="57" priority="27" stopIfTrue="1">
      <formula>$B10="Итог"</formula>
    </cfRule>
  </conditionalFormatting>
  <conditionalFormatting sqref="U100:W213">
    <cfRule type="expression" dxfId="56" priority="31">
      <formula>$B100="Итог2"</formula>
    </cfRule>
    <cfRule type="expression" dxfId="55" priority="32" stopIfTrue="1">
      <formula>$B100="Итог1"</formula>
    </cfRule>
    <cfRule type="expression" dxfId="54" priority="33" stopIfTrue="1">
      <formula>$B100="Итог"</formula>
    </cfRule>
  </conditionalFormatting>
  <conditionalFormatting sqref="L10:L99">
    <cfRule type="expression" dxfId="53" priority="19">
      <formula>$B10="Итог2"</formula>
    </cfRule>
    <cfRule type="expression" dxfId="52" priority="20" stopIfTrue="1">
      <formula>$B10="Итог1"</formula>
    </cfRule>
    <cfRule type="expression" dxfId="51" priority="21" stopIfTrue="1">
      <formula>$B10="Итог"</formula>
    </cfRule>
  </conditionalFormatting>
  <conditionalFormatting sqref="L100:L213">
    <cfRule type="expression" dxfId="50" priority="22">
      <formula>$B100="Итог2"</formula>
    </cfRule>
    <cfRule type="expression" dxfId="49" priority="23" stopIfTrue="1">
      <formula>$B100="Итог1"</formula>
    </cfRule>
    <cfRule type="expression" dxfId="48" priority="24" stopIfTrue="1">
      <formula>$B100="Итог"</formula>
    </cfRule>
  </conditionalFormatting>
  <conditionalFormatting sqref="T10:T99">
    <cfRule type="expression" dxfId="47" priority="13">
      <formula>$B10="Итог2"</formula>
    </cfRule>
    <cfRule type="expression" dxfId="46" priority="14" stopIfTrue="1">
      <formula>$B10="Итог1"</formula>
    </cfRule>
    <cfRule type="expression" dxfId="45" priority="15" stopIfTrue="1">
      <formula>$B10="Итог"</formula>
    </cfRule>
  </conditionalFormatting>
  <conditionalFormatting sqref="T100:T213">
    <cfRule type="expression" dxfId="44" priority="16">
      <formula>$B100="Итог2"</formula>
    </cfRule>
    <cfRule type="expression" dxfId="43" priority="17" stopIfTrue="1">
      <formula>$B100="Итог1"</formula>
    </cfRule>
    <cfRule type="expression" dxfId="42" priority="18" stopIfTrue="1">
      <formula>$B100="Итог"</formula>
    </cfRule>
  </conditionalFormatting>
  <conditionalFormatting sqref="X10:X99">
    <cfRule type="expression" dxfId="41" priority="7">
      <formula>$B10="Итог2"</formula>
    </cfRule>
    <cfRule type="expression" dxfId="40" priority="8" stopIfTrue="1">
      <formula>$B10="Итог1"</formula>
    </cfRule>
    <cfRule type="expression" dxfId="39" priority="9" stopIfTrue="1">
      <formula>$B10="Итог"</formula>
    </cfRule>
  </conditionalFormatting>
  <conditionalFormatting sqref="X100:X213">
    <cfRule type="expression" dxfId="38" priority="10">
      <formula>$B100="Итог2"</formula>
    </cfRule>
    <cfRule type="expression" dxfId="37" priority="11" stopIfTrue="1">
      <formula>$B100="Итог1"</formula>
    </cfRule>
    <cfRule type="expression" dxfId="36" priority="12" stopIfTrue="1">
      <formula>$B100="Итог"</formula>
    </cfRule>
  </conditionalFormatting>
  <conditionalFormatting sqref="AB10:AB99">
    <cfRule type="expression" dxfId="35" priority="1">
      <formula>$B10="Итог2"</formula>
    </cfRule>
    <cfRule type="expression" dxfId="34" priority="2" stopIfTrue="1">
      <formula>$B10="Итог1"</formula>
    </cfRule>
    <cfRule type="expression" dxfId="33" priority="3" stopIfTrue="1">
      <formula>$B10="Итог"</formula>
    </cfRule>
  </conditionalFormatting>
  <conditionalFormatting sqref="AB100:AB213">
    <cfRule type="expression" dxfId="32" priority="4">
      <formula>$B100="Итог2"</formula>
    </cfRule>
    <cfRule type="expression" dxfId="31" priority="5" stopIfTrue="1">
      <formula>$B100="Итог1"</formula>
    </cfRule>
    <cfRule type="expression" dxfId="30" priority="6" stopIfTrue="1">
      <formula>$B100="Итог"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2017</vt:lpstr>
      <vt:lpstr>свод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Лозицкий Михаил Викторович</dc:creator>
  <cp:lastModifiedBy>Лозицкий Михаил Викторович</cp:lastModifiedBy>
  <cp:lastPrinted>2016-08-16T09:10:13Z</cp:lastPrinted>
  <dcterms:created xsi:type="dcterms:W3CDTF">2016-04-12T09:33:49Z</dcterms:created>
  <dcterms:modified xsi:type="dcterms:W3CDTF">2016-09-21T04:33:32Z</dcterms:modified>
</cp:coreProperties>
</file>